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KU_Bootcamp\Assignments\Excel\Instructions\"/>
    </mc:Choice>
  </mc:AlternateContent>
  <bookViews>
    <workbookView xWindow="0" yWindow="0" windowWidth="24000" windowHeight="10425" tabRatio="709" activeTab="4"/>
  </bookViews>
  <sheets>
    <sheet name="FullTable" sheetId="1" r:id="rId1"/>
    <sheet name="LaunchDateOutcome" sheetId="14" r:id="rId2"/>
    <sheet name="SubCategoryStats" sheetId="11" r:id="rId3"/>
    <sheet name="CategoryStats" sheetId="10" r:id="rId4"/>
    <sheet name="Bonus" sheetId="15" r:id="rId5"/>
  </sheets>
  <calcPr calcId="152511"/>
  <pivotCaches>
    <pivotCache cacheId="11" r:id="rId6"/>
    <pivotCache cacheId="2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14" i="15"/>
  <c r="H2" i="15"/>
  <c r="G14" i="15"/>
  <c r="F14" i="15"/>
  <c r="G2" i="15"/>
  <c r="G3" i="15"/>
  <c r="G4" i="15"/>
  <c r="G5" i="15"/>
  <c r="G6" i="15"/>
  <c r="G7" i="15"/>
  <c r="G8" i="15"/>
  <c r="G9" i="15"/>
  <c r="G10" i="15"/>
  <c r="G11" i="15"/>
  <c r="G12" i="15"/>
  <c r="G13" i="15"/>
  <c r="F3" i="15"/>
  <c r="F4" i="15"/>
  <c r="F5" i="15"/>
  <c r="F6" i="15"/>
  <c r="F7" i="15"/>
  <c r="F8" i="15"/>
  <c r="F9" i="15"/>
  <c r="F10" i="15"/>
  <c r="F11" i="15"/>
  <c r="F12" i="15"/>
  <c r="F13" i="15"/>
  <c r="F2" i="15"/>
  <c r="E14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4" i="15"/>
  <c r="B14" i="15"/>
  <c r="B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D14" i="15" l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L2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<sst xmlns="http://schemas.openxmlformats.org/spreadsheetml/2006/main" count="33034" uniqueCount="8391">
  <si>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</si>
  <si>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</si>
  <si>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</si>
  <si>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</si>
  <si>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</si>
  <si>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</si>
  <si>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</si>
  <si>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</si>
  <si>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</si>
  <si>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</si>
  <si>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</si>
  <si>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</si>
  <si>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</si>
  <si>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</si>
  <si>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</si>
  <si>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</si>
  <si>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</si>
  <si>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</si>
  <si>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</si>
  <si>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</si>
  <si>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</si>
  <si>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</si>
  <si>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</si>
  <si>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</si>
  <si>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</si>
  <si>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</si>
  <si>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</si>
  <si>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</si>
  <si>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</si>
  <si>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</si>
  <si>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</si>
  <si>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</si>
  <si>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</si>
  <si>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</si>
  <si>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</si>
  <si>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</si>
  <si>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</si>
  <si>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</si>
  <si>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</si>
  <si>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</si>
  <si>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</si>
  <si>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</si>
  <si>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</si>
  <si>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</si>
  <si>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</si>
  <si>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</si>
  <si>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</si>
  <si>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</si>
  <si>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</si>
  <si>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</si>
  <si>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</si>
  <si>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</si>
  <si>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</si>
  <si>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</si>
  <si>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</si>
  <si>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</si>
  <si>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</si>
  <si>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</si>
  <si>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</si>
  <si>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</si>
  <si>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</si>
  <si>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</si>
  <si>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</si>
  <si>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</si>
  <si>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</si>
  <si>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</si>
  <si>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</si>
  <si>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</si>
  <si>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</si>
  <si>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</si>
  <si>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</si>
  <si>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</si>
  <si>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</si>
  <si>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</si>
  <si>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</si>
  <si>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</si>
  <si>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</si>
  <si>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</si>
  <si>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</si>
  <si>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</si>
  <si>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</si>
  <si>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</si>
  <si>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</si>
  <si>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</si>
  <si>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</si>
  <si>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</si>
  <si>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</si>
  <si>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</si>
  <si>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</si>
  <si>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</si>
  <si>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</si>
  <si>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</si>
  <si>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</si>
  <si>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</si>
  <si>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</si>
  <si>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</si>
  <si>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</si>
  <si>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</si>
  <si>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</si>
  <si>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</si>
  <si>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</si>
  <si>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</si>
  <si>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</si>
  <si>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</si>
  <si>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</si>
  <si>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</si>
  <si>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</si>
  <si>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</si>
  <si>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</si>
  <si>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</si>
  <si>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</si>
  <si>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</si>
  <si>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</si>
  <si>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</si>
  <si>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</si>
  <si>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</si>
  <si>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</si>
  <si>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</si>
  <si>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</si>
  <si>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</si>
  <si>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</si>
  <si>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</si>
  <si>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</si>
  <si>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</si>
  <si>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</si>
  <si>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</si>
  <si>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</si>
  <si>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</si>
  <si>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</si>
  <si>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</si>
  <si>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</si>
  <si>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</si>
  <si>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</si>
  <si>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</si>
  <si>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</si>
  <si>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</si>
  <si>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</si>
  <si>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</si>
  <si>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</si>
  <si>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</si>
  <si>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</si>
  <si>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</si>
  <si>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</si>
  <si>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</si>
  <si>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</si>
  <si>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</si>
  <si>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</si>
  <si>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</si>
  <si>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</si>
  <si>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</si>
  <si>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</si>
  <si>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</si>
  <si>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</si>
  <si>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</si>
  <si>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</si>
  <si>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</si>
  <si>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</si>
  <si>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</si>
  <si>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</si>
  <si>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</si>
  <si>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</si>
  <si>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</si>
  <si>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</si>
  <si>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</si>
  <si>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</si>
  <si>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</si>
  <si>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</si>
  <si>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</si>
  <si>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</si>
  <si>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</si>
  <si>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</si>
  <si>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</si>
  <si>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</si>
  <si>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</si>
  <si>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</si>
  <si>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</si>
  <si>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</si>
  <si>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</si>
  <si>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</si>
  <si>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</si>
  <si>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</si>
  <si>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</si>
  <si>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</si>
  <si>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</si>
  <si>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</si>
  <si>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</si>
  <si>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</si>
  <si>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</si>
  <si>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</si>
  <si>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</si>
  <si>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</si>
  <si>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</si>
  <si>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</si>
  <si>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</si>
  <si>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</si>
  <si>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</si>
  <si>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</si>
  <si>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</si>
  <si>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</si>
  <si>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</si>
  <si>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</si>
  <si>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</si>
  <si>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</si>
  <si>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</si>
  <si>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</si>
  <si>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</si>
  <si>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</si>
  <si>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</si>
  <si>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</si>
  <si>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</si>
  <si>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</si>
  <si>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</si>
  <si>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</si>
  <si>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</si>
  <si>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</si>
  <si>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</si>
  <si>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</si>
  <si>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</si>
  <si>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</si>
  <si>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</si>
  <si>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</si>
  <si>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</si>
  <si>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</si>
  <si>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</si>
  <si>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</si>
  <si>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</si>
  <si>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</si>
  <si>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</si>
  <si>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</si>
  <si>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</si>
  <si>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</si>
  <si>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</si>
  <si>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</si>
  <si>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</si>
  <si>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</si>
  <si>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</si>
  <si>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</si>
  <si>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</si>
  <si>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</si>
  <si>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</si>
  <si>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</si>
  <si>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</si>
  <si>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</si>
  <si>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</si>
  <si>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</si>
  <si>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</si>
  <si>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</si>
  <si>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</si>
  <si>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</si>
  <si>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</si>
  <si>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</si>
  <si>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</si>
  <si>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</si>
  <si>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</si>
  <si>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</si>
  <si>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</si>
  <si>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</si>
  <si>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</si>
  <si>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</si>
  <si>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</si>
  <si>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</si>
  <si>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</si>
  <si>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</si>
  <si>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</si>
  <si>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</si>
  <si>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</si>
  <si>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</si>
  <si>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</si>
  <si>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</si>
  <si>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</si>
  <si>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</si>
  <si>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</si>
  <si>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</si>
  <si>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</si>
  <si>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</si>
  <si>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</si>
  <si>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</si>
  <si>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</si>
  <si>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</si>
  <si>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</si>
  <si>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</si>
  <si>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</si>
  <si>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</si>
  <si>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</si>
  <si>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</si>
  <si>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</si>
  <si>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</si>
  <si>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</si>
  <si>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</si>
  <si>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</si>
  <si>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</si>
  <si>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</si>
  <si>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</si>
  <si>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</si>
  <si>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</si>
  <si>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</si>
  <si>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</si>
  <si>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</si>
  <si>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</si>
  <si>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</si>
  <si>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</si>
  <si>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</si>
  <si>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</si>
  <si>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</si>
  <si>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</si>
  <si>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</si>
  <si>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</si>
  <si>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</si>
  <si>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</si>
  <si>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</si>
  <si>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</si>
  <si>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</si>
  <si>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</si>
  <si>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</si>
  <si>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</si>
  <si>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</si>
  <si>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</si>
  <si>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</si>
  <si>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</si>
  <si>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</si>
  <si>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</si>
  <si>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</si>
  <si>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</si>
  <si>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</si>
  <si>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</si>
  <si>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</si>
  <si>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</si>
  <si>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</si>
  <si>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</si>
  <si>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</si>
  <si>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</si>
  <si>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</si>
  <si>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</si>
  <si>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</si>
  <si>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</si>
  <si>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</si>
  <si>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</si>
  <si>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</si>
  <si>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</si>
  <si>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</si>
  <si>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</si>
  <si>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</si>
  <si>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</si>
  <si>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</si>
  <si>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</si>
  <si>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</si>
  <si>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</si>
  <si>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</si>
  <si>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</si>
  <si>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</si>
  <si>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</si>
  <si>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</si>
  <si>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</si>
  <si>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</si>
  <si>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</si>
  <si>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</si>
  <si>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</si>
  <si>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</si>
  <si>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</si>
  <si>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</si>
  <si>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</si>
  <si>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</si>
  <si>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</si>
  <si>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</si>
  <si>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</si>
  <si>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</si>
  <si>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</si>
  <si>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</si>
  <si>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</si>
  <si>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</si>
  <si>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</si>
  <si>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</si>
  <si>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</si>
  <si>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</si>
  <si>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</si>
  <si>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</si>
  <si>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</si>
  <si>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</si>
  <si>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</si>
  <si>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</si>
  <si>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</si>
  <si>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</si>
  <si>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</si>
  <si>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</si>
  <si>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</si>
  <si>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</si>
  <si>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</si>
  <si>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</si>
  <si>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</si>
  <si>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</si>
  <si>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</si>
  <si>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</si>
  <si>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</si>
  <si>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</si>
  <si>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</si>
  <si>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</si>
  <si>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</si>
  <si>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</si>
  <si>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</si>
  <si>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</si>
  <si>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</si>
  <si>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</si>
  <si>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</si>
  <si>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</si>
  <si>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</si>
  <si>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</si>
  <si>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</si>
  <si>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</si>
  <si>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</si>
  <si>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</si>
  <si>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</si>
  <si>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</si>
  <si>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</si>
  <si>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</si>
  <si>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</si>
  <si>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</si>
  <si>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</si>
  <si>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</si>
  <si>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</si>
  <si>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</si>
  <si>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</si>
  <si>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</si>
  <si>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</si>
  <si>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</si>
  <si>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</si>
  <si>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</si>
  <si>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</si>
  <si>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</si>
  <si>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</si>
  <si>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</si>
  <si>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</si>
  <si>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</si>
  <si>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</si>
  <si>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</si>
  <si>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</si>
  <si>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</si>
  <si>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</si>
  <si>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</si>
  <si>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</si>
  <si>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</si>
  <si>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</si>
  <si>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</si>
  <si>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</si>
  <si>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</si>
  <si>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</si>
  <si>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</si>
  <si>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</si>
  <si>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</si>
  <si>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</si>
  <si>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</si>
  <si>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</si>
  <si>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</si>
  <si>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</si>
  <si>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</si>
  <si>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</si>
  <si>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</si>
  <si>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</si>
  <si>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</si>
  <si>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</si>
  <si>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</si>
  <si>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</si>
  <si>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</si>
  <si>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</si>
  <si>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</si>
  <si>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</si>
  <si>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</si>
  <si>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</si>
  <si>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</si>
  <si>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</si>
  <si>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</si>
  <si>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</si>
  <si>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</si>
  <si>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</si>
  <si>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</si>
  <si>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</si>
  <si>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</si>
  <si>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</si>
  <si>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</si>
  <si>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</si>
  <si>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</si>
  <si>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</si>
  <si>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</si>
  <si>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</si>
  <si>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</si>
  <si>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</si>
  <si>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</si>
  <si>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</si>
  <si>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</si>
  <si>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</si>
  <si>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</si>
  <si>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</si>
  <si>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</si>
  <si>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</si>
  <si>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</si>
  <si>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</si>
  <si>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</si>
  <si>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</si>
  <si>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</si>
  <si>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</si>
  <si>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</si>
  <si>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</si>
  <si>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</si>
  <si>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</si>
  <si>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</si>
  <si>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</si>
  <si>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</si>
  <si>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</si>
  <si>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</si>
  <si>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</si>
  <si>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</si>
  <si>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</si>
  <si>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</si>
  <si>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</si>
  <si>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</si>
  <si>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</si>
  <si>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</si>
  <si>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</si>
  <si>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</si>
  <si>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</si>
  <si>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</si>
  <si>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</si>
  <si>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</si>
  <si>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</si>
  <si>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</si>
  <si>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</si>
  <si>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</si>
  <si>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</si>
  <si>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</si>
  <si>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</si>
  <si>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</si>
  <si>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</si>
  <si>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</si>
  <si>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</si>
  <si>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</si>
  <si>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</si>
  <si>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</si>
  <si>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</si>
  <si>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</si>
  <si>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</si>
  <si>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</si>
  <si>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</si>
  <si>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</si>
  <si>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</si>
  <si>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</si>
  <si>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</si>
  <si>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</si>
  <si>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</si>
  <si>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</si>
  <si>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</si>
  <si>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</si>
  <si>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</si>
  <si>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</si>
  <si>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</si>
  <si>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</si>
  <si>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</si>
  <si>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</si>
  <si>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</si>
  <si>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</si>
  <si>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</si>
  <si>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</si>
  <si>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</si>
  <si>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</si>
  <si>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</si>
  <si>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</si>
  <si>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</si>
  <si>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</si>
  <si>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</si>
  <si>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</si>
  <si>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</si>
  <si>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</si>
  <si>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</si>
  <si>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</si>
  <si>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</si>
  <si>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</si>
  <si>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</si>
  <si>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</si>
  <si>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</si>
  <si>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</si>
  <si>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</si>
  <si>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</si>
  <si>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</si>
  <si>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</si>
  <si>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</si>
  <si>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</si>
  <si>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</si>
  <si>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</si>
  <si>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</si>
  <si>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</si>
  <si>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</si>
  <si>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</si>
  <si>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</si>
  <si>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</si>
  <si>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</si>
  <si>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</si>
  <si>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</si>
  <si>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</si>
  <si>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</si>
  <si>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</si>
  <si>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</si>
  <si>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</si>
  <si>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</si>
  <si>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</si>
  <si>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</si>
  <si>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</si>
  <si>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</si>
  <si>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</si>
  <si>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</si>
  <si>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</si>
  <si>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</si>
  <si>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</si>
  <si>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</si>
  <si>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</si>
  <si>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</si>
  <si>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</si>
  <si>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</si>
  <si>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</si>
  <si>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</si>
  <si>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</si>
  <si>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</si>
  <si>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</si>
  <si>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</si>
  <si>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</si>
  <si>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</si>
  <si>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</si>
  <si>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</si>
  <si>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</si>
  <si>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</si>
  <si>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</si>
  <si>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</si>
  <si>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</si>
  <si>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</si>
  <si>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</si>
  <si>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</si>
  <si>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</si>
  <si>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</si>
  <si>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</si>
  <si>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</si>
  <si>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</si>
  <si>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</si>
  <si>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</si>
  <si>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</si>
  <si>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</si>
  <si>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</si>
  <si>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</si>
  <si>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</si>
  <si>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</si>
  <si>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</si>
  <si>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</si>
  <si>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</si>
  <si>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</si>
  <si>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</si>
  <si>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</si>
  <si>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</si>
  <si>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</si>
  <si>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</si>
  <si>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</si>
  <si>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</si>
  <si>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</si>
  <si>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</si>
  <si>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</si>
  <si>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</si>
  <si>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</si>
  <si>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</si>
  <si>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</si>
  <si>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</si>
  <si>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</si>
  <si>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</si>
  <si>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</si>
  <si>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</si>
  <si>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</si>
  <si>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</si>
  <si>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</si>
  <si>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</si>
  <si>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</si>
  <si>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</si>
  <si>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</si>
  <si>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</si>
  <si>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</si>
  <si>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</si>
  <si>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</si>
  <si>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</si>
  <si>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</si>
  <si>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</si>
  <si>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</si>
  <si>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</si>
  <si>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</si>
  <si>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</si>
  <si>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</si>
  <si>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</si>
  <si>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</si>
  <si>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</si>
  <si>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</si>
  <si>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</si>
  <si>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</si>
  <si>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</si>
  <si>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</si>
  <si>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</si>
  <si>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</si>
  <si>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</si>
  <si>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</si>
  <si>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</si>
  <si>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</si>
  <si>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</si>
  <si>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</si>
  <si>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</si>
  <si>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</si>
  <si>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</si>
  <si>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</si>
  <si>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</si>
  <si>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</si>
  <si>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</si>
  <si>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</si>
  <si>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</si>
  <si>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</si>
  <si>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</si>
  <si>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</si>
  <si>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</si>
  <si>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</si>
  <si>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</si>
  <si>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</si>
  <si>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</si>
  <si>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</si>
  <si>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</si>
  <si>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</si>
  <si>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</si>
  <si>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</si>
  <si>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</si>
  <si>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</si>
  <si>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</si>
  <si>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</si>
  <si>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</si>
  <si>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</si>
  <si>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</si>
  <si>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</si>
  <si>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</si>
  <si>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</si>
  <si>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</si>
  <si>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</si>
  <si>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</si>
  <si>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</si>
  <si>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</si>
  <si>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</si>
  <si>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</si>
  <si>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</si>
  <si>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</si>
  <si>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</si>
  <si>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</si>
  <si>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</si>
  <si>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</si>
  <si>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</si>
  <si>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</si>
  <si>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</si>
  <si>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</si>
  <si>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</si>
  <si>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</si>
  <si>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</si>
  <si>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</si>
  <si>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</si>
  <si>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</si>
  <si>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</si>
  <si>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</si>
  <si>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</si>
  <si>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</si>
  <si>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</si>
  <si>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</si>
  <si>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</si>
  <si>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</si>
  <si>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</si>
  <si>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</si>
  <si>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</si>
  <si>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</si>
  <si>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</si>
  <si>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</si>
  <si>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</si>
  <si>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</si>
  <si>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</si>
  <si>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</si>
  <si>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</si>
  <si>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</si>
  <si>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</si>
  <si>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</si>
  <si>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</si>
  <si>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</si>
  <si>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</si>
  <si>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</si>
  <si>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</si>
  <si>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</si>
  <si>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</si>
  <si>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</si>
  <si>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</si>
  <si>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</si>
  <si>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</si>
  <si>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</si>
  <si>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</si>
  <si>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</si>
  <si>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</si>
  <si>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</si>
  <si>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</si>
  <si>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</si>
  <si>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</si>
  <si>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</si>
  <si>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</si>
  <si>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</si>
  <si>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</si>
  <si>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</si>
  <si>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</si>
  <si>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</si>
  <si>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</si>
  <si>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</si>
  <si>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</si>
  <si>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</si>
  <si>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</si>
  <si>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</si>
  <si>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</si>
  <si>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</si>
  <si>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</si>
  <si>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</si>
  <si>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</si>
  <si>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</si>
  <si>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</si>
  <si>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</si>
  <si>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</si>
  <si>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</si>
  <si>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</si>
  <si>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</si>
  <si>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</si>
  <si>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</si>
  <si>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</si>
  <si>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</si>
  <si>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</si>
  <si>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</si>
  <si>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</si>
  <si>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</si>
  <si>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</si>
  <si>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</si>
  <si>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</si>
  <si>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</si>
  <si>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</si>
  <si>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</si>
  <si>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</si>
  <si>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</si>
  <si>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</si>
  <si>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</si>
  <si>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</si>
  <si>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</si>
  <si>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</si>
  <si>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</si>
  <si>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</si>
  <si>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</si>
  <si>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</si>
  <si>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</si>
  <si>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</si>
  <si>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</si>
  <si>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</si>
  <si>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</si>
  <si>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</si>
  <si>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</si>
  <si>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</si>
  <si>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</si>
  <si>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</si>
  <si>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</si>
  <si>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</si>
  <si>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</si>
  <si>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</si>
  <si>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</si>
  <si>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</si>
  <si>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</si>
  <si>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</si>
  <si>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</si>
  <si>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</si>
  <si>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</si>
  <si>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</si>
  <si>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</si>
  <si>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</si>
  <si>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</si>
  <si>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</si>
  <si>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</si>
  <si>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</si>
  <si>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</si>
  <si>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</si>
  <si>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</si>
  <si>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</si>
  <si>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</si>
  <si>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</si>
  <si>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</si>
  <si>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</si>
  <si>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</si>
  <si>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</si>
  <si>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</si>
  <si>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</si>
  <si>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</si>
  <si>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</si>
  <si>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</si>
  <si>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</si>
  <si>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</si>
  <si>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</si>
  <si>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</si>
  <si>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</si>
  <si>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</si>
  <si>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</si>
  <si>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</si>
  <si>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</si>
  <si>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</si>
  <si>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</si>
  <si>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</si>
  <si>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</si>
  <si>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</si>
  <si>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</si>
  <si>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</si>
  <si>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</si>
  <si>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</si>
  <si>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</si>
  <si>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</si>
  <si>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</si>
  <si>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</si>
  <si>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</si>
  <si>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</si>
  <si>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</si>
  <si>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</si>
  <si>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</si>
  <si>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</si>
  <si>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</si>
  <si>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</si>
  <si>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</si>
  <si>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</si>
  <si>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</si>
  <si>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</si>
  <si>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</si>
  <si>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</si>
  <si>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</si>
  <si>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</si>
  <si>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</si>
  <si>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</si>
  <si>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</si>
  <si>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</si>
  <si>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</si>
  <si>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</si>
  <si>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</si>
  <si>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</si>
  <si>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</si>
  <si>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</si>
  <si>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</si>
  <si>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</si>
  <si>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</si>
  <si>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</si>
  <si>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</si>
  <si>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</si>
  <si>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</si>
  <si>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</si>
  <si>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</si>
  <si>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</si>
  <si>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</si>
  <si>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</si>
  <si>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</si>
  <si>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</si>
  <si>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</si>
  <si>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</si>
  <si>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</si>
  <si>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</si>
  <si>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</si>
  <si>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</si>
  <si>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</si>
  <si>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</si>
  <si>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</si>
  <si>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</si>
  <si>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</si>
  <si>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</si>
  <si>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</si>
  <si>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</si>
  <si>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</si>
  <si>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</si>
  <si>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</si>
  <si>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</si>
  <si>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</si>
  <si>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</si>
  <si>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</si>
  <si>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</si>
  <si>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</si>
  <si>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</si>
  <si>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</si>
  <si>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</si>
  <si>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</si>
  <si>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</si>
  <si>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</si>
  <si>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</si>
  <si>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</si>
  <si>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</si>
  <si>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</si>
  <si>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</si>
  <si>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</si>
  <si>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</si>
  <si>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</si>
  <si>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</si>
  <si>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</si>
  <si>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</si>
  <si>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</si>
  <si>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</si>
  <si>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</si>
  <si>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</si>
  <si>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</si>
  <si>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</si>
  <si>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</si>
  <si>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</si>
  <si>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</si>
  <si>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</si>
  <si>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</si>
  <si>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</si>
  <si>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</si>
  <si>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</si>
  <si>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</si>
  <si>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</si>
  <si>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</si>
  <si>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</si>
  <si>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</si>
  <si>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</si>
  <si>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</si>
  <si>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</si>
  <si>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</si>
  <si>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</si>
  <si>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</si>
  <si>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</si>
  <si>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</si>
  <si>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</si>
  <si>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</si>
  <si>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</si>
  <si>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</si>
  <si>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</si>
  <si>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</si>
  <si>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</si>
  <si>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</si>
  <si>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</si>
  <si>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</si>
  <si>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</si>
  <si>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</si>
  <si>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</si>
  <si>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</si>
  <si>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</si>
  <si>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</si>
  <si>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</si>
  <si>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</si>
  <si>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</si>
  <si>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</si>
  <si>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</si>
  <si>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</si>
  <si>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</si>
  <si>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</si>
  <si>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</si>
  <si>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</si>
  <si>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</si>
  <si>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</si>
  <si>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</si>
  <si>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</si>
  <si>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</si>
  <si>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</si>
  <si>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</si>
  <si>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</si>
  <si>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</si>
  <si>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</si>
  <si>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</si>
  <si>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</si>
  <si>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</si>
  <si>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</si>
  <si>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</si>
  <si>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</si>
  <si>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</si>
  <si>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</si>
  <si>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</si>
  <si>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</si>
  <si>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</si>
  <si>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</si>
  <si>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</si>
  <si>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</si>
  <si>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</si>
  <si>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</si>
  <si>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</si>
  <si>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</si>
  <si>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</si>
  <si>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</si>
  <si>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</si>
  <si>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</si>
  <si>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</si>
  <si>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</si>
  <si>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</si>
  <si>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</si>
  <si>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</si>
  <si>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</si>
  <si>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</si>
  <si>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</si>
  <si>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</si>
  <si>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</si>
  <si>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</si>
  <si>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</si>
  <si>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</si>
  <si>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</si>
  <si>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</si>
  <si>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</si>
  <si>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</si>
  <si>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</si>
  <si>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</si>
  <si>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</si>
  <si>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</si>
  <si>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</si>
  <si>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</si>
  <si>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</si>
  <si>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</si>
  <si>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</si>
  <si>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</si>
  <si>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</si>
  <si>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</si>
  <si>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</si>
  <si>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</si>
  <si>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</si>
  <si>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</si>
  <si>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</si>
  <si>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</si>
  <si>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</si>
  <si>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</si>
  <si>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</si>
  <si>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</si>
  <si>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</si>
  <si>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</si>
  <si>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</si>
  <si>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</si>
  <si>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</si>
  <si>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</si>
  <si>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</si>
  <si>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</si>
  <si>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</si>
  <si>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</si>
  <si>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</si>
  <si>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</si>
  <si>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</si>
  <si>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</si>
  <si>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</si>
  <si>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</si>
  <si>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</si>
  <si>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</si>
  <si>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</si>
  <si>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</si>
  <si>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</si>
  <si>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</si>
  <si>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</si>
  <si>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</si>
  <si>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</si>
  <si>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</si>
  <si>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</si>
  <si>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</si>
  <si>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</si>
  <si>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</si>
  <si>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</si>
  <si>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</si>
  <si>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</si>
  <si>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</si>
  <si>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</si>
  <si>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</si>
  <si>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</si>
  <si>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</si>
  <si>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</si>
  <si>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</si>
  <si>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</si>
  <si>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</si>
  <si>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</si>
  <si>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</si>
  <si>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</si>
  <si>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</si>
  <si>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</si>
  <si>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</si>
  <si>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</si>
  <si>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</si>
  <si>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</si>
  <si>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</si>
  <si>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</si>
  <si>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</si>
  <si>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</si>
  <si>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</si>
  <si>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</si>
  <si>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</si>
  <si>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</si>
  <si>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</si>
  <si>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</si>
  <si>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</si>
  <si>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</si>
  <si>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</si>
  <si>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</si>
  <si>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</si>
  <si>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</si>
  <si>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</si>
  <si>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</si>
  <si>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</si>
  <si>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</si>
  <si>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</si>
  <si>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</si>
  <si>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</si>
  <si>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</si>
  <si>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</si>
  <si>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</si>
  <si>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</si>
  <si>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</si>
  <si>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</si>
  <si>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</si>
  <si>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</si>
  <si>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</si>
  <si>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</si>
  <si>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</si>
  <si>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</si>
  <si>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</si>
  <si>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</si>
  <si>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</si>
  <si>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</si>
  <si>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</si>
  <si>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</si>
  <si>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</si>
  <si>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</si>
  <si>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</si>
  <si>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</si>
  <si>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</si>
  <si>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</si>
  <si>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</si>
  <si>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</si>
  <si>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</si>
  <si>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</si>
  <si>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</si>
  <si>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</si>
  <si>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</si>
  <si>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</si>
  <si>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</si>
  <si>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</si>
  <si>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</si>
  <si>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</si>
  <si>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</si>
  <si>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</si>
  <si>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</si>
  <si>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</si>
  <si>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</si>
  <si>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</si>
  <si>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</si>
  <si>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</si>
  <si>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</si>
  <si>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</si>
  <si>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</si>
  <si>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</si>
  <si>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</si>
  <si>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</si>
  <si>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</si>
  <si>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</si>
  <si>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</si>
  <si>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</si>
  <si>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</si>
  <si>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</si>
  <si>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</si>
  <si>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</si>
  <si>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</si>
  <si>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</si>
  <si>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</si>
  <si>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</si>
  <si>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</si>
  <si>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</si>
  <si>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</si>
  <si>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</si>
  <si>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</si>
  <si>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</si>
  <si>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</si>
  <si>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</si>
  <si>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</si>
  <si>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</si>
  <si>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</si>
  <si>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</si>
  <si>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</si>
  <si>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</si>
  <si>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</si>
  <si>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</si>
  <si>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</si>
  <si>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</si>
  <si>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</si>
  <si>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</si>
  <si>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</si>
  <si>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</si>
  <si>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</si>
  <si>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</si>
  <si>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</si>
  <si>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</si>
  <si>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</si>
  <si>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</si>
  <si>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</si>
  <si>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</si>
  <si>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</si>
  <si>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</si>
  <si>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</si>
  <si>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</si>
  <si>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</si>
  <si>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</si>
  <si>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</si>
  <si>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</si>
  <si>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</si>
  <si>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</si>
  <si>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</si>
  <si>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</si>
  <si>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</si>
  <si>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</si>
  <si>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</si>
  <si>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</si>
  <si>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</si>
  <si>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</si>
  <si>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</si>
  <si>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</si>
  <si>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</si>
  <si>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</si>
  <si>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</si>
  <si>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</si>
  <si>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</si>
  <si>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</si>
  <si>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</si>
  <si>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</si>
  <si>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</si>
  <si>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</si>
  <si>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</si>
  <si>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</si>
  <si>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</si>
  <si>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</si>
  <si>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</si>
  <si>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</si>
  <si>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</si>
  <si>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</si>
  <si>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</si>
  <si>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</si>
  <si>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</si>
  <si>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</si>
  <si>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</si>
  <si>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</si>
  <si>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</si>
  <si>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</si>
  <si>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</si>
  <si>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</si>
  <si>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</si>
  <si>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</si>
  <si>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</si>
  <si>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</si>
  <si>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</si>
  <si>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</si>
  <si>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</si>
  <si>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</si>
  <si>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</si>
  <si>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</si>
  <si>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</si>
  <si>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</si>
  <si>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</si>
  <si>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</si>
  <si>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</si>
  <si>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</si>
  <si>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</si>
  <si>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</si>
  <si>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</si>
  <si>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</si>
  <si>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</si>
  <si>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</si>
  <si>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</si>
  <si>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</si>
  <si>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</si>
  <si>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</si>
  <si>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</si>
  <si>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</si>
  <si>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</si>
  <si>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</si>
  <si>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</si>
  <si>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</si>
  <si>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</si>
  <si>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</si>
  <si>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</si>
  <si>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</si>
  <si>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</si>
  <si>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</si>
  <si>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</si>
  <si>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</si>
  <si>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</si>
  <si>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</si>
  <si>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</si>
  <si>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</si>
  <si>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</si>
  <si>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</si>
  <si>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</si>
  <si>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</si>
  <si>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</si>
  <si>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</si>
  <si>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</si>
  <si>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</si>
  <si>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</si>
  <si>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</si>
  <si>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</si>
  <si>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</si>
  <si>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</si>
  <si>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</si>
  <si>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</si>
  <si>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</si>
  <si>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</si>
  <si>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</si>
  <si>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</si>
  <si>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</si>
  <si>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</si>
  <si>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</si>
  <si>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</si>
  <si>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</si>
  <si>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</si>
  <si>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</si>
  <si>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</si>
  <si>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</si>
  <si>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</si>
  <si>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</si>
  <si>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</si>
  <si>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</si>
  <si>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</si>
  <si>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</si>
  <si>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</si>
  <si>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</si>
  <si>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</si>
  <si>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</si>
  <si>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</si>
  <si>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</si>
  <si>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</si>
  <si>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</si>
  <si>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</si>
  <si>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</si>
  <si>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</si>
  <si>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</si>
  <si>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</si>
  <si>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</si>
  <si>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</si>
  <si>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</si>
  <si>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</si>
  <si>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</si>
  <si>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</si>
  <si>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</si>
  <si>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</si>
  <si>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</si>
  <si>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</si>
  <si>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</si>
  <si>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</si>
  <si>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</si>
  <si>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</si>
  <si>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</si>
  <si>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</si>
  <si>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</si>
  <si>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</si>
  <si>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</si>
  <si>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</si>
  <si>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</si>
  <si>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</si>
  <si>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</si>
  <si>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</si>
  <si>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</si>
  <si>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</si>
  <si>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</si>
  <si>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</si>
  <si>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</si>
  <si>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</si>
  <si>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</si>
  <si>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</si>
  <si>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</si>
  <si>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</si>
  <si>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</si>
  <si>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</si>
  <si>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</si>
  <si>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</si>
  <si>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</si>
  <si>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</si>
  <si>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</si>
  <si>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</si>
  <si>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</si>
  <si>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</si>
  <si>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</si>
  <si>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</si>
  <si>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</si>
  <si>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</si>
  <si>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</si>
  <si>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</si>
  <si>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</si>
  <si>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</si>
  <si>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</si>
  <si>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</si>
  <si>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</si>
  <si>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</si>
  <si>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</si>
  <si>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</si>
  <si>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</si>
  <si>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</si>
  <si>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</si>
  <si>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</si>
  <si>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</si>
  <si>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</si>
  <si>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</si>
  <si>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</si>
  <si>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</si>
  <si>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</si>
  <si>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</si>
  <si>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</si>
  <si>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</si>
  <si>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</si>
  <si>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</si>
  <si>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</si>
  <si>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</si>
  <si>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</si>
  <si>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</si>
  <si>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</si>
  <si>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</si>
  <si>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</si>
  <si>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</si>
  <si>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</si>
  <si>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</si>
  <si>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</si>
  <si>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</si>
  <si>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</si>
  <si>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</si>
  <si>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</si>
  <si>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</si>
  <si>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</si>
  <si>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</si>
  <si>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</si>
  <si>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</si>
  <si>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</si>
  <si>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</si>
  <si>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</si>
  <si>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</si>
  <si>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</si>
  <si>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</si>
  <si>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</si>
  <si>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</si>
  <si>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</si>
  <si>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</si>
  <si>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</si>
  <si>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</si>
  <si>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</si>
  <si>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</si>
  <si>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</si>
  <si>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</si>
  <si>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</si>
  <si>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</si>
  <si>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</si>
  <si>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</si>
  <si>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</si>
  <si>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</si>
  <si>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</si>
  <si>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</si>
  <si>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</si>
  <si>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</si>
  <si>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</si>
  <si>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</si>
  <si>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</si>
  <si>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</si>
  <si>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</si>
  <si>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</si>
  <si>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</si>
  <si>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</si>
  <si>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</si>
  <si>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</si>
  <si>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</si>
  <si>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</si>
  <si>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</si>
  <si>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</si>
  <si>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</si>
  <si>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</si>
  <si>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</si>
  <si>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</si>
  <si>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</si>
  <si>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</si>
  <si>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</si>
  <si>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</si>
  <si>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</si>
  <si>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</si>
  <si>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</si>
  <si>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</si>
  <si>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</si>
  <si>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</si>
  <si>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</si>
  <si>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</si>
  <si>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</si>
  <si>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</si>
  <si>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</si>
  <si>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</si>
  <si>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</si>
  <si>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</si>
  <si>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</si>
  <si>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</si>
  <si>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</si>
  <si>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</si>
  <si>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</si>
  <si>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</si>
  <si>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</si>
  <si>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</si>
  <si>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</si>
  <si>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</si>
  <si>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</si>
  <si>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</si>
  <si>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</si>
  <si>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</si>
  <si>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</si>
  <si>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</si>
  <si>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</si>
  <si>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</si>
  <si>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</si>
  <si>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</si>
  <si>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</si>
  <si>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</si>
  <si>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</si>
  <si>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</si>
  <si>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</si>
  <si>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</si>
  <si>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</si>
  <si>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</si>
  <si>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</si>
  <si>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</si>
  <si>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</si>
  <si>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</si>
  <si>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</si>
  <si>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</si>
  <si>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</si>
  <si>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</si>
  <si>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</si>
  <si>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</si>
  <si>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</si>
  <si>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</si>
  <si>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</si>
  <si>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</si>
  <si>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</si>
  <si>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</si>
  <si>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</si>
  <si>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</si>
  <si>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</si>
  <si>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</si>
  <si>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</si>
  <si>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</si>
  <si>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</si>
  <si>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</si>
  <si>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</si>
  <si>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</si>
  <si>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</si>
  <si>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</si>
  <si>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</si>
  <si>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</si>
  <si>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</si>
  <si>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</si>
  <si>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</si>
  <si>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</si>
  <si>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</si>
  <si>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</si>
  <si>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</si>
  <si>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</si>
  <si>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</si>
  <si>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</si>
  <si>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</si>
  <si>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</si>
  <si>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</si>
  <si>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</si>
  <si>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</si>
  <si>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</si>
  <si>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</si>
  <si>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</si>
  <si>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</si>
  <si>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</si>
  <si>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</si>
  <si>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</si>
  <si>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</si>
  <si>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</si>
  <si>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</si>
  <si>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</si>
  <si>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</si>
  <si>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</si>
  <si>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</si>
  <si>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</si>
  <si>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</si>
  <si>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</si>
  <si>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</si>
  <si>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</si>
  <si>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</si>
  <si>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</si>
  <si>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</si>
  <si>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</si>
  <si>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</si>
  <si>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</si>
  <si>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</si>
  <si>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</si>
  <si>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</si>
  <si>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</si>
  <si>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</si>
  <si>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</si>
  <si>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</si>
  <si>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</si>
  <si>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</si>
  <si>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</si>
  <si>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</si>
  <si>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</si>
  <si>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</si>
  <si>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</si>
  <si>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</si>
  <si>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</si>
  <si>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</si>
  <si>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</si>
  <si>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</si>
  <si>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</si>
  <si>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</si>
  <si>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</si>
  <si>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</si>
  <si>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</si>
  <si>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</si>
  <si>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</si>
  <si>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</si>
  <si>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</si>
  <si>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</si>
  <si>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</si>
  <si>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</si>
  <si>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</si>
  <si>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</si>
  <si>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</si>
  <si>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</si>
  <si>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</si>
  <si>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</si>
  <si>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</si>
  <si>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</si>
  <si>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</si>
  <si>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</si>
  <si>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</si>
  <si>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</si>
  <si>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</si>
  <si>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</si>
  <si>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</si>
  <si>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</si>
  <si>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</si>
  <si>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</si>
  <si>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</si>
  <si>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</si>
  <si>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</si>
  <si>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</si>
  <si>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</si>
  <si>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</si>
  <si>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</si>
  <si>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</si>
  <si>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</si>
  <si>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</si>
  <si>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</si>
  <si>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</si>
  <si>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</si>
  <si>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</si>
  <si>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</si>
  <si>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</si>
  <si>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</si>
  <si>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</si>
  <si>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</si>
  <si>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</si>
  <si>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</si>
  <si>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</si>
  <si>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</si>
  <si>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</si>
  <si>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</si>
  <si>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</si>
  <si>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</si>
  <si>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</si>
  <si>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</si>
  <si>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</si>
  <si>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</si>
  <si>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</si>
  <si>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</si>
  <si>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</si>
  <si>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</si>
  <si>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</si>
  <si>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</si>
  <si>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</si>
  <si>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</si>
  <si>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</si>
  <si>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</si>
  <si>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</si>
  <si>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</si>
  <si>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</si>
  <si>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</si>
  <si>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</si>
  <si>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</si>
  <si>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</si>
  <si>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</si>
  <si>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</si>
  <si>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</si>
  <si>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</si>
  <si>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</si>
  <si>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</si>
  <si>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</si>
  <si>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</si>
  <si>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</si>
  <si>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</si>
  <si>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</si>
  <si>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</si>
  <si>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</si>
  <si>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</si>
  <si>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</si>
  <si>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</si>
  <si>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</si>
  <si>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</si>
  <si>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</si>
  <si>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</si>
  <si>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</si>
  <si>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</si>
  <si>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</si>
  <si>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</si>
  <si>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</si>
  <si>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</si>
  <si>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</si>
  <si>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</si>
  <si>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</si>
  <si>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</si>
  <si>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</si>
  <si>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</si>
  <si>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</si>
  <si>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</si>
  <si>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</si>
  <si>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</si>
  <si>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</si>
  <si>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</si>
  <si>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</si>
  <si>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</si>
  <si>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</si>
  <si>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</si>
  <si>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</si>
  <si>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</si>
  <si>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</si>
  <si>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</si>
  <si>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</si>
  <si>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</si>
  <si>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</si>
  <si>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</si>
  <si>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</si>
  <si>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</si>
  <si>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</si>
  <si>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</si>
  <si>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</si>
  <si>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</si>
  <si>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</si>
  <si>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</si>
  <si>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</si>
  <si>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</si>
  <si>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</si>
  <si>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</si>
  <si>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</si>
  <si>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</si>
  <si>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</si>
  <si>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</si>
  <si>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</si>
  <si>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</si>
  <si>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</si>
  <si>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</si>
  <si>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</si>
  <si>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</si>
  <si>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</si>
  <si>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</si>
  <si>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</si>
  <si>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</si>
  <si>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</si>
  <si>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</si>
  <si>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</si>
  <si>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</si>
  <si>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</si>
  <si>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</si>
  <si>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</si>
  <si>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</si>
  <si>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</si>
  <si>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</si>
  <si>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</si>
  <si>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</si>
  <si>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</si>
  <si>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</si>
  <si>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</si>
  <si>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</si>
  <si>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</si>
  <si>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</si>
  <si>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</si>
  <si>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</si>
  <si>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</si>
  <si>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</si>
  <si>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</si>
  <si>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</si>
  <si>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</si>
  <si>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</si>
  <si>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</si>
  <si>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</si>
  <si>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</si>
  <si>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</si>
  <si>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</si>
  <si>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</si>
  <si>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</si>
  <si>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</si>
  <si>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</si>
  <si>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</si>
  <si>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</si>
  <si>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</si>
  <si>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</si>
  <si>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</si>
  <si>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</si>
  <si>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</si>
  <si>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</si>
  <si>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</si>
  <si>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</si>
  <si>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</si>
  <si>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</si>
  <si>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</si>
  <si>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</si>
  <si>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</si>
  <si>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</si>
  <si>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</si>
  <si>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</si>
  <si>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</si>
  <si>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</si>
  <si>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</si>
  <si>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</si>
  <si>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</si>
  <si>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</si>
  <si>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</si>
  <si>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</si>
  <si>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</si>
  <si>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</si>
  <si>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</si>
  <si>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</si>
  <si>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</si>
  <si>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</si>
  <si>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</si>
  <si>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</si>
  <si>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</si>
  <si>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</si>
  <si>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</si>
  <si>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</si>
  <si>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</si>
  <si>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</si>
  <si>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</si>
  <si>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</si>
  <si>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</si>
  <si>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</si>
  <si>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</si>
  <si>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</si>
  <si>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</si>
  <si>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</si>
  <si>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</si>
  <si>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</si>
  <si>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</si>
  <si>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</si>
  <si>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</si>
  <si>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</si>
  <si>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</si>
  <si>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</si>
  <si>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</si>
  <si>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</si>
  <si>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</si>
  <si>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</si>
  <si>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</si>
  <si>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</si>
  <si>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</si>
  <si>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</si>
  <si>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</si>
  <si>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</si>
  <si>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</si>
  <si>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</si>
  <si>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</si>
  <si>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</si>
  <si>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</si>
  <si>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</si>
  <si>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</si>
  <si>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</si>
  <si>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</si>
  <si>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</si>
  <si>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</si>
  <si>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</si>
  <si>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</si>
  <si>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</si>
  <si>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</si>
  <si>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</si>
  <si>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</si>
  <si>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</si>
  <si>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</si>
  <si>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</si>
  <si>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</si>
  <si>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</si>
  <si>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</si>
  <si>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</si>
  <si>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</si>
  <si>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</si>
  <si>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</si>
  <si>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</si>
  <si>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</si>
  <si>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</si>
  <si>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</si>
  <si>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</si>
  <si>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</si>
  <si>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</si>
  <si>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</si>
  <si>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</si>
  <si>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</si>
  <si>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</si>
  <si>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</si>
  <si>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</si>
  <si>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</si>
  <si>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</si>
  <si>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</si>
  <si>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</si>
  <si>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</si>
  <si>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</si>
  <si>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</si>
  <si>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</si>
  <si>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</si>
  <si>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</si>
  <si>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</si>
  <si>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</si>
  <si>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</si>
  <si>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</si>
  <si>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</si>
  <si>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</si>
  <si>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</si>
  <si>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</si>
  <si>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</si>
  <si>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</si>
  <si>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</si>
  <si>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</si>
  <si>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</si>
  <si>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</si>
  <si>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</si>
  <si>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</si>
  <si>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</si>
  <si>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</si>
  <si>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</si>
  <si>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</si>
  <si>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</si>
  <si>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</si>
  <si>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</si>
  <si>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</si>
  <si>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</si>
  <si>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</si>
  <si>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</si>
  <si>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</si>
  <si>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</si>
  <si>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</si>
  <si>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</si>
  <si>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</si>
  <si>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</si>
  <si>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</si>
  <si>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</si>
  <si>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</si>
  <si>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</si>
  <si>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</si>
  <si>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</si>
  <si>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</si>
  <si>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</si>
  <si>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</si>
  <si>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</si>
  <si>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</si>
  <si>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</si>
  <si>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</si>
  <si>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</si>
  <si>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</si>
  <si>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</si>
  <si>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</si>
  <si>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</si>
  <si>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</si>
  <si>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</si>
  <si>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</si>
  <si>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</si>
  <si>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</si>
  <si>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</si>
  <si>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</si>
  <si>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</si>
  <si>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</si>
  <si>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</si>
  <si>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</si>
  <si>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</si>
  <si>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</si>
  <si>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</si>
  <si>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</si>
  <si>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</si>
  <si>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</si>
  <si>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</si>
  <si>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</si>
  <si>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</si>
  <si>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</si>
  <si>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</si>
  <si>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</si>
  <si>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</si>
  <si>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</si>
  <si>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</si>
  <si>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</si>
  <si>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</si>
  <si>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</si>
  <si>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</si>
  <si>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</si>
  <si>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</si>
  <si>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</si>
  <si>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</si>
  <si>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</si>
  <si>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</si>
  <si>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</si>
  <si>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</si>
  <si>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</si>
  <si>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</si>
  <si>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</si>
  <si>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</si>
  <si>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</si>
  <si>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</si>
  <si>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</si>
  <si>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</si>
  <si>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</si>
  <si>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</si>
  <si>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</si>
  <si>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</si>
  <si>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</si>
  <si>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</si>
  <si>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</si>
  <si>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</si>
  <si>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</si>
  <si>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</si>
  <si>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</si>
  <si>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</si>
  <si>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</si>
  <si>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</si>
  <si>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</si>
  <si>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</si>
  <si>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</si>
  <si>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</si>
  <si>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</si>
  <si>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</si>
  <si>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</si>
  <si>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</si>
  <si>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</si>
  <si>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</si>
  <si>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</si>
  <si>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</si>
  <si>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</si>
  <si>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</si>
  <si>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</si>
  <si>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</si>
  <si>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</si>
  <si>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</si>
  <si>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</si>
  <si>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</si>
  <si>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</si>
  <si>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</si>
  <si>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</si>
  <si>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</si>
  <si>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</si>
  <si>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</si>
  <si>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</si>
  <si>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</si>
  <si>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</si>
  <si>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</si>
  <si>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</si>
  <si>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</si>
  <si>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</si>
  <si>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</si>
  <si>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</si>
  <si>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</si>
  <si>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</si>
  <si>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</si>
  <si>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</si>
  <si>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</si>
  <si>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</si>
  <si>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</si>
  <si>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</si>
  <si>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</si>
  <si>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</si>
  <si>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</si>
  <si>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</si>
  <si>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</si>
  <si>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</si>
  <si>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</si>
  <si>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</si>
  <si>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</si>
  <si>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</si>
  <si>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</si>
  <si>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</si>
  <si>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</si>
  <si>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</si>
  <si>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</si>
  <si>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</si>
  <si>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</si>
  <si>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</si>
  <si>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</si>
  <si>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</si>
  <si>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</si>
  <si>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</si>
  <si>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</si>
  <si>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</si>
  <si>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</si>
  <si>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</si>
  <si>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</si>
  <si>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</si>
  <si>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</si>
  <si>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</si>
  <si>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</si>
  <si>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</si>
  <si>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</si>
  <si>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</si>
  <si>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</si>
  <si>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</si>
  <si>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</si>
  <si>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</si>
  <si>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</si>
  <si>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</si>
  <si>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</si>
  <si>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</si>
  <si>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</si>
  <si>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</si>
  <si>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</si>
  <si>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</si>
  <si>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</si>
  <si>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</si>
  <si>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</si>
  <si>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</si>
  <si>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</si>
  <si>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</si>
  <si>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</si>
  <si>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</si>
  <si>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</si>
  <si>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</si>
  <si>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</si>
  <si>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</si>
  <si>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</si>
  <si>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</si>
  <si>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</si>
  <si>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</si>
  <si>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</si>
  <si>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</si>
  <si>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</si>
  <si>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</si>
  <si>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</si>
  <si>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</si>
  <si>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</si>
  <si>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</si>
  <si>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</si>
  <si>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</si>
  <si>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</si>
  <si>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</si>
  <si>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</si>
  <si>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</si>
  <si>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</si>
  <si>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</si>
  <si>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</si>
  <si>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</si>
  <si>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</si>
  <si>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</si>
  <si>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</si>
  <si>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</si>
  <si>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</si>
  <si>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</si>
  <si>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</si>
  <si>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</si>
  <si>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</si>
  <si>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</si>
  <si>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</si>
  <si>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</si>
  <si>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</si>
  <si>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</si>
  <si>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</si>
  <si>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</si>
  <si>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</si>
  <si>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</si>
  <si>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</si>
  <si>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</si>
  <si>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</si>
  <si>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</si>
  <si>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</si>
  <si>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</si>
  <si>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</si>
  <si>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</si>
  <si>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</si>
  <si>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</si>
  <si>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</si>
  <si>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</si>
  <si>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</si>
  <si>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</si>
  <si>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</si>
  <si>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</si>
  <si>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</si>
  <si>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</si>
  <si>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</si>
  <si>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</si>
  <si>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</si>
  <si>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</si>
  <si>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</si>
  <si>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</si>
  <si>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</si>
  <si>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</si>
  <si>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</si>
  <si>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</si>
  <si>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</si>
  <si>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</si>
  <si>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</si>
  <si>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</si>
  <si>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</si>
  <si>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</si>
  <si>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</si>
  <si>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</si>
  <si>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</si>
  <si>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</si>
  <si>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</si>
  <si>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</si>
  <si>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</si>
  <si>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</si>
  <si>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</si>
  <si>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</si>
  <si>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</si>
  <si>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</si>
  <si>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</si>
  <si>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</si>
  <si>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</si>
  <si>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</si>
  <si>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</si>
  <si>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</si>
  <si>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</si>
  <si>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</si>
  <si>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</si>
  <si>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</si>
  <si>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</si>
  <si>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</si>
  <si>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</si>
  <si>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</si>
  <si>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</si>
  <si>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</si>
  <si>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</si>
  <si>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</si>
  <si>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</si>
  <si>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</si>
  <si>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</si>
  <si>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</si>
  <si>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</si>
  <si>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</si>
  <si>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</si>
  <si>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</si>
  <si>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</si>
  <si>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</si>
  <si>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</si>
  <si>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</si>
  <si>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</si>
  <si>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</si>
  <si>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</si>
  <si>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</si>
  <si>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</si>
  <si>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</si>
  <si>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</si>
  <si>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</si>
  <si>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</si>
  <si>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</si>
  <si>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</si>
  <si>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</si>
  <si>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</si>
  <si>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</si>
  <si>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</si>
  <si>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</si>
  <si>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</si>
  <si>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</si>
  <si>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</si>
  <si>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</si>
  <si>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</si>
  <si>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</si>
  <si>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</si>
  <si>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</si>
  <si>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</si>
  <si>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</si>
  <si>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</si>
  <si>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</si>
  <si>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</si>
  <si>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</si>
  <si>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</si>
  <si>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</si>
  <si>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</si>
  <si>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</si>
  <si>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</si>
  <si>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</si>
  <si>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</si>
  <si>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</si>
  <si>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</si>
  <si>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</si>
  <si>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</si>
  <si>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</si>
  <si>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</si>
  <si>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</si>
  <si>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</si>
  <si>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</si>
  <si>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</si>
  <si>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</si>
  <si>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</si>
  <si>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</si>
  <si>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</si>
  <si>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</si>
  <si>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</si>
  <si>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</si>
  <si>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</si>
  <si>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</si>
  <si>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</si>
  <si>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</si>
  <si>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</si>
  <si>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</si>
  <si>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</si>
  <si>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</si>
  <si>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</si>
  <si>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</si>
  <si>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</si>
  <si>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</si>
  <si>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</si>
  <si>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</si>
  <si>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</si>
  <si>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</si>
  <si>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</si>
  <si>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</si>
  <si>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</si>
  <si>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</si>
  <si>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</si>
  <si>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</si>
  <si>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</si>
  <si>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</si>
  <si>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</si>
  <si>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</si>
  <si>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</si>
  <si>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</si>
  <si>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</si>
  <si>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</si>
  <si>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</si>
  <si>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</si>
  <si>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</si>
  <si>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</si>
  <si>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</si>
  <si>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</si>
  <si>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</si>
  <si>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</si>
  <si>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</si>
  <si>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</si>
  <si>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</si>
  <si>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</si>
  <si>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</si>
  <si>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</si>
  <si>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</si>
  <si>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</si>
  <si>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</si>
  <si>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</si>
  <si>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</si>
  <si>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</si>
  <si>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</si>
  <si>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</si>
  <si>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</si>
  <si>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</si>
  <si>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</si>
  <si>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</si>
  <si>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</si>
  <si>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</si>
  <si>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</si>
  <si>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</si>
  <si>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</si>
  <si>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</si>
  <si>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</si>
  <si>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</si>
  <si>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</si>
  <si>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</si>
  <si>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</si>
  <si>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</si>
  <si>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</si>
  <si>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</si>
  <si>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</si>
  <si>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</si>
  <si>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</si>
  <si>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</si>
  <si>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</si>
  <si>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</si>
  <si>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</si>
  <si>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</si>
  <si>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</si>
  <si>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</si>
  <si>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</si>
  <si>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</si>
  <si>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</si>
  <si>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</si>
  <si>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</si>
  <si>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</si>
  <si>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</si>
  <si>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</si>
  <si>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</si>
  <si>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</si>
  <si>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</si>
  <si>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</si>
  <si>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</si>
  <si>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</si>
  <si>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</si>
  <si>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</si>
  <si>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</si>
  <si>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</si>
  <si>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</si>
  <si>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</si>
  <si>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</si>
  <si>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</si>
  <si>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</si>
  <si>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</si>
  <si>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</si>
  <si>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</si>
  <si>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</si>
  <si>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</si>
  <si>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</si>
  <si>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</si>
  <si>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</si>
  <si>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</si>
  <si>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</si>
  <si>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</si>
  <si>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</si>
  <si>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</si>
  <si>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</si>
  <si>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</si>
  <si>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</si>
  <si>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</si>
  <si>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</si>
  <si>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</si>
  <si>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</si>
  <si>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</si>
  <si>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</si>
  <si>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</si>
  <si>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</si>
  <si>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</si>
  <si>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</si>
  <si>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</si>
  <si>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</si>
  <si>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</si>
  <si>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</si>
  <si>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</si>
  <si>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</si>
  <si>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</si>
  <si>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</si>
  <si>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</si>
  <si>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</si>
  <si>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</si>
  <si>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</si>
  <si>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</si>
  <si>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</si>
  <si>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</si>
  <si>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</si>
  <si>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</si>
  <si>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</si>
  <si>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</si>
  <si>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</si>
  <si>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</si>
  <si>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</si>
  <si>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</si>
  <si>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</si>
  <si>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</si>
  <si>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</si>
  <si>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</si>
  <si>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</si>
  <si>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</si>
  <si>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</si>
  <si>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</si>
  <si>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</si>
  <si>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</si>
  <si>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</si>
  <si>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</si>
  <si>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</si>
  <si>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</si>
  <si>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</si>
  <si>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</si>
  <si>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</si>
  <si>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</si>
  <si>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</si>
  <si>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</si>
  <si>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</si>
  <si>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</si>
  <si>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</si>
  <si>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</si>
  <si>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</si>
  <si>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</si>
  <si>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</si>
  <si>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</si>
  <si>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</si>
  <si>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</si>
  <si>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</si>
  <si>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</si>
  <si>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</si>
  <si>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</si>
  <si>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</si>
  <si>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</si>
  <si>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</si>
  <si>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</si>
  <si>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</si>
  <si>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</si>
  <si>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</si>
  <si>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</si>
  <si>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</si>
  <si>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</si>
  <si>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</si>
  <si>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</si>
  <si>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</si>
  <si>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</si>
  <si>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</si>
  <si>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</si>
  <si>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</si>
  <si>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</si>
  <si>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</si>
  <si>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</si>
  <si>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</si>
  <si>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</si>
  <si>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</si>
  <si>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</si>
  <si>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</si>
  <si>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</si>
  <si>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</si>
  <si>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</si>
  <si>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</si>
  <si>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</si>
  <si>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</si>
  <si>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</si>
  <si>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</si>
  <si>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</si>
  <si>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</si>
  <si>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</si>
  <si>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</si>
  <si>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</si>
  <si>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</si>
  <si>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</si>
  <si>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</si>
  <si>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</si>
  <si>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</si>
  <si>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</si>
  <si>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</si>
  <si>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</si>
  <si>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</si>
  <si>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</si>
  <si>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</si>
  <si>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</si>
  <si>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</si>
  <si>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</si>
  <si>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</si>
  <si>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</si>
  <si>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</si>
  <si>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</si>
  <si>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</si>
  <si>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</si>
  <si>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</si>
  <si>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</si>
  <si>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</si>
  <si>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</si>
  <si>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</si>
  <si>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</si>
  <si>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</si>
  <si>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</si>
  <si>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</si>
  <si>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</si>
  <si>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</si>
  <si>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</si>
  <si>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</si>
  <si>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</si>
  <si>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</si>
  <si>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</si>
  <si>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</si>
  <si>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</si>
  <si>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</si>
  <si>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</si>
  <si>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</si>
  <si>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</si>
  <si>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</si>
  <si>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</si>
  <si>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</si>
  <si>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</si>
  <si>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</si>
  <si>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</si>
  <si>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</si>
  <si>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</si>
  <si>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</si>
  <si>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</si>
  <si>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</si>
  <si>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</si>
  <si>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</si>
  <si>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</si>
  <si>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</si>
  <si>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</si>
  <si>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</si>
  <si>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</si>
  <si>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</si>
  <si>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</si>
  <si>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</si>
  <si>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</si>
  <si>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</si>
  <si>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</si>
  <si>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</si>
  <si>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</si>
  <si>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</si>
  <si>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</si>
  <si>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</si>
  <si>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</si>
  <si>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</si>
  <si>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</si>
  <si>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</si>
  <si>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</si>
  <si>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</si>
  <si>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</si>
  <si>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</si>
  <si>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</si>
  <si>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</si>
  <si>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</si>
  <si>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</si>
  <si>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</si>
  <si>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</si>
  <si>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</si>
  <si>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</si>
  <si>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</si>
  <si>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</si>
  <si>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</si>
  <si>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</si>
  <si>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</si>
  <si>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</si>
  <si>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</si>
  <si>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</si>
  <si>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</si>
  <si>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</si>
  <si>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</si>
  <si>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</si>
  <si>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</si>
  <si>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</si>
  <si>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</si>
  <si>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</si>
  <si>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</si>
  <si>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</si>
  <si>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</si>
  <si>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</si>
  <si>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</si>
  <si>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</si>
  <si>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</si>
  <si>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</si>
  <si>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</si>
  <si>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</si>
  <si>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</si>
  <si>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</si>
  <si>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</si>
  <si>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</si>
  <si>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</si>
  <si>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</si>
  <si>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</si>
  <si>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</si>
  <si>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</si>
  <si>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</si>
  <si>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</si>
  <si>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</si>
  <si>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</si>
  <si>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</si>
  <si>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</si>
  <si>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</si>
  <si>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</si>
  <si>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</si>
  <si>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</si>
  <si>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</si>
  <si>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</si>
  <si>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</si>
  <si>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</si>
  <si>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</si>
  <si>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</si>
  <si>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</si>
  <si>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</si>
  <si>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</si>
  <si>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</si>
  <si>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</si>
  <si>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</si>
  <si>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</si>
  <si>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</si>
  <si>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</si>
  <si>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</si>
  <si>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</si>
  <si>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</si>
  <si>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</si>
  <si>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</si>
  <si>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</si>
  <si>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</si>
  <si>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</si>
  <si>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</si>
  <si>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</si>
  <si>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</si>
  <si>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</si>
  <si>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</si>
  <si>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</si>
  <si>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</si>
  <si>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</si>
  <si>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</si>
  <si>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</si>
  <si>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</si>
  <si>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</si>
  <si>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</si>
  <si>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</si>
  <si>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</si>
  <si>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</si>
  <si>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</si>
  <si>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</si>
  <si>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</si>
  <si>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</si>
  <si>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</si>
  <si>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</si>
  <si>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</si>
  <si>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</si>
  <si>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</si>
  <si>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</si>
  <si>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</si>
  <si>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</si>
  <si>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</si>
  <si>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</si>
  <si>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</si>
  <si>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</si>
  <si>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</si>
  <si>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</si>
  <si>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</si>
  <si>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</si>
  <si>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</si>
  <si>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</si>
  <si>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</si>
  <si>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</si>
  <si>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</si>
  <si>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</si>
  <si>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</si>
  <si>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</si>
  <si>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</si>
  <si>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</si>
  <si>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</si>
  <si>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</si>
  <si>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</si>
  <si>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</si>
  <si>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</si>
  <si>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</si>
  <si>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</si>
  <si>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</si>
  <si>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</si>
  <si>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</si>
  <si>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</si>
  <si>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</si>
  <si>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</si>
  <si>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</si>
  <si>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</si>
  <si>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</si>
  <si>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</si>
  <si>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</si>
  <si>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</si>
  <si>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</si>
  <si>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</si>
  <si>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</si>
  <si>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</si>
  <si>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</si>
  <si>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</si>
  <si>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</si>
  <si>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</si>
  <si>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</si>
  <si>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</si>
  <si>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</si>
  <si>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</si>
  <si>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</si>
  <si>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</si>
  <si>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</si>
  <si>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</si>
  <si>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</si>
  <si>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</si>
  <si>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</si>
  <si>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</si>
  <si>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</si>
  <si>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</si>
  <si>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</si>
  <si>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</si>
  <si>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</si>
  <si>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</si>
  <si>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</si>
  <si>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</si>
  <si>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</si>
  <si>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</si>
  <si>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</si>
  <si>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</si>
  <si>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</si>
  <si>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</si>
  <si>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</si>
  <si>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</si>
  <si>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</si>
  <si>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</si>
  <si>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</si>
  <si>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</si>
  <si>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</si>
  <si>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</si>
  <si>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</si>
  <si>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</si>
  <si>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</si>
  <si>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</si>
  <si>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</si>
  <si>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</si>
  <si>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</si>
  <si>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</si>
  <si>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</si>
  <si>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</si>
  <si>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</si>
  <si>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</si>
  <si>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</si>
  <si>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</si>
  <si>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</si>
  <si>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</si>
  <si>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</si>
  <si>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</si>
  <si>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</si>
  <si>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</si>
  <si>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</si>
  <si>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</si>
  <si>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</si>
  <si>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</si>
  <si>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</si>
  <si>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</si>
  <si>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</si>
  <si>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</si>
  <si>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</si>
  <si>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</si>
  <si>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</si>
  <si>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</si>
  <si>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</si>
  <si>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</si>
  <si>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</si>
  <si>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</si>
  <si>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</si>
  <si>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</si>
  <si>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</si>
  <si>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</si>
  <si>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</si>
  <si>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</si>
  <si>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</si>
  <si>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</si>
  <si>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</si>
  <si>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</si>
  <si>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</si>
  <si>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</si>
  <si>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</si>
  <si>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</si>
  <si>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</si>
  <si>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</si>
  <si>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</si>
  <si>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</si>
  <si>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</si>
  <si>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</si>
  <si>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</si>
  <si>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</si>
  <si>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</si>
  <si>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</si>
  <si>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</si>
  <si>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</si>
  <si>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</si>
  <si>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</si>
  <si>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</si>
  <si>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</si>
  <si>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</si>
  <si>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</si>
  <si>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</si>
  <si>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</si>
  <si>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</si>
  <si>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</si>
  <si>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</si>
  <si>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</si>
  <si>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</si>
  <si>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</si>
  <si>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</si>
  <si>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</si>
  <si>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</si>
  <si>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</si>
  <si>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</si>
  <si>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</si>
  <si>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</si>
  <si>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</si>
  <si>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</si>
  <si>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</si>
  <si>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</si>
  <si>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</si>
  <si>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</si>
  <si>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</si>
  <si>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</si>
  <si>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</si>
  <si>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</si>
  <si>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</si>
  <si>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</si>
  <si>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</si>
  <si>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</si>
  <si>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</si>
  <si>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</si>
  <si>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</si>
  <si>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</si>
  <si>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</si>
  <si>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</si>
  <si>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</si>
  <si>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</si>
  <si>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</si>
  <si>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</si>
  <si>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</si>
  <si>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</si>
  <si>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</si>
  <si>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</si>
  <si>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</si>
  <si>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</si>
  <si>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</si>
  <si>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</si>
  <si>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</si>
  <si>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</si>
  <si>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</si>
  <si>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</si>
  <si>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</si>
  <si>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</si>
  <si>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</si>
  <si>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</si>
  <si>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</si>
  <si>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</si>
  <si>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</si>
  <si>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</si>
  <si>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</si>
  <si>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</si>
  <si>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</si>
  <si>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</si>
  <si>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</si>
  <si>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</si>
  <si>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</si>
  <si>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</si>
  <si>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</si>
  <si>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</si>
  <si>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</si>
  <si>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</si>
  <si>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</si>
  <si>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</si>
  <si>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</si>
  <si>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</si>
  <si>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</si>
  <si>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</si>
  <si>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</si>
  <si>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</si>
  <si>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</si>
  <si>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</si>
  <si>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</si>
  <si>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</si>
  <si>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</si>
  <si>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</si>
  <si>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</si>
  <si>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</si>
  <si>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</si>
  <si>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</si>
  <si>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</si>
  <si>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</si>
  <si>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</si>
  <si>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</si>
  <si>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</si>
  <si>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</si>
  <si>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</si>
  <si>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</si>
  <si>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</si>
  <si>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</si>
  <si>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</si>
  <si>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</si>
  <si>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</si>
  <si>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</si>
  <si>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</si>
  <si>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</si>
  <si>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</si>
  <si>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</si>
  <si>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</si>
  <si>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</si>
  <si>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</si>
  <si>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</si>
  <si>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</si>
  <si>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</si>
  <si>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</si>
  <si>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</si>
  <si>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</si>
  <si>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</si>
  <si>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</si>
  <si>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</si>
  <si>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</si>
  <si>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</si>
  <si>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</si>
  <si>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</si>
  <si>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</si>
  <si>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</si>
  <si>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</si>
  <si>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</si>
  <si>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</si>
  <si>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</si>
  <si>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</si>
  <si>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</si>
  <si>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</si>
  <si>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</si>
  <si>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</si>
  <si>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</si>
  <si>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</si>
  <si>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</si>
  <si>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</si>
  <si>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</si>
  <si>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</si>
  <si>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</si>
  <si>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</si>
  <si>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</si>
  <si>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</si>
  <si>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</si>
  <si>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</si>
  <si>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</si>
  <si>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</si>
  <si>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</si>
  <si>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</si>
  <si>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</si>
  <si>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</si>
  <si>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</si>
  <si>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</si>
  <si>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</si>
  <si>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</si>
  <si>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</si>
  <si>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</si>
  <si>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</si>
  <si>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</si>
  <si>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</si>
  <si>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</si>
  <si>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</si>
  <si>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</si>
  <si>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</si>
  <si>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</si>
  <si>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</si>
  <si>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</si>
  <si>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</si>
  <si>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</si>
  <si>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</si>
  <si>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</si>
  <si>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</si>
  <si>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</si>
  <si>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</si>
  <si>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</si>
  <si>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</si>
  <si>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</si>
  <si>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</si>
  <si>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</si>
  <si>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</si>
  <si>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</si>
  <si>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</si>
  <si>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</si>
  <si>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</si>
  <si>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</si>
  <si>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</si>
  <si>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</si>
  <si>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</si>
  <si>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</si>
  <si>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</si>
  <si>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</si>
  <si>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</si>
  <si>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</si>
  <si>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</si>
  <si>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</si>
  <si>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</si>
  <si>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</si>
  <si>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</si>
  <si>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</si>
  <si>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</si>
  <si>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</si>
  <si>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</si>
  <si>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</si>
  <si>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</si>
  <si>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</si>
  <si>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</si>
  <si>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</si>
  <si>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</si>
  <si>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</si>
  <si>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</si>
  <si>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</si>
  <si>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</si>
  <si>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</si>
  <si>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</si>
  <si>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</si>
  <si>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</si>
  <si>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</si>
  <si>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</si>
  <si>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</si>
  <si>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</si>
  <si>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</si>
  <si>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</si>
  <si>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</si>
  <si>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</si>
  <si>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</si>
  <si>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</si>
  <si>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</si>
  <si>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</si>
  <si>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</si>
  <si>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</si>
  <si>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</si>
  <si>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</si>
  <si>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</si>
  <si>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</si>
  <si>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</si>
  <si>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</si>
  <si>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</si>
  <si>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</si>
  <si>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</si>
  <si>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</si>
  <si>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</si>
  <si>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</si>
  <si>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</si>
  <si>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</si>
  <si>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</si>
  <si>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</si>
  <si>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</si>
  <si>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</si>
  <si>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</si>
  <si>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</si>
  <si>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</si>
  <si>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</si>
  <si>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</si>
  <si>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</si>
  <si>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</si>
  <si>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</si>
  <si>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</si>
  <si>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</si>
  <si>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</si>
  <si>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</si>
  <si>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</si>
  <si>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</si>
  <si>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</si>
  <si>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</si>
  <si>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</si>
  <si>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</si>
  <si>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</si>
  <si>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</si>
  <si>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</si>
  <si>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</si>
  <si>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</si>
  <si>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</si>
  <si>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</si>
  <si>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</si>
  <si>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</si>
  <si>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</si>
  <si>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</si>
  <si>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</si>
  <si>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</si>
  <si>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</si>
  <si>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</si>
  <si>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</si>
  <si>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</si>
  <si>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</si>
  <si>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</si>
  <si>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</si>
  <si>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</si>
  <si>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</si>
  <si>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</si>
  <si>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</si>
  <si>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</si>
  <si>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</si>
  <si>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</si>
  <si>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</si>
  <si>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</si>
  <si>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</si>
  <si>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</si>
  <si>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</si>
  <si>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</si>
  <si>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</si>
  <si>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</si>
  <si>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</si>
  <si>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</si>
  <si>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</si>
  <si>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</si>
  <si>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</si>
  <si>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</si>
  <si>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</si>
  <si>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</si>
  <si>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</si>
  <si>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</si>
  <si>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</si>
  <si>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</si>
  <si>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</si>
  <si>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</si>
  <si>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</si>
  <si>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</si>
  <si>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</si>
  <si>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</si>
  <si>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</si>
  <si>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</si>
  <si>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</si>
  <si>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</si>
  <si>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</si>
  <si>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</si>
  <si>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</si>
  <si>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</si>
  <si>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</si>
  <si>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</si>
  <si>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</si>
  <si>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</si>
  <si>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</si>
  <si>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</si>
  <si>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</si>
  <si>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</si>
  <si>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</si>
  <si>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</si>
  <si>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</si>
  <si>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</si>
  <si>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</si>
  <si>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</si>
  <si>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</si>
  <si>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</si>
  <si>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</si>
  <si>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</si>
  <si>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</si>
  <si>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</si>
  <si>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</si>
  <si>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</si>
  <si>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</si>
  <si>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</si>
  <si>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</si>
  <si>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</si>
  <si>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</si>
  <si>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</si>
  <si>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</si>
  <si>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</si>
  <si>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</si>
  <si>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</si>
  <si>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</si>
  <si>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</si>
  <si>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</si>
  <si>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</si>
  <si>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</si>
  <si>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</si>
  <si>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</si>
  <si>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</si>
  <si>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</si>
  <si>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</si>
  <si>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</si>
  <si>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</si>
  <si>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</si>
  <si>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</si>
  <si>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</si>
  <si>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</si>
  <si>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</si>
  <si>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</si>
  <si>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</si>
  <si>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</si>
  <si>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</si>
  <si>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</si>
  <si>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</si>
  <si>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</si>
  <si>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</si>
  <si>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</si>
  <si>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</si>
  <si>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</si>
  <si>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</si>
  <si>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</si>
  <si>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</si>
  <si>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</si>
  <si>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</si>
  <si>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</si>
  <si>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</si>
  <si>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</si>
  <si>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</si>
  <si>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</si>
  <si>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</si>
  <si>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</si>
  <si>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</si>
  <si>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</si>
  <si>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</si>
  <si>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</si>
  <si>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</si>
  <si>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</si>
  <si>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</si>
  <si>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</si>
  <si>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</si>
  <si>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</si>
  <si>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</si>
  <si>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</si>
  <si>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</si>
  <si>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</si>
  <si>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</si>
  <si>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</si>
  <si>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</si>
  <si>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</si>
  <si>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</si>
  <si>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</si>
  <si>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</si>
  <si>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</si>
  <si>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</si>
  <si>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</si>
  <si>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</si>
  <si>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</si>
  <si>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</si>
  <si>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</si>
  <si>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</si>
  <si>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</si>
  <si>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</si>
  <si>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</si>
  <si>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</si>
  <si>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</si>
  <si>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</si>
  <si>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</si>
  <si>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</si>
  <si>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</si>
  <si>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</si>
  <si>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</si>
  <si>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</si>
  <si>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</si>
  <si>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</si>
  <si>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</si>
  <si>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</si>
  <si>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</si>
  <si>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</si>
  <si>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</si>
  <si>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</si>
  <si>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</si>
  <si>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</si>
  <si>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</si>
  <si>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</si>
  <si>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</si>
  <si>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</si>
  <si>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</si>
  <si>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</si>
  <si>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</si>
  <si>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</si>
  <si>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</si>
  <si>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</si>
  <si>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</si>
  <si>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</si>
  <si>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</si>
  <si>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</si>
  <si>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</si>
  <si>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</si>
  <si>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</si>
  <si>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</si>
  <si>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</si>
  <si>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</si>
  <si>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</si>
  <si>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</si>
  <si>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</si>
  <si>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</si>
  <si>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</si>
  <si>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</si>
  <si>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</si>
  <si>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</si>
  <si>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</si>
  <si>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</si>
  <si>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</si>
  <si>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</si>
  <si>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</si>
  <si>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</si>
  <si>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</si>
  <si>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</si>
  <si>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</si>
  <si>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</si>
  <si>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</si>
  <si>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</si>
  <si>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</si>
  <si>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</si>
  <si>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</si>
  <si>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</si>
  <si>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</si>
  <si>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</si>
  <si>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</si>
  <si>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</si>
  <si>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</si>
  <si>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</si>
  <si>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</si>
  <si>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</si>
  <si>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</si>
  <si>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</si>
  <si>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</si>
  <si>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</si>
  <si>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</si>
  <si>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</si>
  <si>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</si>
  <si>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</si>
  <si>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</si>
  <si>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</si>
  <si>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</si>
  <si>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</si>
  <si>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</si>
  <si>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</si>
  <si>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</si>
  <si>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</si>
  <si>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</si>
  <si>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</si>
  <si>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</si>
  <si>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</si>
  <si>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</si>
  <si>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</si>
  <si>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</si>
  <si>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</si>
  <si>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</si>
  <si>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</si>
  <si>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</si>
  <si>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</si>
  <si>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</si>
  <si>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</si>
  <si>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</si>
  <si>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</si>
  <si>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</si>
  <si>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</si>
  <si>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</si>
  <si>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</si>
  <si>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</si>
  <si>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</si>
  <si>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</si>
  <si>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</si>
  <si>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</si>
  <si>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</si>
  <si>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</si>
  <si>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</si>
  <si>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</si>
  <si>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</si>
  <si>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</si>
  <si>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</si>
  <si>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</si>
  <si>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</si>
  <si>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</si>
  <si>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</si>
  <si>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</si>
  <si>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</si>
  <si>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</si>
  <si>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</si>
  <si>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</si>
  <si>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</si>
  <si>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</si>
  <si>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</si>
  <si>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</si>
  <si>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</si>
  <si>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</si>
  <si>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</si>
  <si>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</si>
  <si>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</si>
  <si>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</si>
  <si>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</si>
  <si>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</si>
  <si>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</si>
  <si>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</si>
  <si>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</si>
  <si>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</si>
  <si>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</si>
  <si>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</si>
  <si>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</si>
  <si>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</si>
  <si>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</si>
  <si>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</si>
  <si>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</si>
  <si>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</si>
  <si>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</si>
  <si>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</si>
  <si>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</si>
  <si>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</si>
  <si>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</si>
  <si>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</si>
  <si>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</si>
  <si>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</si>
  <si>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</si>
  <si>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</si>
  <si>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</si>
  <si>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</si>
  <si>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</si>
  <si>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</si>
  <si>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</si>
  <si>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</si>
  <si>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</si>
  <si>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</si>
  <si>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</si>
  <si>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</si>
  <si>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</si>
  <si>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</si>
  <si>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</si>
  <si>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</si>
  <si>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</si>
  <si>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</si>
  <si>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</si>
  <si>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</si>
  <si>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</si>
  <si>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</si>
  <si>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</si>
  <si>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</si>
  <si>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</si>
  <si>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</si>
  <si>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</si>
  <si>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</si>
  <si>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</si>
  <si>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</si>
  <si>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</si>
  <si>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</si>
  <si>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</si>
  <si>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</si>
  <si>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</si>
  <si>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</si>
  <si>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</si>
  <si>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</si>
  <si>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</si>
  <si>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</si>
  <si>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</si>
  <si>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</si>
  <si>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</si>
  <si>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</si>
  <si>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</si>
  <si>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</si>
  <si>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</si>
  <si>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</si>
  <si>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</si>
  <si>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</si>
  <si>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</si>
  <si>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</si>
  <si>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</si>
  <si>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</si>
  <si>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</si>
  <si>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</si>
  <si>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</si>
  <si>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</si>
  <si>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</si>
  <si>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</si>
  <si>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</si>
  <si>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</si>
  <si>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</si>
  <si>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</si>
  <si>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</si>
  <si>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</si>
  <si>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</si>
  <si>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</si>
  <si>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</si>
  <si>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</si>
  <si>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</si>
  <si>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</si>
  <si>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</si>
  <si>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</si>
  <si>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</si>
  <si>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</si>
  <si>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</si>
  <si>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</si>
  <si>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</si>
  <si>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</si>
  <si>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</si>
  <si>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</si>
  <si>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</si>
  <si>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</si>
  <si>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</si>
  <si>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</si>
  <si>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</si>
  <si>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</si>
  <si>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</si>
  <si>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</si>
  <si>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</si>
  <si>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</si>
  <si>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</si>
  <si>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</si>
  <si>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</si>
  <si>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</si>
  <si>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</si>
  <si>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</si>
  <si>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</si>
  <si>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</si>
  <si>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</si>
  <si>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</si>
  <si>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</si>
  <si>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</si>
  <si>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</si>
  <si>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</si>
  <si>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</si>
  <si>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</si>
  <si>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</si>
  <si>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</si>
  <si>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</si>
  <si>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</si>
  <si>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</si>
  <si>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</si>
  <si>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</si>
  <si>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</si>
  <si>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</si>
  <si>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</si>
  <si>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</si>
  <si>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</si>
  <si>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</si>
  <si>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</si>
  <si>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</si>
  <si>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</si>
  <si>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</si>
  <si>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</si>
  <si>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</si>
  <si>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</si>
  <si>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</si>
  <si>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</si>
  <si>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</si>
  <si>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</si>
  <si>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</si>
  <si>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</si>
  <si>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</si>
  <si>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</si>
  <si>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</si>
  <si>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</si>
  <si>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</si>
  <si>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</si>
  <si>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</si>
  <si>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</si>
  <si>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</si>
  <si>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</si>
  <si>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</si>
  <si>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</si>
  <si>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</si>
  <si>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</si>
  <si>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</si>
  <si>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</si>
  <si>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</si>
  <si>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</si>
  <si>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</si>
  <si>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</si>
  <si>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</si>
  <si>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</si>
  <si>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</si>
  <si>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</si>
  <si>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</si>
  <si>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</si>
  <si>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</si>
  <si>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</si>
  <si>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</si>
  <si>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</si>
  <si>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</si>
  <si>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</si>
  <si>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</si>
  <si>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</si>
  <si>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</si>
  <si>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</si>
  <si>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</si>
  <si>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</si>
  <si>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</si>
  <si>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</si>
  <si>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</si>
  <si>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</si>
  <si>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</si>
  <si>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</si>
  <si>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</si>
  <si>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</si>
  <si>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</si>
  <si>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</si>
  <si>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</si>
  <si>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</si>
  <si>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</si>
  <si>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</si>
  <si>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</si>
  <si>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</si>
  <si>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</si>
  <si>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</si>
  <si>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</si>
  <si>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</si>
  <si>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</si>
  <si>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</si>
  <si>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</si>
  <si>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</si>
  <si>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</si>
  <si>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</si>
  <si>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</si>
  <si>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</si>
  <si>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</si>
  <si>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</si>
  <si>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</si>
  <si>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</si>
  <si>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</si>
  <si>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</si>
  <si>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</si>
  <si>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</si>
  <si>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</si>
  <si>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</si>
  <si>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</si>
  <si>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</si>
  <si>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</si>
  <si>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</si>
  <si>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</si>
  <si>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</si>
  <si>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</si>
  <si>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</si>
  <si>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</si>
  <si>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</si>
  <si>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</si>
  <si>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</si>
  <si>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</si>
  <si>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</si>
  <si>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</si>
  <si>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</si>
  <si>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</si>
  <si>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</si>
  <si>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</si>
  <si>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</si>
  <si>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</si>
  <si>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</si>
  <si>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</si>
  <si>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</si>
  <si>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</si>
  <si>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</si>
  <si>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</si>
  <si>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</si>
  <si>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</si>
  <si>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</si>
  <si>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</si>
  <si>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</si>
  <si>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</si>
  <si>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</si>
  <si>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</si>
  <si>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</si>
  <si>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</si>
  <si>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</si>
  <si>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</si>
  <si>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</si>
  <si>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</si>
  <si>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</si>
  <si>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</si>
  <si>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</si>
  <si>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</si>
  <si>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</si>
  <si>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</si>
  <si>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</si>
  <si>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</si>
  <si>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</si>
  <si>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</si>
  <si>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</si>
  <si>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</si>
  <si>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</si>
  <si>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</si>
  <si>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</si>
  <si>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</si>
  <si>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</si>
  <si>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</si>
  <si>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</si>
  <si>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</si>
  <si>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</si>
  <si>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</si>
  <si>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</si>
  <si>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</si>
  <si>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</si>
  <si>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</si>
  <si>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</si>
  <si>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</si>
  <si>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</si>
  <si>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</si>
  <si>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</si>
  <si>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</si>
  <si>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</si>
  <si>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</si>
  <si>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</si>
  <si>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</si>
  <si>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</si>
  <si>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</si>
  <si>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</si>
  <si>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</si>
  <si>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</si>
  <si>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</si>
  <si>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</si>
  <si>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</si>
  <si>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</si>
  <si>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</si>
  <si>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</si>
  <si>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</si>
  <si>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</si>
  <si>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</si>
  <si>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</si>
  <si>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</si>
  <si>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</si>
  <si>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</si>
  <si>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</si>
  <si>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</si>
  <si>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</si>
  <si>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</si>
  <si>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</si>
  <si>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</si>
  <si>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</si>
  <si>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</si>
  <si>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</si>
  <si>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</si>
  <si>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</si>
  <si>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</si>
  <si>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</si>
  <si>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</si>
  <si>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</si>
  <si>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</si>
  <si>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</si>
  <si>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</si>
  <si>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</si>
  <si>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</si>
  <si>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</si>
  <si>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</si>
  <si>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</si>
  <si>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</si>
  <si>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</si>
  <si>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</si>
  <si>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</si>
  <si>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</si>
  <si>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</si>
  <si>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</si>
  <si>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</si>
  <si>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</si>
  <si>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</si>
  <si>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</si>
  <si>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</si>
  <si>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</si>
  <si>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</si>
  <si>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</si>
  <si>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</si>
  <si>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</si>
  <si>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</si>
  <si>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</si>
  <si>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</si>
  <si>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</si>
  <si>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</si>
  <si>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</si>
  <si>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</si>
  <si>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</si>
  <si>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</si>
  <si>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</si>
  <si>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</si>
  <si>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</si>
  <si>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</si>
  <si>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</si>
  <si>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</si>
  <si>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</si>
  <si>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</si>
  <si>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</si>
  <si>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</si>
  <si>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</si>
  <si>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</si>
  <si>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</si>
  <si>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</si>
  <si>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</si>
  <si>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</si>
  <si>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</si>
  <si>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</si>
  <si>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</si>
  <si>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</si>
  <si>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</si>
  <si>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</si>
  <si>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</si>
  <si>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</si>
  <si>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</si>
  <si>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</si>
  <si>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</si>
  <si>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</si>
  <si>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</si>
  <si>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</si>
  <si>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</si>
  <si>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</si>
  <si>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</si>
  <si>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</si>
  <si>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</si>
  <si>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</si>
  <si>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</si>
  <si>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</si>
  <si>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</si>
  <si>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</si>
  <si>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</si>
  <si>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</si>
  <si>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</si>
  <si>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</si>
  <si>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</si>
  <si>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</si>
  <si>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</si>
  <si>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</si>
  <si>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</si>
  <si>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</si>
  <si>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</si>
  <si>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</si>
  <si>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</si>
  <si>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</si>
  <si>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</si>
  <si>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</si>
  <si>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</si>
  <si>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</si>
  <si>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</si>
  <si>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</si>
  <si>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</si>
  <si>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</si>
  <si>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</si>
  <si>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</si>
  <si>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</si>
  <si>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</si>
  <si>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</si>
  <si>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</si>
  <si>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</si>
  <si>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</si>
  <si>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</si>
  <si>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</si>
  <si>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</si>
  <si>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</si>
  <si>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</si>
  <si>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</si>
  <si>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</si>
  <si>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</si>
  <si>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</si>
  <si>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</si>
  <si>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</si>
  <si>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</si>
  <si>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</si>
  <si>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</si>
  <si>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</si>
  <si>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</si>
  <si>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</si>
  <si>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</si>
  <si>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</si>
  <si>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</si>
  <si>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</si>
  <si>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</si>
  <si>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</si>
  <si>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</si>
  <si>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</si>
  <si>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</si>
  <si>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</si>
  <si>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</si>
  <si>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</si>
  <si>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</si>
  <si>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</si>
  <si>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</si>
  <si>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</si>
  <si>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</si>
  <si>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</si>
  <si>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</si>
  <si>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</si>
  <si>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</si>
  <si>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</si>
  <si>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</si>
  <si>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</si>
  <si>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</si>
  <si>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</si>
  <si>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</si>
  <si>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</si>
  <si>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</si>
  <si>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</si>
  <si>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</si>
  <si>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</si>
  <si>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</si>
  <si>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</si>
  <si>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</si>
  <si>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</si>
  <si>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</si>
  <si>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</si>
  <si>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</si>
  <si>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</si>
  <si>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</si>
  <si>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</si>
  <si>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</si>
  <si>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</si>
  <si>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</si>
  <si>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</si>
  <si>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</si>
  <si>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</si>
  <si>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</si>
  <si>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</si>
  <si>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</si>
  <si>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</si>
  <si>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</si>
  <si>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</si>
  <si>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</si>
  <si>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</si>
  <si>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</si>
  <si>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</si>
  <si>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</si>
  <si>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</si>
  <si>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</si>
  <si>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</si>
  <si>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</si>
  <si>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</si>
  <si>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</si>
  <si>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</si>
  <si>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</si>
  <si>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</si>
  <si>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</si>
  <si>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</si>
  <si>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</si>
  <si>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</si>
  <si>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</si>
  <si>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</si>
  <si>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</si>
  <si>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</si>
  <si>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</si>
  <si>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</si>
  <si>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</si>
  <si>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</si>
  <si>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</si>
  <si>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</si>
  <si>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</si>
  <si>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</si>
  <si>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</si>
  <si>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</si>
  <si>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</si>
  <si>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</si>
  <si>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</si>
  <si>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</si>
  <si>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</si>
  <si>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</si>
  <si>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</si>
  <si>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</si>
  <si>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</si>
  <si>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</si>
  <si>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</si>
  <si>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</si>
  <si>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</si>
  <si>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</si>
  <si>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</si>
  <si>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</si>
  <si>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</si>
  <si>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</si>
  <si>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</si>
  <si>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</si>
  <si>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</si>
  <si>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</si>
  <si>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</si>
  <si>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</si>
  <si>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</si>
  <si>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</si>
  <si>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</si>
  <si>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</si>
  <si>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</si>
  <si>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</si>
  <si>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</si>
  <si>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</si>
  <si>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</si>
  <si>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</si>
  <si>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</si>
  <si>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</si>
  <si>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</si>
  <si>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</si>
  <si>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</si>
  <si>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</si>
  <si>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</si>
  <si>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</si>
  <si>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</si>
  <si>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</si>
  <si>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</si>
  <si>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</si>
  <si>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</si>
  <si>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</si>
  <si>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</si>
  <si>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</si>
  <si>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</si>
  <si>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</si>
  <si>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</si>
  <si>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</si>
  <si>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</si>
  <si>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</si>
  <si>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</si>
  <si>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</si>
  <si>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</si>
  <si>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</si>
  <si>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</si>
  <si>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</si>
  <si>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</si>
  <si>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</si>
  <si>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</si>
  <si>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</si>
  <si>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</si>
  <si>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</si>
  <si>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</si>
  <si>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</si>
  <si>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</si>
  <si>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</si>
  <si>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</si>
  <si>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</si>
  <si>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</si>
  <si>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</si>
  <si>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</si>
  <si>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</si>
  <si>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</si>
  <si>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</si>
  <si>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</si>
  <si>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</si>
  <si>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</si>
  <si>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</si>
  <si>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</si>
  <si>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</si>
  <si>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</si>
  <si>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</si>
  <si>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</si>
  <si>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</si>
  <si>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</si>
  <si>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</si>
  <si>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</si>
  <si>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</si>
  <si>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</si>
  <si>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</si>
  <si>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</si>
  <si>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</si>
  <si>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</si>
  <si>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</si>
  <si>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</si>
  <si>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</si>
  <si>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</si>
  <si>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</si>
  <si>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</si>
  <si>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</si>
  <si>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</si>
  <si>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</si>
  <si>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</si>
  <si>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</si>
  <si>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</si>
  <si>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</si>
  <si>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</si>
  <si>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</si>
  <si>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</si>
  <si>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</si>
  <si>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</si>
  <si>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</si>
  <si>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</si>
  <si>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</si>
  <si>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</si>
  <si>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</si>
  <si>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</si>
  <si>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</si>
  <si>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</si>
  <si>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</si>
  <si>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</si>
  <si>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</si>
  <si>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</si>
  <si>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</si>
  <si>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</si>
  <si>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</si>
  <si>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</si>
  <si>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</si>
  <si>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</si>
  <si>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</si>
  <si>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</si>
  <si>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</si>
  <si>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</si>
  <si>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</si>
  <si>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</si>
  <si>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</si>
  <si>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</si>
  <si>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</si>
  <si>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</si>
  <si>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</si>
  <si>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</si>
  <si>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</si>
  <si>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</si>
  <si>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</si>
  <si>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</si>
  <si>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</si>
  <si>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</si>
  <si>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</si>
  <si>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</si>
  <si>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</si>
  <si>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</si>
  <si>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</si>
  <si>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</si>
  <si>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</si>
  <si>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</si>
  <si>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</si>
  <si>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</si>
  <si>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</si>
  <si>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</si>
  <si>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</si>
  <si>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</si>
  <si>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</si>
  <si>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</si>
  <si>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</si>
  <si>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</si>
  <si>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</si>
  <si>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</si>
  <si>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</si>
  <si>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</si>
  <si>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</si>
  <si>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</si>
  <si>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</si>
  <si>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</si>
  <si>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</si>
  <si>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</si>
  <si>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</si>
  <si>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</si>
  <si>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</si>
  <si>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</si>
  <si>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</si>
  <si>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</si>
  <si>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</si>
  <si>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</si>
  <si>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</si>
  <si>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</si>
  <si>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</si>
  <si>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</si>
  <si>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</si>
  <si>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</si>
  <si>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</si>
  <si>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</si>
  <si>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</si>
  <si>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</si>
  <si>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</si>
  <si>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</si>
  <si>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</si>
  <si>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</si>
  <si>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</si>
  <si>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</si>
  <si>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</si>
  <si>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</si>
  <si>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</si>
  <si>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</si>
  <si>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</si>
  <si>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</si>
  <si>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</si>
  <si>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</si>
  <si>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</si>
  <si>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</si>
  <si>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</si>
  <si>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</si>
  <si>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</si>
  <si>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</si>
  <si>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</si>
  <si>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</si>
  <si>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</si>
  <si>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</si>
  <si>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</si>
  <si>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</si>
  <si>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</si>
  <si>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</si>
  <si>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</si>
  <si>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</si>
  <si>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</si>
  <si>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</si>
  <si>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</si>
  <si>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</si>
  <si>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</si>
  <si>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</si>
  <si>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</si>
  <si>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</si>
  <si>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</si>
  <si>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</si>
  <si>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</si>
  <si>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</si>
  <si>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</si>
  <si>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</si>
  <si>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</si>
  <si>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</si>
  <si>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</si>
  <si>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</si>
  <si>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</si>
  <si>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</si>
  <si>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</si>
  <si>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</si>
  <si>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</si>
  <si>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</si>
  <si>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</si>
  <si>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</si>
  <si>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</si>
  <si>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</si>
  <si>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</si>
  <si>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</si>
  <si>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</si>
  <si>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</si>
  <si>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</si>
  <si>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</si>
  <si>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</si>
  <si>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</si>
  <si>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</si>
  <si>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</si>
  <si>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</si>
  <si>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</si>
  <si>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</si>
  <si>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</si>
  <si>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</si>
  <si>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</si>
  <si>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</si>
  <si>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</si>
  <si>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</si>
  <si>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</si>
  <si>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</si>
  <si>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</si>
  <si>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</si>
  <si>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</si>
  <si>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</si>
  <si>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</si>
  <si>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</si>
  <si>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</si>
  <si>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</si>
  <si>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</si>
  <si>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</si>
  <si>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</si>
  <si>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</si>
  <si>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</si>
  <si>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</si>
  <si>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</si>
  <si>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</si>
  <si>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</si>
  <si>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</si>
  <si>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</si>
  <si>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</si>
  <si>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</si>
  <si>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</si>
  <si>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</si>
  <si>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</si>
  <si>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</si>
  <si>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</si>
  <si>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</si>
  <si>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</si>
  <si>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</si>
  <si>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</si>
  <si>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</si>
  <si>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</si>
  <si>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</si>
  <si>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</si>
  <si>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</si>
  <si>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</si>
  <si>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</si>
  <si>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</si>
  <si>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</si>
  <si>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</si>
  <si>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</si>
  <si>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</si>
  <si>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</si>
  <si>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</si>
  <si>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</si>
  <si>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</si>
  <si>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</si>
  <si>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</si>
  <si>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</si>
  <si>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</si>
  <si>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</si>
  <si>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</si>
  <si>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</si>
  <si>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</si>
  <si>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</si>
  <si>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</si>
  <si>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</si>
  <si>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</si>
  <si>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</si>
  <si>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</si>
  <si>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</si>
  <si>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</si>
  <si>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</si>
  <si>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</si>
  <si>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</si>
  <si>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</si>
  <si>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</si>
  <si>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</si>
  <si>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</si>
  <si>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</si>
  <si>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</si>
  <si>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</si>
  <si>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</si>
  <si>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</si>
  <si>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</si>
  <si>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</si>
  <si>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</si>
  <si>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</si>
  <si>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</si>
  <si>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</si>
  <si>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</si>
  <si>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</si>
  <si>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</si>
  <si>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</si>
  <si>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</si>
  <si>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</si>
  <si>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</si>
  <si>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</si>
  <si>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</si>
  <si>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</si>
  <si>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</si>
  <si>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</si>
  <si>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</si>
  <si>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</si>
  <si>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</si>
  <si>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</si>
  <si>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</si>
  <si>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</si>
  <si>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</si>
  <si>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</si>
  <si>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</si>
  <si>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</si>
  <si>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</si>
  <si>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</si>
  <si>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</si>
  <si>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</si>
  <si>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</si>
  <si>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</si>
  <si>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</si>
  <si>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</si>
  <si>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</si>
  <si>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</si>
  <si>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</si>
  <si>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</si>
  <si>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</si>
  <si>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</si>
  <si>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</si>
  <si>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</si>
  <si>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</si>
  <si>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</si>
  <si>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</si>
  <si>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</si>
  <si>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</si>
  <si>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</si>
  <si>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</si>
  <si>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</si>
  <si>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</si>
  <si>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</si>
  <si>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</si>
  <si>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</si>
  <si>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</si>
  <si>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</si>
  <si>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</si>
  <si>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</si>
  <si>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</si>
  <si>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</si>
  <si>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</si>
  <si>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</si>
  <si>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</si>
  <si>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</si>
  <si>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</si>
  <si>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</si>
  <si>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</si>
  <si>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</si>
  <si>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</si>
  <si>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</si>
  <si>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</si>
  <si>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</si>
  <si>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</si>
  <si>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</si>
  <si>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</si>
  <si>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</si>
  <si>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</si>
  <si>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</si>
  <si>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</si>
  <si>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</si>
  <si>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</si>
  <si>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</si>
  <si>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</si>
  <si>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</si>
  <si>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</si>
  <si>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</si>
  <si>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</si>
  <si>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</si>
  <si>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</si>
  <si>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</si>
  <si>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</si>
  <si>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</si>
  <si>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</si>
  <si>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</si>
  <si>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</si>
  <si>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</si>
  <si>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</si>
  <si>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</si>
  <si>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</si>
  <si>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</si>
  <si>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</si>
  <si>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</si>
  <si>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</si>
  <si>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</si>
  <si>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</si>
  <si>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</si>
  <si>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</si>
  <si>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</si>
  <si>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</si>
  <si>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</si>
  <si>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</si>
  <si>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</si>
  <si>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</si>
  <si>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</si>
  <si>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</si>
  <si>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</si>
  <si>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</si>
  <si>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</si>
  <si>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</si>
  <si>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</si>
  <si>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</si>
  <si>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</si>
  <si>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</si>
  <si>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</si>
  <si>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</si>
  <si>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</si>
  <si>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</si>
  <si>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</si>
  <si>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</si>
  <si>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</si>
  <si>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</si>
  <si>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</si>
  <si>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</si>
  <si>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</si>
  <si>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</si>
  <si>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</si>
  <si>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</si>
  <si>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</si>
  <si>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</si>
  <si>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</si>
  <si>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</si>
  <si>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</si>
  <si>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</si>
  <si>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</si>
  <si>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</si>
  <si>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</si>
  <si>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</si>
  <si>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</si>
  <si>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</si>
  <si>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</si>
  <si>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</si>
  <si>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</si>
  <si>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</si>
  <si>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</si>
  <si>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</si>
  <si>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</si>
  <si>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</si>
  <si>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</si>
  <si>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</si>
  <si>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</si>
  <si>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</si>
  <si>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</si>
  <si>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</si>
  <si>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</si>
  <si>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</si>
  <si>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</si>
  <si>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</si>
  <si>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</si>
  <si>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</si>
  <si>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</si>
  <si>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</si>
  <si>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</si>
  <si>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</si>
  <si>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</si>
  <si>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</si>
  <si>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</si>
  <si>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</si>
  <si>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</si>
  <si>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</si>
  <si>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</si>
  <si>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</si>
  <si>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</si>
  <si>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</si>
  <si>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</si>
  <si>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</si>
  <si>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</si>
  <si>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</si>
  <si>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</si>
  <si>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</si>
  <si>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</si>
  <si>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</si>
  <si>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</si>
  <si>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</si>
  <si>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</si>
  <si>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</si>
  <si>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</si>
  <si>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</si>
  <si>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</si>
  <si>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</si>
  <si>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</si>
  <si>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</si>
  <si>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</si>
  <si>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</si>
  <si>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</si>
  <si>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</si>
  <si>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</si>
  <si>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</si>
  <si>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</si>
  <si>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</si>
  <si>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</si>
  <si>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</si>
  <si>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</si>
  <si>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</si>
  <si>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</si>
  <si>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</si>
  <si>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</si>
  <si>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</si>
  <si>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</si>
  <si>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</si>
  <si>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</si>
  <si>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</si>
  <si>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</si>
  <si>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</si>
  <si>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</si>
  <si>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</si>
  <si>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</si>
  <si>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</si>
  <si>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</si>
  <si>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</si>
  <si>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</si>
  <si>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</si>
  <si>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</si>
  <si>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</si>
  <si>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</si>
  <si>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</si>
  <si>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</si>
  <si>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</si>
  <si>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</si>
  <si>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</si>
  <si>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</si>
  <si>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</si>
  <si>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</si>
  <si>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</si>
  <si>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</si>
  <si>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</si>
  <si>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</si>
  <si>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</si>
  <si>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</si>
  <si>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</si>
  <si>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</si>
  <si>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</si>
  <si>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</si>
  <si>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</si>
  <si>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</si>
  <si>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</si>
  <si>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</si>
  <si>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</si>
  <si>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</si>
  <si>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</si>
  <si>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</si>
  <si>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</si>
  <si>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</si>
  <si>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</si>
  <si>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</si>
  <si>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</si>
  <si>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</si>
  <si>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</si>
  <si>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</si>
  <si>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</si>
  <si>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</si>
  <si>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</si>
  <si>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</si>
  <si>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</si>
  <si>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</si>
  <si>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</si>
  <si>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</si>
  <si>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</si>
  <si>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</si>
  <si>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</si>
  <si>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</si>
  <si>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</si>
  <si>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</si>
  <si>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</si>
  <si>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</si>
  <si>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</si>
  <si>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</si>
  <si>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</si>
  <si>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</si>
  <si>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</si>
  <si>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</si>
  <si>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</si>
  <si>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</si>
  <si>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</si>
  <si>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</si>
  <si>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</si>
  <si>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</si>
  <si>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</si>
  <si>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</si>
  <si>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</si>
  <si>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</si>
  <si>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</si>
  <si>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</si>
  <si>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</si>
  <si>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</si>
  <si>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</si>
  <si>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</si>
  <si>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</si>
  <si>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</si>
  <si>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</si>
  <si>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</si>
  <si>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</si>
  <si>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</si>
  <si>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</si>
  <si>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</si>
  <si>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</si>
  <si>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</si>
  <si>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</si>
  <si>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</si>
  <si>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</si>
  <si>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</si>
  <si>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</si>
  <si>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</si>
  <si>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</si>
  <si>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</si>
  <si>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</si>
  <si>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</si>
  <si>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</si>
  <si>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</si>
  <si>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</si>
  <si>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</si>
  <si>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</si>
  <si>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</si>
  <si>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</si>
  <si>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</si>
  <si>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</si>
  <si>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</si>
  <si>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</si>
  <si>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</si>
  <si>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</si>
  <si>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</si>
  <si>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</si>
  <si>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</si>
  <si>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</si>
  <si>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</si>
  <si>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</si>
  <si>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</si>
  <si>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</si>
  <si>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</si>
  <si>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</si>
  <si>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</si>
  <si>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</si>
  <si>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</si>
  <si>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</si>
  <si>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</si>
  <si>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</si>
  <si>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</si>
  <si>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</si>
  <si>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</si>
  <si>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</si>
  <si>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</si>
  <si>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</si>
  <si>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</si>
  <si>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</si>
  <si>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</si>
  <si>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</si>
  <si>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</si>
  <si>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</si>
  <si>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</si>
  <si>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</si>
  <si>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</si>
  <si>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</si>
  <si>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</si>
  <si>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</si>
  <si>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</si>
  <si>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</si>
  <si>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</si>
  <si>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</si>
  <si>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</si>
  <si>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</si>
  <si>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</si>
  <si>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</si>
  <si>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</si>
  <si>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</si>
  <si>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</si>
  <si>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</si>
  <si>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</si>
  <si>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</si>
  <si>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</si>
  <si>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</si>
  <si>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</si>
  <si>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</si>
  <si>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</si>
  <si>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</si>
  <si>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</si>
  <si>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</si>
  <si>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</si>
  <si>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</si>
  <si>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</si>
  <si>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</si>
  <si>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</si>
  <si>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</si>
  <si>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</si>
  <si>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</si>
  <si>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</si>
  <si>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</si>
  <si>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</si>
  <si>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</si>
  <si>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</si>
  <si>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</si>
  <si>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</si>
  <si>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</si>
  <si>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</si>
  <si>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</si>
  <si>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</si>
  <si>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</si>
  <si>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</si>
  <si>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</si>
  <si>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</si>
  <si>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</si>
  <si>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</si>
  <si>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</si>
  <si>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</si>
  <si>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</si>
  <si>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</si>
  <si>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</si>
  <si>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</si>
  <si>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</si>
  <si>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</si>
  <si>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</si>
  <si>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</si>
  <si>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</si>
  <si>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</si>
  <si>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</si>
  <si>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</si>
  <si>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</si>
  <si>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</si>
  <si>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</si>
  <si>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</si>
  <si>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</si>
  <si>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</si>
  <si>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</si>
  <si>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</si>
  <si>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</si>
  <si>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</si>
  <si>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</si>
  <si>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</si>
  <si>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</si>
  <si>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</si>
  <si>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</si>
  <si>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</si>
  <si>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</si>
  <si>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</si>
  <si>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</si>
  <si>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</si>
  <si>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</si>
  <si>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</si>
  <si>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</si>
  <si>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</si>
  <si>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</si>
  <si>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</si>
  <si>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</si>
  <si>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</si>
  <si>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</si>
  <si>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</si>
  <si>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</si>
  <si>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</si>
  <si>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</si>
  <si>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</si>
  <si>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</si>
  <si>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</si>
  <si>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</si>
  <si>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</si>
  <si>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</si>
  <si>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</si>
  <si>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</si>
  <si>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</si>
  <si>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</si>
  <si>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</si>
  <si>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</si>
  <si>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</si>
  <si>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</si>
  <si>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</si>
  <si>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</si>
  <si>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</si>
  <si>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</si>
  <si>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</si>
  <si>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</si>
  <si>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</si>
  <si>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</si>
  <si>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</si>
  <si>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</si>
  <si>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</si>
  <si>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</si>
  <si>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</si>
  <si>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</si>
  <si>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</si>
  <si>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</si>
  <si>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</si>
  <si>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</si>
  <si>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</si>
  <si>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</si>
  <si>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</si>
  <si>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</si>
  <si>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</si>
  <si>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</si>
  <si>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</si>
  <si>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</si>
  <si>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</si>
  <si>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</si>
  <si>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</si>
  <si>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</si>
  <si>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</si>
  <si>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</si>
  <si>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</si>
  <si>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</si>
  <si>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</si>
  <si>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</si>
  <si>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</si>
  <si>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</si>
  <si>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</si>
  <si>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</si>
  <si>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</si>
  <si>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</si>
  <si>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</si>
  <si>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</si>
  <si>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</si>
  <si>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</si>
  <si>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</si>
  <si>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</si>
  <si>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</si>
  <si>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</si>
  <si>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</si>
  <si>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</si>
  <si>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</si>
  <si>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</si>
  <si>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</si>
  <si>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</si>
  <si>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</si>
  <si>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</si>
  <si>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</si>
  <si>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</si>
  <si>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</si>
  <si>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</si>
  <si>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</si>
  <si>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</si>
  <si>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</si>
  <si>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</si>
  <si>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</si>
  <si>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</si>
  <si>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</si>
  <si>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</si>
  <si>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</si>
  <si>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</si>
  <si>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</si>
  <si>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</si>
  <si>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</si>
  <si>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</si>
  <si>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</si>
  <si>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</si>
  <si>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</si>
  <si>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</si>
  <si>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</si>
  <si>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</si>
  <si>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</si>
  <si>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</si>
  <si>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</si>
  <si>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</si>
  <si>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</si>
  <si>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</si>
  <si>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</si>
  <si>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</si>
  <si>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</si>
  <si>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</si>
  <si>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</si>
  <si>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</si>
  <si>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</si>
  <si>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</si>
  <si>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</si>
  <si>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</si>
  <si>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</si>
  <si>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</si>
  <si>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</si>
  <si>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</si>
  <si>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</si>
  <si>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</si>
  <si>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</si>
  <si>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</si>
  <si>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</si>
  <si>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</si>
  <si>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</si>
  <si>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</si>
  <si>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</si>
  <si>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</si>
  <si>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</si>
  <si>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</si>
  <si>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</si>
  <si>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</si>
  <si>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</si>
  <si>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</si>
  <si>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</si>
  <si>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</si>
  <si>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</si>
  <si>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</si>
  <si>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</si>
  <si>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</si>
  <si>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</si>
  <si>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</si>
  <si>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</si>
  <si>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</si>
  <si>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</si>
  <si>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</si>
  <si>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</si>
  <si>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</si>
  <si>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</si>
  <si>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</si>
  <si>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</si>
  <si>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</si>
  <si>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</si>
  <si>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</si>
  <si>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</si>
  <si>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</si>
  <si>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</si>
  <si>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</si>
  <si>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</si>
  <si>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</si>
  <si>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</si>
  <si>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</si>
  <si>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</si>
  <si>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</si>
  <si>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</si>
  <si>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</si>
  <si>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</si>
  <si>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</si>
  <si>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</si>
  <si>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</si>
  <si>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</si>
  <si>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</si>
  <si>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</si>
  <si>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</si>
  <si>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</si>
  <si>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</si>
  <si>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</si>
  <si>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</si>
  <si>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</si>
  <si>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</si>
  <si>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</si>
  <si>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</si>
  <si>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</si>
  <si>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</si>
  <si>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</si>
  <si>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</si>
  <si>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</si>
  <si>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</si>
  <si>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</si>
  <si>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</si>
  <si>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</si>
  <si>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</si>
  <si>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</si>
  <si>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</si>
  <si>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</si>
  <si>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</si>
  <si>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</si>
  <si>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</si>
  <si>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</si>
  <si>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</si>
  <si>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</si>
  <si>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</si>
  <si>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</si>
  <si>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</si>
  <si>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</si>
  <si>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</si>
  <si>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</si>
  <si>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</si>
  <si>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</si>
  <si>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</si>
  <si>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</si>
  <si>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</si>
  <si>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</si>
  <si>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</si>
  <si>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</si>
  <si>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</si>
  <si>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</si>
  <si>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</si>
  <si>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</si>
  <si>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</si>
  <si>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</si>
  <si>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</si>
  <si>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</si>
  <si>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</si>
  <si>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</si>
  <si>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</si>
  <si>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</si>
  <si>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</si>
  <si>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</si>
  <si>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</si>
  <si>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</si>
  <si>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</si>
  <si>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</si>
  <si>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</si>
  <si>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</si>
  <si>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</si>
  <si>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</si>
  <si>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</si>
  <si>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</si>
  <si>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</si>
  <si>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</si>
  <si>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</si>
  <si>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</si>
  <si>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</si>
  <si>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</si>
  <si>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</si>
  <si>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</si>
  <si>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</si>
  <si>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</si>
  <si>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</si>
  <si>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</si>
  <si>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</si>
  <si>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</si>
  <si>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</si>
  <si>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</si>
  <si>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</si>
  <si>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</si>
  <si>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</si>
  <si>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</si>
  <si>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</si>
  <si>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</si>
  <si>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</si>
  <si>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</si>
  <si>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</si>
  <si>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</si>
  <si>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</si>
  <si>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</si>
  <si>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</si>
  <si>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</si>
  <si>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</si>
  <si>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</si>
  <si>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</si>
  <si>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</si>
  <si>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</si>
  <si>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</si>
  <si>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</si>
  <si>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</si>
  <si>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</si>
  <si>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</si>
  <si>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</si>
  <si>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</si>
  <si>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</si>
  <si>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</si>
  <si>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</si>
  <si>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</si>
  <si>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</si>
  <si>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</si>
  <si>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</si>
  <si>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</si>
  <si>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</si>
  <si>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</si>
  <si>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</si>
  <si>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</si>
  <si>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</si>
  <si>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</si>
  <si>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</si>
  <si>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</si>
  <si>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</si>
  <si>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</si>
  <si>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</si>
  <si>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</si>
  <si>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</si>
  <si>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</si>
  <si>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</si>
  <si>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</si>
  <si>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</si>
  <si>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</si>
  <si>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</si>
  <si>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</si>
  <si>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</si>
  <si>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</si>
  <si>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</si>
  <si>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</si>
  <si>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</si>
  <si>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</si>
  <si>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</si>
  <si>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</si>
  <si>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</si>
  <si>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</si>
  <si>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</si>
  <si>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</si>
  <si>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</si>
  <si>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</si>
  <si>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</si>
  <si>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</si>
  <si>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</si>
  <si>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</si>
  <si>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</si>
  <si>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</si>
  <si>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</si>
  <si>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</si>
  <si>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</si>
  <si>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</si>
  <si>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</si>
  <si>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</si>
  <si>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</si>
  <si>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</si>
  <si>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</si>
  <si>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</si>
  <si>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</si>
  <si>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</si>
  <si>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</si>
  <si>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</si>
  <si>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</si>
  <si>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</si>
  <si>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</si>
  <si>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</si>
  <si>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</si>
  <si>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</si>
  <si>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</si>
  <si>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</si>
  <si>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</si>
  <si>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</si>
  <si>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</si>
  <si>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</si>
  <si>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</si>
  <si>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</si>
  <si>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</si>
  <si>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</si>
  <si>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</si>
  <si>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</si>
  <si>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</si>
  <si>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</si>
  <si>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</si>
  <si>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</si>
  <si>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</si>
  <si>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</si>
  <si>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</si>
  <si>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</si>
  <si>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</si>
  <si>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</si>
  <si>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</si>
  <si>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</si>
  <si>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</si>
  <si>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</si>
  <si>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</si>
  <si>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</si>
  <si>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</si>
  <si>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</si>
  <si>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</si>
  <si>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</si>
  <si>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</si>
  <si>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</si>
  <si>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</si>
  <si>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</si>
  <si>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</si>
  <si>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</si>
  <si>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</si>
  <si>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</si>
  <si>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</si>
  <si>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</si>
  <si>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</si>
  <si>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</si>
  <si>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</si>
  <si>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</si>
  <si>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</si>
  <si>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</si>
  <si>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</si>
  <si>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</si>
  <si>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</si>
  <si>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</si>
  <si>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</si>
  <si>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</si>
  <si>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</si>
  <si>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</si>
  <si>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</si>
  <si>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</si>
  <si>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</si>
  <si>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</si>
  <si>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</si>
  <si>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</si>
  <si>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</si>
  <si>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</si>
  <si>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</si>
  <si>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</si>
  <si>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</si>
  <si>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</si>
  <si>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</si>
  <si>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</si>
  <si>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</si>
  <si>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</si>
  <si>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</si>
  <si>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</si>
  <si>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</si>
  <si>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</si>
  <si>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</si>
  <si>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</si>
  <si>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</si>
  <si>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</si>
  <si>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</si>
  <si>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</si>
  <si>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</si>
  <si>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</si>
  <si>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</si>
  <si>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</si>
  <si>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</si>
  <si>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</si>
  <si>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</si>
  <si>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</si>
  <si>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</si>
  <si>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</si>
  <si>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</si>
  <si>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</si>
  <si>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</si>
  <si>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</si>
  <si>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</si>
  <si>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</si>
  <si>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</si>
  <si>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</si>
  <si>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</si>
  <si>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</si>
  <si>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</si>
  <si>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</si>
  <si>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</si>
  <si>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</si>
  <si>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</si>
  <si>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</si>
  <si>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</si>
  <si>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</si>
  <si>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</si>
  <si>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</si>
  <si>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</si>
  <si>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</si>
  <si>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</si>
  <si>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</si>
  <si>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</si>
  <si>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</si>
  <si>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</si>
  <si>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</si>
  <si>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</si>
  <si>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</si>
  <si>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</si>
  <si>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</si>
  <si>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</si>
  <si>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</si>
  <si>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</si>
  <si>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</si>
  <si>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</si>
  <si>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</si>
  <si>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</si>
  <si>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</si>
  <si>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</si>
  <si>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</si>
  <si>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</si>
  <si>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</si>
  <si>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</si>
  <si>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</si>
  <si>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</si>
  <si>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</si>
  <si>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</si>
  <si>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</si>
  <si>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</si>
  <si>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</si>
  <si>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</si>
  <si>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</si>
  <si>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</si>
  <si>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</si>
  <si>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</si>
  <si>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</si>
  <si>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</si>
  <si>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</si>
  <si>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</si>
  <si>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</si>
  <si>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</si>
  <si>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</si>
  <si>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</si>
  <si>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</si>
  <si>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</si>
  <si>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</si>
  <si>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</si>
  <si>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</si>
  <si>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</si>
  <si>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</si>
  <si>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</si>
  <si>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</si>
  <si>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</si>
  <si>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</si>
  <si>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</si>
  <si>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</si>
  <si>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</si>
  <si>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</si>
  <si>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</si>
  <si>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</si>
  <si>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</si>
  <si>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</si>
  <si>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</si>
  <si>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</si>
  <si>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</si>
  <si>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</si>
  <si>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</si>
  <si>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</si>
  <si>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</si>
  <si>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</si>
  <si>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</si>
  <si>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</si>
  <si>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</si>
  <si>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</si>
  <si>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</si>
  <si>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</si>
  <si>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</si>
  <si>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</si>
  <si>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</si>
  <si>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</si>
  <si>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</si>
  <si>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</si>
  <si>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</si>
  <si>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</si>
  <si>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</si>
  <si>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</si>
  <si>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</si>
  <si>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</si>
  <si>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</si>
  <si>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</si>
  <si>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</si>
  <si>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</si>
  <si>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</si>
  <si>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</si>
  <si>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</si>
  <si>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</si>
  <si>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</si>
  <si>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</si>
  <si>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</si>
  <si>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</si>
  <si>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</si>
  <si>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</si>
  <si>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</si>
  <si>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</si>
  <si>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</si>
  <si>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</si>
  <si>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</si>
  <si>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</si>
  <si>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</si>
  <si>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</si>
  <si>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</si>
  <si>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</si>
  <si>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</si>
  <si>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</si>
  <si>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</si>
  <si>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</si>
  <si>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</si>
  <si>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</si>
  <si>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</si>
  <si>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</si>
  <si>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</si>
  <si>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</si>
  <si>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</si>
  <si>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</si>
  <si>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</si>
  <si>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</si>
  <si>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</si>
  <si>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</si>
  <si>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</si>
  <si>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</si>
  <si>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</si>
  <si>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</si>
  <si>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</si>
  <si>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</si>
  <si>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</si>
  <si>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</si>
  <si>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</si>
  <si>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</si>
  <si>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</si>
  <si>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</si>
  <si>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</si>
  <si>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</si>
  <si>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</si>
  <si>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</si>
  <si>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</si>
  <si>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</si>
  <si>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</si>
  <si>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</si>
  <si>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</si>
  <si>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</si>
  <si>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</si>
  <si>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</si>
  <si>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</si>
  <si>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</si>
  <si>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</si>
  <si>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</si>
  <si>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</si>
  <si>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</si>
  <si>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</si>
  <si>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</si>
  <si>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</si>
  <si>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</si>
  <si>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</si>
  <si>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</si>
  <si>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</si>
  <si>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</si>
  <si>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</si>
  <si>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</si>
  <si>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</si>
  <si>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</si>
  <si>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</si>
  <si>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</si>
  <si>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</si>
  <si>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</si>
  <si>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</si>
  <si>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</si>
  <si>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</si>
  <si>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</si>
  <si>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</si>
  <si>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</si>
  <si>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</si>
  <si>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</si>
  <si>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</si>
  <si>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</si>
  <si>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</si>
  <si>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</si>
  <si>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</si>
  <si>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</si>
  <si>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</si>
  <si>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</si>
  <si>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</si>
  <si>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</si>
  <si>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</si>
  <si>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</si>
  <si>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</si>
  <si>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</si>
  <si>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</si>
  <si>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</si>
  <si>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</si>
  <si>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</si>
  <si>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</si>
  <si>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</si>
  <si>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</si>
  <si>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</si>
  <si>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</si>
  <si>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</si>
  <si>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</si>
  <si>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</si>
  <si>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</si>
  <si>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</si>
  <si>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</si>
  <si>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</si>
  <si>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</si>
  <si>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</si>
  <si>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</si>
  <si>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</si>
  <si>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</si>
  <si>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</si>
  <si>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</si>
  <si>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</si>
  <si>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</si>
  <si>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</si>
  <si>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</si>
  <si>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</si>
  <si>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</si>
  <si>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</si>
  <si>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</si>
  <si>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</si>
  <si>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</si>
  <si>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</si>
  <si>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</si>
  <si>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</si>
  <si>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</si>
  <si>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</si>
  <si>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</si>
  <si>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</si>
  <si>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</si>
  <si>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</si>
  <si>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</si>
  <si>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</si>
  <si>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</si>
  <si>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</si>
  <si>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</si>
  <si>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</si>
  <si>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</si>
  <si>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</si>
  <si>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</si>
  <si>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</si>
  <si>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</si>
  <si>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</si>
  <si>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</si>
  <si>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</si>
  <si>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</si>
  <si>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</si>
  <si>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</si>
  <si>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</si>
  <si>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</si>
  <si>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</si>
  <si>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</si>
  <si>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</si>
  <si>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</si>
  <si>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</si>
  <si>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</si>
  <si>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</si>
  <si>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</si>
  <si>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</si>
  <si>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</si>
  <si>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</si>
  <si>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</si>
  <si>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</si>
  <si>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</si>
  <si>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</si>
  <si>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</si>
  <si>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</si>
  <si>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</si>
  <si>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</si>
  <si>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</si>
  <si>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</si>
  <si>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</si>
  <si>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</si>
  <si>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</si>
  <si>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</si>
  <si>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</si>
  <si>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</si>
  <si>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</si>
  <si>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</si>
  <si>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</si>
  <si>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</si>
  <si>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</si>
  <si>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</si>
  <si>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</si>
  <si>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</si>
  <si>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</si>
  <si>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</si>
  <si>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</si>
  <si>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</si>
  <si>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</si>
  <si>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</si>
  <si>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</si>
  <si>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</si>
  <si>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</si>
  <si>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</si>
  <si>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</si>
  <si>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</si>
  <si>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</si>
  <si>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</si>
  <si>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</si>
  <si>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</si>
  <si>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</si>
  <si>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</si>
  <si>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</si>
  <si>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</si>
  <si>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</si>
  <si>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</si>
  <si>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</si>
  <si>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</si>
  <si>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</si>
  <si>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</si>
  <si>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</si>
  <si>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</si>
  <si>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</si>
  <si>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</si>
  <si>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</si>
  <si>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</si>
  <si>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</si>
  <si>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</si>
  <si>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</si>
  <si>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</si>
  <si>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</si>
  <si>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</si>
  <si>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</si>
  <si>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</si>
  <si>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</si>
  <si>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</si>
  <si>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</si>
  <si>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</si>
  <si>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</si>
  <si>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</si>
  <si>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</si>
  <si>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</si>
  <si>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</si>
  <si>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</si>
  <si>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</si>
  <si>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</si>
  <si>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</si>
  <si>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</si>
  <si>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</si>
  <si>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</si>
  <si>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</si>
  <si>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</si>
  <si>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</si>
  <si>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</si>
  <si>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</si>
  <si>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</si>
  <si>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</si>
  <si>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</si>
  <si>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</si>
  <si>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</si>
  <si>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</si>
  <si>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</si>
  <si>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</si>
  <si>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</si>
  <si>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</si>
  <si>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</si>
  <si>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</si>
  <si>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</si>
  <si>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</si>
  <si>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</si>
  <si>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</si>
  <si>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</si>
  <si>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</si>
  <si>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</si>
  <si>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</si>
  <si>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</si>
  <si>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</si>
  <si>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</si>
  <si>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</si>
  <si>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</si>
  <si>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</si>
  <si>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</si>
  <si>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</si>
  <si>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</si>
  <si>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</si>
  <si>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</si>
  <si>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</si>
  <si>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</si>
  <si>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</si>
  <si>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</si>
  <si>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</si>
  <si>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</si>
  <si>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</si>
  <si>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</si>
  <si>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</si>
  <si>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</si>
  <si>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</si>
  <si>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</si>
  <si>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</si>
  <si>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</si>
  <si>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</si>
  <si>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</si>
  <si>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</si>
  <si>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</si>
  <si>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</si>
  <si>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</si>
  <si>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</si>
  <si>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</si>
  <si>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</si>
  <si>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</si>
  <si>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</si>
  <si>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</si>
  <si>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</si>
  <si>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</si>
  <si>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</si>
  <si>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</si>
  <si>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</si>
  <si>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</si>
  <si>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</si>
  <si>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</si>
  <si>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</si>
  <si>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</si>
  <si>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</si>
  <si>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</si>
  <si>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</si>
  <si>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</si>
  <si>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</si>
  <si>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</si>
  <si>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</si>
  <si>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</si>
  <si>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</si>
  <si>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</si>
  <si>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</si>
  <si>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</si>
  <si>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</si>
  <si>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</si>
  <si>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</si>
  <si>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</si>
  <si>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</si>
  <si>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</si>
  <si>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</si>
  <si>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</si>
  <si>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</si>
  <si>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</si>
  <si>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</si>
  <si>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</si>
  <si>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</si>
  <si>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</si>
  <si>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</si>
  <si>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</si>
  <si>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</si>
  <si>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</si>
  <si>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</si>
  <si>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</si>
  <si>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</si>
  <si>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</si>
  <si>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</si>
  <si>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</si>
  <si>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</si>
  <si>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</si>
  <si>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</si>
  <si>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</si>
  <si>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</si>
  <si>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</si>
  <si>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</si>
  <si>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</si>
  <si>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</si>
  <si>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</si>
  <si>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</si>
  <si>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</si>
  <si>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</si>
  <si>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</si>
  <si>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</si>
  <si>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</si>
  <si>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</si>
  <si>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</si>
  <si>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</si>
  <si>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</si>
  <si>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</si>
  <si>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</si>
  <si>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</si>
  <si>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</si>
  <si>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</si>
  <si>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</si>
  <si>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</si>
  <si>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</si>
  <si>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</si>
  <si>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</si>
  <si>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</si>
  <si>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</si>
  <si>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</si>
  <si>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</si>
  <si>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</si>
  <si>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</si>
  <si>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</si>
  <si>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</si>
  <si>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</si>
  <si>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</si>
  <si>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</si>
  <si>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</si>
  <si>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</si>
  <si>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</si>
  <si>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</si>
  <si>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</si>
  <si>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</si>
  <si>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</si>
  <si>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</si>
  <si>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</si>
  <si>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</si>
  <si>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</si>
  <si>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</si>
  <si>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</si>
  <si>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</si>
  <si>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</si>
  <si>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</si>
  <si>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</si>
  <si>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</si>
  <si>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</si>
  <si>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</si>
  <si>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</si>
  <si>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</si>
  <si>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</si>
  <si>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</si>
  <si>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</si>
  <si>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</si>
  <si>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</si>
  <si>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</si>
  <si>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</si>
  <si>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</si>
  <si>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</si>
  <si>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</si>
  <si>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</si>
  <si>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</si>
  <si>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</si>
  <si>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</si>
  <si>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</si>
  <si>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</si>
  <si>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</si>
  <si>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</si>
  <si>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</si>
  <si>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</si>
  <si>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</si>
  <si>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</si>
  <si>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</si>
  <si>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</si>
  <si>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</si>
  <si>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</si>
  <si>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</si>
  <si>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</si>
  <si>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</si>
  <si>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</si>
  <si>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</si>
  <si>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</si>
  <si>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</si>
  <si>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</si>
  <si>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</si>
  <si>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</si>
  <si>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</si>
  <si>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</si>
  <si>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</si>
  <si>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</si>
  <si>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</si>
  <si>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</si>
  <si>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</si>
  <si>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</si>
  <si>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</si>
  <si>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</si>
  <si>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</si>
  <si>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</si>
  <si>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</si>
  <si>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</si>
  <si>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</si>
  <si>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</si>
  <si>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</si>
  <si>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</si>
  <si>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</si>
  <si>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</si>
  <si>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</si>
  <si>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</si>
  <si>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</si>
  <si>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</si>
  <si>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</si>
  <si>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</si>
  <si>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</si>
  <si>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</si>
  <si>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</si>
  <si>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</si>
  <si>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</si>
  <si>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</si>
  <si>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</si>
  <si>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</si>
  <si>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</si>
  <si>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</si>
  <si>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</si>
  <si>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</si>
  <si>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</si>
  <si>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</si>
  <si>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</si>
  <si>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</si>
  <si>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</si>
  <si>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</si>
  <si>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</si>
  <si>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</si>
  <si>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</si>
  <si>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</si>
  <si>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</si>
  <si>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</si>
  <si>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</si>
  <si>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</si>
  <si>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</si>
  <si>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</si>
  <si>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</si>
  <si>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</si>
  <si>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</si>
  <si>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</si>
  <si>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</si>
  <si>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</si>
  <si>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</si>
  <si>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</si>
  <si>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</si>
  <si>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</si>
  <si>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</si>
  <si>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</si>
  <si>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</si>
  <si>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</si>
  <si>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</si>
  <si>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</si>
  <si>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</si>
  <si>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</si>
  <si>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</si>
  <si>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</si>
  <si>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</si>
  <si>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</si>
  <si>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</si>
  <si>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</si>
  <si>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</si>
  <si>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</si>
  <si>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</si>
  <si>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</si>
  <si>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</si>
  <si>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</si>
  <si>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</si>
  <si>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</si>
  <si>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</si>
  <si>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</si>
  <si>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</si>
  <si>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</si>
  <si>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</si>
  <si>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</si>
  <si>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</si>
  <si>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</si>
  <si>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</si>
  <si>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</si>
  <si>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</si>
  <si>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</si>
  <si>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</si>
  <si>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</si>
  <si>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</si>
  <si>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</si>
  <si>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</si>
  <si>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</si>
  <si>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</si>
  <si>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</si>
  <si>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</si>
  <si>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</si>
  <si>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</si>
  <si>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</si>
  <si>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</si>
  <si>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</si>
  <si>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</si>
  <si>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</si>
  <si>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</si>
  <si>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</si>
  <si>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</si>
  <si>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</si>
  <si>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</si>
  <si>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</si>
  <si>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</si>
  <si>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</si>
  <si>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</si>
  <si>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</si>
  <si>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</si>
  <si>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</si>
  <si>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</si>
  <si>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</si>
  <si>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</si>
  <si>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</si>
  <si>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</si>
  <si>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</si>
  <si>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</si>
  <si>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</si>
  <si>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</si>
  <si>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</si>
  <si>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</si>
  <si>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</si>
  <si>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</si>
  <si>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</si>
  <si>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</si>
  <si>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</si>
  <si>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</si>
  <si>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</si>
  <si>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</si>
  <si>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</si>
  <si>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</si>
  <si>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</si>
  <si>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</si>
  <si>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</si>
  <si>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</si>
  <si>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</si>
  <si>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</si>
  <si>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</si>
  <si>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</si>
  <si>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</si>
  <si>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</si>
  <si>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</si>
  <si>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</si>
  <si>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</si>
  <si>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</si>
  <si>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</si>
  <si>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</si>
  <si>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</si>
  <si>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</si>
  <si>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</si>
  <si>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</si>
  <si>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</si>
  <si>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</si>
  <si>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</si>
  <si>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</si>
  <si>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</si>
  <si>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</si>
  <si>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</si>
  <si>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</si>
  <si>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</si>
  <si>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</si>
  <si>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</si>
  <si>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</si>
  <si>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</si>
  <si>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</si>
  <si>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</si>
  <si>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</si>
  <si>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</si>
  <si>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</si>
  <si>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</si>
  <si>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</si>
  <si>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</si>
  <si>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</si>
  <si>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</si>
  <si>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</si>
  <si>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</si>
  <si>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</si>
  <si>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</si>
  <si>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</si>
  <si>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</si>
  <si>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</si>
  <si>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</si>
  <si>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</si>
  <si>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</si>
  <si>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</si>
  <si>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</si>
  <si>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</si>
  <si>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</si>
  <si>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</si>
  <si>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</si>
  <si>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</si>
  <si>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</si>
  <si>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</si>
  <si>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</si>
  <si>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</si>
  <si>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</si>
  <si>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</si>
  <si>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</si>
  <si>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</si>
  <si>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</si>
  <si>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</si>
  <si>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</si>
  <si>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</si>
  <si>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</si>
  <si>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</si>
  <si>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</si>
  <si>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</si>
  <si>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</si>
  <si>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</si>
  <si>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</si>
  <si>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</si>
  <si>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</si>
  <si>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</si>
  <si>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</si>
  <si>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</si>
  <si>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</si>
  <si>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</si>
  <si>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</si>
  <si>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</si>
  <si>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</si>
  <si>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</si>
  <si>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</si>
  <si>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</si>
  <si>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</si>
  <si>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</si>
  <si>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</si>
  <si>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</si>
  <si>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</si>
  <si>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</si>
  <si>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</si>
  <si>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</si>
  <si>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</si>
  <si>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</si>
  <si>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</si>
  <si>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</si>
  <si>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</si>
  <si>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</si>
  <si>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</si>
  <si>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</si>
  <si>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</si>
  <si>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</si>
  <si>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</si>
  <si>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</si>
  <si>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</si>
  <si>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</si>
  <si>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</si>
  <si>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</si>
  <si>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</si>
  <si>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</si>
  <si>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</si>
  <si>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</si>
  <si>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</si>
  <si>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</si>
  <si>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</si>
  <si>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</si>
  <si>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</si>
  <si>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</si>
  <si>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</si>
  <si>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</si>
  <si>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</si>
  <si>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</si>
  <si>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</si>
  <si>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</si>
  <si>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</si>
  <si>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</si>
  <si>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</si>
  <si>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</si>
  <si>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</si>
  <si>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</si>
  <si>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</si>
  <si>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</si>
  <si>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</si>
  <si>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</si>
  <si>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</si>
  <si>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</si>
  <si>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</si>
  <si>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</si>
  <si>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</si>
  <si>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</si>
  <si>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</si>
  <si>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</si>
  <si>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</si>
  <si>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</si>
  <si>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</si>
  <si>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</si>
  <si>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</si>
  <si>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</si>
  <si>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</si>
  <si>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</si>
  <si>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</si>
  <si>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</si>
  <si>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</si>
  <si>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</si>
  <si>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</si>
  <si>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</si>
  <si>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</si>
  <si>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</si>
  <si>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</si>
  <si>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</si>
  <si>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</si>
  <si>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</si>
  <si>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</si>
  <si>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</si>
  <si>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</si>
  <si>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</si>
  <si>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</si>
  <si>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</si>
  <si>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</si>
  <si>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</si>
  <si>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</si>
  <si>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</si>
  <si>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</si>
  <si>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</si>
  <si>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</si>
  <si>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</si>
  <si>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</si>
  <si>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</si>
  <si>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</si>
  <si>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</si>
  <si>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</si>
  <si>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</si>
  <si>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</si>
  <si>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</si>
  <si>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</si>
  <si>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</si>
  <si>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</si>
  <si>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</si>
  <si>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</si>
  <si>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</si>
  <si>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</si>
  <si>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</si>
  <si>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</si>
  <si>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</si>
  <si>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</si>
  <si>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</si>
  <si>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</si>
  <si>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</si>
  <si>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</si>
  <si>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</si>
  <si>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</si>
  <si>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</si>
  <si>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</si>
  <si>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</si>
  <si>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</si>
  <si>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</si>
  <si>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</si>
  <si>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</si>
  <si>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</si>
  <si>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</si>
  <si>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</si>
  <si>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</si>
  <si>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</si>
  <si>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</si>
  <si>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</si>
  <si>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</si>
  <si>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</si>
  <si>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</si>
  <si>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</si>
  <si>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</si>
  <si>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</si>
  <si>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</si>
  <si>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</si>
  <si>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</si>
  <si>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</si>
  <si>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</si>
  <si>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</si>
  <si>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</si>
  <si>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</si>
  <si>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</si>
  <si>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</si>
  <si>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</si>
  <si>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</si>
  <si>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</si>
  <si>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</si>
  <si>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</si>
  <si>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</si>
  <si>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</si>
  <si>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</si>
  <si>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</si>
  <si>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</si>
  <si>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</si>
  <si>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</si>
  <si>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</si>
  <si>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</si>
  <si>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</si>
  <si>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</si>
  <si>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</si>
  <si>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</si>
  <si>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</si>
  <si>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</si>
  <si>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</si>
  <si>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</si>
  <si>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</si>
  <si>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</si>
  <si>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</si>
  <si>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</si>
  <si>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</si>
  <si>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</si>
  <si>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</si>
  <si>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</si>
  <si>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</si>
  <si>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</si>
  <si>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</si>
  <si>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</si>
  <si>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</si>
  <si>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</si>
  <si>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</si>
  <si>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</si>
  <si>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</si>
  <si>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</si>
  <si>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</si>
  <si>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</si>
  <si>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</si>
  <si>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</si>
  <si>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</si>
  <si>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</si>
  <si>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</si>
  <si>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</si>
  <si>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</si>
  <si>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</si>
  <si>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</si>
  <si>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</si>
  <si>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</si>
  <si>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</si>
  <si>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</si>
  <si>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</si>
  <si>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</si>
  <si>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</si>
  <si>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</si>
  <si>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</si>
  <si>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</si>
  <si>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</si>
  <si>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</si>
  <si>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</si>
  <si>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</si>
  <si>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</si>
  <si>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</si>
  <si>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</si>
  <si>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</si>
  <si>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</si>
  <si>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</si>
  <si>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</si>
  <si>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</si>
  <si>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</si>
  <si>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</si>
  <si>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</si>
  <si>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</si>
  <si>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</si>
  <si>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</si>
  <si>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</si>
  <si>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</si>
  <si>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</si>
  <si>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</si>
  <si>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</si>
  <si>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</si>
  <si>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</si>
  <si>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</si>
  <si>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</si>
  <si>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</si>
  <si>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</si>
  <si>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</si>
  <si>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</si>
  <si>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</si>
  <si>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</si>
  <si>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</si>
  <si>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</si>
  <si>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</si>
  <si>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</si>
  <si>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</si>
  <si>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</si>
  <si>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</si>
  <si>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</si>
  <si>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</si>
  <si>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</si>
  <si>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</si>
  <si>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</si>
  <si>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</si>
  <si>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</si>
  <si>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</si>
  <si>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</si>
  <si>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</si>
  <si>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</si>
  <si>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</si>
  <si>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</si>
  <si>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</si>
  <si>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</si>
  <si>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</si>
  <si>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</si>
  <si>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</si>
  <si>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</si>
  <si>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</si>
  <si>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</si>
  <si>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</si>
  <si>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</si>
  <si>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</si>
  <si>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</si>
  <si>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</si>
  <si>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</si>
  <si>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</si>
  <si>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</si>
  <si>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</si>
  <si>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</si>
  <si>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</si>
  <si>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</si>
  <si>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</si>
  <si>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</si>
  <si>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</si>
  <si>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</si>
  <si>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</si>
  <si>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</si>
  <si>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</si>
  <si>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</si>
  <si>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</si>
  <si>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</si>
  <si>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</si>
  <si>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</si>
  <si>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</si>
  <si>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</si>
  <si>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</si>
  <si>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</si>
  <si>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</si>
  <si>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</si>
  <si>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</si>
  <si>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</si>
  <si>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</si>
  <si>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</si>
  <si>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</si>
  <si>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</si>
  <si>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</si>
  <si>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</si>
  <si>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</si>
  <si>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</si>
  <si>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</si>
  <si>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</si>
  <si>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</si>
  <si>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</si>
  <si>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</si>
  <si>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</si>
  <si>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</si>
  <si>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</si>
  <si>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</si>
  <si>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</si>
  <si>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</si>
  <si>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</si>
  <si>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</si>
  <si>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</si>
  <si>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</si>
  <si>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</si>
  <si>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</si>
  <si>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</si>
  <si>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</si>
  <si>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</si>
  <si>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</si>
  <si>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</si>
  <si>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</si>
  <si>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</si>
  <si>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</si>
  <si>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</si>
  <si>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</si>
  <si>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</si>
  <si>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</si>
  <si>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</si>
  <si>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</si>
  <si>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</si>
  <si>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</si>
  <si>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</si>
  <si>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</si>
  <si>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</si>
  <si>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</si>
  <si>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</si>
  <si>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</si>
  <si>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</si>
  <si>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</si>
  <si>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</si>
  <si>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</si>
  <si>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</si>
  <si>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</si>
  <si>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</si>
  <si>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</si>
  <si>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</si>
  <si>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</si>
  <si>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</si>
  <si>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</si>
  <si>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</si>
  <si>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</si>
  <si>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</si>
  <si>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</si>
  <si>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</si>
  <si>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</si>
  <si>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</si>
  <si>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</si>
  <si>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</si>
  <si>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</si>
  <si>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</si>
  <si>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</si>
  <si>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</si>
  <si>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</si>
  <si>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</si>
  <si>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</si>
  <si>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</si>
  <si>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</si>
  <si>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</si>
  <si>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</si>
  <si>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</si>
  <si>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</si>
  <si>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</si>
  <si>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</si>
  <si>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</si>
  <si>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</si>
  <si>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</si>
  <si>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</si>
  <si>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</si>
  <si>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</si>
  <si>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</si>
  <si>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</si>
  <si>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</si>
  <si>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</si>
  <si>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</si>
  <si>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</si>
  <si>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</si>
  <si>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</si>
  <si>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</si>
  <si>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</si>
  <si>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</si>
  <si>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</si>
  <si>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</si>
  <si>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</si>
  <si>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</si>
  <si>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</si>
  <si>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</si>
  <si>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</si>
  <si>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</si>
  <si>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</si>
  <si>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</si>
  <si>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</si>
  <si>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</si>
  <si>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</si>
  <si>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</si>
  <si>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</si>
  <si>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</si>
  <si>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</si>
  <si>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</si>
  <si>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</si>
  <si>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</si>
  <si>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</si>
  <si>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</si>
  <si>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</si>
  <si>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</si>
  <si>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</si>
  <si>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</si>
  <si>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</si>
  <si>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</si>
  <si>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</si>
  <si>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</si>
  <si>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</si>
  <si>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</si>
  <si>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</si>
  <si>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</si>
  <si>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</si>
  <si>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</si>
  <si>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</si>
  <si>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</si>
  <si>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</si>
  <si>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</si>
  <si>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</si>
  <si>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</si>
  <si>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</si>
  <si>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</si>
  <si>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</si>
  <si>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</si>
  <si>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</si>
  <si>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</si>
  <si>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</si>
  <si>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</si>
  <si>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</si>
  <si>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</si>
  <si>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</si>
  <si>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</si>
  <si>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</si>
  <si>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</si>
  <si>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</si>
  <si>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</si>
  <si>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</si>
  <si>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</si>
  <si>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</si>
  <si>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</si>
  <si>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</si>
  <si>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</si>
  <si>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</si>
  <si>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</si>
  <si>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</si>
  <si>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</si>
  <si>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</si>
  <si>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</si>
  <si>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</si>
  <si>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</si>
  <si>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</si>
  <si>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</si>
  <si>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</si>
  <si>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</si>
  <si>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</si>
  <si>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</si>
  <si>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</si>
  <si>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</si>
  <si>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</si>
  <si>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</si>
  <si>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</si>
  <si>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</si>
  <si>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</si>
  <si>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</si>
  <si>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</si>
  <si>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</si>
  <si>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</si>
  <si>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</si>
  <si>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</si>
  <si>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</si>
  <si>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</si>
  <si>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</si>
  <si>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</si>
  <si>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</si>
  <si>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</si>
  <si>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</si>
  <si>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</si>
  <si>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</si>
  <si>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</si>
  <si>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</si>
  <si>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</si>
  <si>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</si>
  <si>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</si>
  <si>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</si>
  <si>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</si>
  <si>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</si>
  <si>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</si>
  <si>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</si>
  <si>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</si>
  <si>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</si>
  <si>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</si>
  <si>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</si>
  <si>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</si>
  <si>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</si>
  <si>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</si>
  <si>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</si>
  <si>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</si>
  <si>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</si>
  <si>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</si>
  <si>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</si>
  <si>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</si>
  <si>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</si>
  <si>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</si>
  <si>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</si>
  <si>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</si>
  <si>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</si>
  <si>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</si>
  <si>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</si>
  <si>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</si>
  <si>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</si>
  <si>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</si>
  <si>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</si>
  <si>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</si>
  <si>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</si>
  <si>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</si>
  <si>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</si>
  <si>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</si>
  <si>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</si>
  <si>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</si>
  <si>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</si>
  <si>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</si>
  <si>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</si>
  <si>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</si>
  <si>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</si>
  <si>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</si>
  <si>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</si>
  <si>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</si>
  <si>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</si>
  <si>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</si>
  <si>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</si>
  <si>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</si>
  <si>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</si>
  <si>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</si>
  <si>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</si>
  <si>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</si>
  <si>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</si>
  <si>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</si>
  <si>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</si>
  <si>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</si>
  <si>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</si>
  <si>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</si>
  <si>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</si>
  <si>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</si>
  <si>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</si>
  <si>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</si>
  <si>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</si>
  <si>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</si>
  <si>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</si>
  <si>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</si>
  <si>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</si>
  <si>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</si>
  <si>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</si>
  <si>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</si>
  <si>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</si>
  <si>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</si>
  <si>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</si>
  <si>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</si>
  <si>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</si>
  <si>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</si>
  <si>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</si>
  <si>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</si>
  <si>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</si>
  <si>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</si>
  <si>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</si>
  <si>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</si>
  <si>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</si>
  <si>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</si>
  <si>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</si>
  <si>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</si>
  <si>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</si>
  <si>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</si>
  <si>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</si>
  <si>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</si>
  <si>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</si>
  <si>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</si>
  <si>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</si>
  <si>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</si>
  <si>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</si>
  <si>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</si>
  <si>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</si>
  <si>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</si>
  <si>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</si>
  <si>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</si>
  <si>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</si>
  <si>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</si>
  <si>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</si>
  <si>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</si>
  <si>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</si>
  <si>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</si>
  <si>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</si>
  <si>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</si>
  <si>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</si>
  <si>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</si>
  <si>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</si>
  <si>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</si>
  <si>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</si>
  <si>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</si>
  <si>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</si>
  <si>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</si>
  <si>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</si>
  <si>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</si>
  <si>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</si>
  <si>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</si>
  <si>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</si>
  <si>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</si>
  <si>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</si>
  <si>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</si>
  <si>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</si>
  <si>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</si>
  <si>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</si>
  <si>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</si>
  <si>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</si>
  <si>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</si>
  <si>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</si>
  <si>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</si>
  <si>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</si>
  <si>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</si>
  <si>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</si>
  <si>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</si>
  <si>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</si>
  <si>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</si>
  <si>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</si>
  <si>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</si>
  <si>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</si>
  <si>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</si>
  <si>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</si>
  <si>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</si>
  <si>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</si>
  <si>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</si>
  <si>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</si>
  <si>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</si>
  <si>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</si>
  <si>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</si>
  <si>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</si>
  <si>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</si>
  <si>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</si>
  <si>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</si>
  <si>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</si>
  <si>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</si>
  <si>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</si>
  <si>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</si>
  <si>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</si>
  <si>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</si>
  <si>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</si>
  <si>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</si>
  <si>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</si>
  <si>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</si>
  <si>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</si>
  <si>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</si>
  <si>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</si>
  <si>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</si>
  <si>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</si>
  <si>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</si>
  <si>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</si>
  <si>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</si>
  <si>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</si>
  <si>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</si>
  <si>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</si>
  <si>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</si>
  <si>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</si>
  <si>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</si>
  <si>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</si>
  <si>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</si>
  <si>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</si>
  <si>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</si>
  <si>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</si>
  <si>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</si>
  <si>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</si>
  <si>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</si>
  <si>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</si>
  <si>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</si>
  <si>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</si>
  <si>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</si>
  <si>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</si>
  <si>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</si>
  <si>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</si>
  <si>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</si>
  <si>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</si>
  <si>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</si>
  <si>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</si>
  <si>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</si>
  <si>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</si>
  <si>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</si>
  <si>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</si>
  <si>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</si>
  <si>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</si>
  <si>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</si>
  <si>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</si>
  <si>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</si>
  <si>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</si>
  <si>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</si>
  <si>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</si>
  <si>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</si>
  <si>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</si>
  <si>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</si>
  <si>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</si>
  <si>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</si>
  <si>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</si>
  <si>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</si>
  <si>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</si>
  <si>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</si>
  <si>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</si>
  <si>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</si>
  <si>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</si>
  <si>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</si>
  <si>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</si>
  <si>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</si>
  <si>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</si>
  <si>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</si>
  <si>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</si>
  <si>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</si>
  <si>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</si>
  <si>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</si>
  <si>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</si>
  <si>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</si>
  <si>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</si>
  <si>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</si>
  <si>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</si>
  <si>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</si>
  <si>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</si>
  <si>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</si>
  <si>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</si>
  <si>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</si>
  <si>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</si>
  <si>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</si>
  <si>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</si>
  <si>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</si>
  <si>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</si>
  <si>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</si>
  <si>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</si>
  <si>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</si>
  <si>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</si>
  <si>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</si>
  <si>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</si>
  <si>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</si>
  <si>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</si>
  <si>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</si>
  <si>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</si>
  <si>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</si>
  <si>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</si>
  <si>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</si>
  <si>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</si>
  <si>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</si>
  <si>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</si>
  <si>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</si>
  <si>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</si>
  <si>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</si>
  <si>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</si>
  <si>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</si>
  <si>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</si>
  <si>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</si>
  <si>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</si>
  <si>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</si>
  <si>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</si>
  <si>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</si>
  <si>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</si>
  <si>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</si>
  <si>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</si>
  <si>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</si>
  <si>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</si>
  <si>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</si>
  <si>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</si>
  <si>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</si>
  <si>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</si>
  <si>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</si>
  <si>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</si>
  <si>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</si>
  <si>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</si>
  <si>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</si>
  <si>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</si>
  <si>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</si>
  <si>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</si>
  <si>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</si>
  <si>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</si>
  <si>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</si>
  <si>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</si>
  <si>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</si>
  <si>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</si>
  <si>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</si>
  <si>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</si>
  <si>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</si>
  <si>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</si>
  <si>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</si>
  <si>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</si>
  <si>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</si>
  <si>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</si>
  <si>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</si>
  <si>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</si>
  <si>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</si>
  <si>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</si>
  <si>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</si>
  <si>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</si>
  <si>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</si>
  <si>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</si>
  <si>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</si>
  <si>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</si>
  <si>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</si>
  <si>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</si>
  <si>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</si>
  <si>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</si>
  <si>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</si>
  <si>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</si>
  <si>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</si>
  <si>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</si>
  <si>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</si>
  <si>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</si>
  <si>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</si>
  <si>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</si>
  <si>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</si>
  <si>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</si>
  <si>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</si>
  <si>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</si>
  <si>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</si>
  <si>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</si>
  <si>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</si>
  <si>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</si>
  <si>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</si>
  <si>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</si>
  <si>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</si>
  <si>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</si>
  <si>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</si>
  <si>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</si>
  <si>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</si>
  <si>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</si>
  <si>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</si>
  <si>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</si>
  <si>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</si>
  <si>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</si>
  <si>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</si>
  <si>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</si>
  <si>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</si>
  <si>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</si>
  <si>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</si>
  <si>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</si>
  <si>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</si>
  <si>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</si>
  <si>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</si>
  <si>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</si>
  <si>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</si>
  <si>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</si>
  <si>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</si>
  <si>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</si>
  <si>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</si>
  <si>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</si>
  <si>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</si>
  <si>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</si>
  <si>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</si>
  <si>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</si>
  <si>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</si>
  <si>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</si>
  <si>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</si>
  <si>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</si>
  <si>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</si>
  <si>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</si>
  <si>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</si>
  <si>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</si>
  <si>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</si>
  <si>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</si>
  <si>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</si>
  <si>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</si>
  <si>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</si>
  <si>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</si>
  <si>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</si>
  <si>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</si>
  <si>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</si>
  <si>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</si>
  <si>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</si>
  <si>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</si>
  <si>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</si>
  <si>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</si>
  <si>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</si>
  <si>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</si>
  <si>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</si>
  <si>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</si>
  <si>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</si>
  <si>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</si>
  <si>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</si>
  <si>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</si>
  <si>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</si>
  <si>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</si>
  <si>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</si>
  <si>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</si>
  <si>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</si>
  <si>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</si>
  <si>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</si>
  <si>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</si>
  <si>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</si>
  <si>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</si>
  <si>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</si>
  <si>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</si>
  <si>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</si>
  <si>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</si>
  <si>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</si>
  <si>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</si>
  <si>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</si>
  <si>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</si>
  <si>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</si>
  <si>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</si>
  <si>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</si>
  <si>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</si>
  <si>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</si>
  <si>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</si>
  <si>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</si>
  <si>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</si>
  <si>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</si>
  <si>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</si>
  <si>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</si>
  <si>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</si>
  <si>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</si>
  <si>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</si>
  <si>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</si>
  <si>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</si>
  <si>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</si>
  <si>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</si>
  <si>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</si>
  <si>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</si>
  <si>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</si>
  <si>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</si>
  <si>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</si>
  <si>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</si>
  <si>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</si>
  <si>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</si>
  <si>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</si>
  <si>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</si>
  <si>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</si>
  <si>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</si>
  <si>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</si>
  <si>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</si>
  <si>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</si>
  <si>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</si>
  <si>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</si>
  <si>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</si>
  <si>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</si>
  <si>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</si>
  <si>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</si>
  <si>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</si>
  <si>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</si>
  <si>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</si>
  <si>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</si>
  <si>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</si>
  <si>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</si>
  <si>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</si>
  <si>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</si>
  <si>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</si>
  <si>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</si>
  <si>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</si>
  <si>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</si>
  <si>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</si>
  <si>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</si>
  <si>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</si>
  <si>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</si>
  <si>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</si>
  <si>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</si>
  <si>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</si>
  <si>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</si>
  <si>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</si>
  <si>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</si>
  <si>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</si>
  <si>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</si>
  <si>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</si>
  <si>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</si>
  <si>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</si>
  <si>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</si>
  <si>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</si>
  <si>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</si>
  <si>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</si>
  <si>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</si>
  <si>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</si>
  <si>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</si>
  <si>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</si>
  <si>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</si>
  <si>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</si>
  <si>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</si>
  <si>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</si>
  <si>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</si>
  <si>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</si>
  <si>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</si>
  <si>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</si>
  <si>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</si>
  <si>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</si>
  <si>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</si>
  <si>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</si>
  <si>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</si>
  <si>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</si>
  <si>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</si>
  <si>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</si>
  <si>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</si>
  <si>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</si>
  <si>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</si>
  <si>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</si>
  <si>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</si>
  <si>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</si>
  <si>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</si>
  <si>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</si>
  <si>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</si>
  <si>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</si>
  <si>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</si>
  <si>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</si>
  <si>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</si>
  <si>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</si>
  <si>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</si>
  <si>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</si>
  <si>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</si>
  <si>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</si>
  <si>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</si>
  <si>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</si>
  <si>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</si>
  <si>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</si>
  <si>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</si>
  <si>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</si>
  <si>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</si>
  <si>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</si>
  <si>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</si>
  <si>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</si>
  <si>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</si>
  <si>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</si>
  <si>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</si>
  <si>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</si>
  <si>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</si>
  <si>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</si>
  <si>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</si>
  <si>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</si>
  <si>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</si>
  <si>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</si>
  <si>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</si>
  <si>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</si>
  <si>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</si>
  <si>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</si>
  <si>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</si>
  <si>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</si>
  <si>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</si>
  <si>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</si>
  <si>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</si>
  <si>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</si>
  <si>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</si>
  <si>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</si>
  <si>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</si>
  <si>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</si>
  <si>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</si>
  <si>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</si>
  <si>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</si>
  <si>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</si>
  <si>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</si>
  <si>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</si>
  <si>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</si>
  <si>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</si>
  <si>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</si>
  <si>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</si>
  <si>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</si>
  <si>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</si>
  <si>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</si>
  <si>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</si>
  <si>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</si>
  <si>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</si>
  <si>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</si>
  <si>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</si>
  <si>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</si>
  <si>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</si>
  <si>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</si>
  <si>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</si>
  <si>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</si>
  <si>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</si>
  <si>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</si>
  <si>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</si>
  <si>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</si>
  <si>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</si>
  <si>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</si>
  <si>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</si>
  <si>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</si>
  <si>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</si>
  <si>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</si>
  <si>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</si>
  <si>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</si>
  <si>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</si>
  <si>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</si>
  <si>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</si>
  <si>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</si>
  <si>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</si>
  <si>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</si>
  <si>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</si>
  <si>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</si>
  <si>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</si>
  <si>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</si>
  <si>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</si>
  <si>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</si>
  <si>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</si>
  <si>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</si>
  <si>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</si>
  <si>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</si>
  <si>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</si>
  <si>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</si>
  <si>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</si>
  <si>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</si>
  <si>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</si>
  <si>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</si>
  <si>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</si>
  <si>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</si>
  <si>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</si>
  <si>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</si>
  <si>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</si>
  <si>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</si>
  <si>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</si>
  <si>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</si>
  <si>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</si>
  <si>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</si>
  <si>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</si>
  <si>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</si>
  <si>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</si>
  <si>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</si>
  <si>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</si>
  <si>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</si>
  <si>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</si>
  <si>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</si>
  <si>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</si>
  <si>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</si>
  <si>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</si>
  <si>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</si>
  <si>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</si>
  <si>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</si>
  <si>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</si>
  <si>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</si>
  <si>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</si>
  <si>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</si>
  <si>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</si>
  <si>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</si>
  <si>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</si>
  <si>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</si>
  <si>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</si>
  <si>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</si>
  <si>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</si>
  <si>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</si>
  <si>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</si>
  <si>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</si>
  <si>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</si>
  <si>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</si>
  <si>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</si>
  <si>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</si>
  <si>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</si>
  <si>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</si>
  <si>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</si>
  <si>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</si>
  <si>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</si>
  <si>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</si>
  <si>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</si>
  <si>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</si>
  <si>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</si>
  <si>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</si>
  <si>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</si>
  <si>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</si>
  <si>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</si>
  <si>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</si>
  <si>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</si>
  <si>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</si>
  <si>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</si>
  <si>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</si>
  <si>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</si>
  <si>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</si>
  <si>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</si>
  <si>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</si>
  <si>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</si>
  <si>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</si>
  <si>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</si>
  <si>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</si>
  <si>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</si>
  <si>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</si>
  <si>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</si>
  <si>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</si>
  <si>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</si>
  <si>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</si>
  <si>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</si>
  <si>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</si>
  <si>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</si>
  <si>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</si>
  <si>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</si>
  <si>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</si>
  <si>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</si>
  <si>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</si>
  <si>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</si>
  <si>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</si>
  <si>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</si>
  <si>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</si>
  <si>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</si>
  <si>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</si>
  <si>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</si>
  <si>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</si>
  <si>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</si>
  <si>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</si>
  <si>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</si>
  <si>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</si>
  <si>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</si>
  <si>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</si>
  <si>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</si>
  <si>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</si>
  <si>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</si>
  <si>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</si>
  <si>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</si>
  <si>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</si>
  <si>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</si>
  <si>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</si>
  <si>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</si>
  <si>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</si>
  <si>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</si>
  <si>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</si>
  <si>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</si>
  <si>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</si>
  <si>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</si>
  <si>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</si>
  <si>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</si>
  <si>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</si>
  <si>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</si>
  <si>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</si>
  <si>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</si>
  <si>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</si>
  <si>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</si>
  <si>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</si>
  <si>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</si>
  <si>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</si>
  <si>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</si>
  <si>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</si>
  <si>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</si>
  <si>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</si>
  <si>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</si>
  <si>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</si>
  <si>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</si>
  <si>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</si>
  <si>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</si>
  <si>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</si>
  <si>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</si>
  <si>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</si>
  <si>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</si>
  <si>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</si>
  <si>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</si>
  <si>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</si>
  <si>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</si>
  <si>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</si>
  <si>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</si>
  <si>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</si>
  <si>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</si>
  <si>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</si>
  <si>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</si>
  <si>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</si>
  <si>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</si>
  <si>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</si>
  <si>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</si>
  <si>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</si>
  <si>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</si>
  <si>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</si>
  <si>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</si>
  <si>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</si>
  <si>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</si>
  <si>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</si>
  <si>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</si>
  <si>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</si>
  <si>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</si>
  <si>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</si>
  <si>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</si>
  <si>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</si>
  <si>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</si>
  <si>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</si>
  <si>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</si>
  <si>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</si>
  <si>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</si>
  <si>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</si>
  <si>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</si>
  <si>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</si>
  <si>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</si>
  <si>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</si>
  <si>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</si>
  <si>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</si>
  <si>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</si>
  <si>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</si>
  <si>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</si>
  <si>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</si>
  <si>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</si>
  <si>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</si>
  <si>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</si>
  <si>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</si>
  <si>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</si>
  <si>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</si>
  <si>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</si>
  <si>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</si>
  <si>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</si>
  <si>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</si>
  <si>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</si>
  <si>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</si>
  <si>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</si>
  <si>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</si>
  <si>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</si>
  <si>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</si>
  <si>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</si>
  <si>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</si>
  <si>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</si>
  <si>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</si>
  <si>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</si>
  <si>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</si>
  <si>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</si>
  <si>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</si>
  <si>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</si>
  <si>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</si>
  <si>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</si>
  <si>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</si>
  <si>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</si>
  <si>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</si>
  <si>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</si>
  <si>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</si>
  <si>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</si>
  <si>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</si>
  <si>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</si>
  <si>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</si>
  <si>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</si>
  <si>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</si>
  <si>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</si>
  <si>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</si>
  <si>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</si>
  <si>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</si>
  <si>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</si>
  <si>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</si>
  <si>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</si>
  <si>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</si>
  <si>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</si>
  <si>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</si>
  <si>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</si>
  <si>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</si>
  <si>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</si>
  <si>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</si>
  <si>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</si>
  <si>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</si>
  <si>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</si>
  <si>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</si>
  <si>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</si>
  <si>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</si>
  <si>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</si>
  <si>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</si>
  <si>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</si>
  <si>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</si>
  <si>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</si>
  <si>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</si>
  <si>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</si>
  <si>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</si>
  <si>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</si>
  <si>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</si>
  <si>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</si>
  <si>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</si>
  <si>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</si>
  <si>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</si>
  <si>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</si>
  <si>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</si>
  <si>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</si>
  <si>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</si>
  <si>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</si>
  <si>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</si>
  <si>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</si>
  <si>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</si>
  <si>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</si>
  <si>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</si>
  <si>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</si>
  <si>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</si>
  <si>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</si>
  <si>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</si>
  <si>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</si>
  <si>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</si>
  <si>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</si>
  <si>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</si>
  <si>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</si>
  <si>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</si>
  <si>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</si>
  <si>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</si>
  <si>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</si>
  <si>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</si>
  <si>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</si>
  <si>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</si>
  <si>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</si>
  <si>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</si>
  <si>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</si>
  <si>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</si>
  <si>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</si>
  <si>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</si>
  <si>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</si>
  <si>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</si>
  <si>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</si>
  <si>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</si>
  <si>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</si>
  <si>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</si>
  <si>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</si>
  <si>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</si>
  <si>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</si>
  <si>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</si>
  <si>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</si>
  <si>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</si>
  <si>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</si>
  <si>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</si>
  <si>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</si>
  <si>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</si>
  <si>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</si>
  <si>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</si>
  <si>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</si>
  <si>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</si>
  <si>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</si>
  <si>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</si>
  <si>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</si>
  <si>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</si>
  <si>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</si>
  <si>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</si>
  <si>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</si>
  <si>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</si>
  <si>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</si>
  <si>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</si>
  <si>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</si>
  <si>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</si>
  <si>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</si>
  <si>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</si>
  <si>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</si>
  <si>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</si>
  <si>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</si>
  <si>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</si>
  <si>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</si>
  <si>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</si>
  <si>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</si>
  <si>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</si>
  <si>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</si>
  <si>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</si>
  <si>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</si>
  <si>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</si>
  <si>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</si>
  <si>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</si>
  <si>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</si>
  <si>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</si>
  <si>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</si>
  <si>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</si>
  <si>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</si>
  <si>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</si>
  <si>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</si>
  <si>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</si>
  <si>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</si>
  <si>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</si>
  <si>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</si>
  <si>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</si>
  <si>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</si>
  <si>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</si>
  <si>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</si>
  <si>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</si>
  <si>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</si>
  <si>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</si>
  <si>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</si>
  <si>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</si>
  <si>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</si>
  <si>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</si>
  <si>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</si>
  <si>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</si>
  <si>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</si>
  <si>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</si>
  <si>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</si>
  <si>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</si>
  <si>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</si>
  <si>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</si>
  <si>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</si>
  <si>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</si>
  <si>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</si>
  <si>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</si>
  <si>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</si>
  <si>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</si>
  <si>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</si>
  <si>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</si>
  <si>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</si>
  <si>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</si>
  <si>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</si>
  <si>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</si>
  <si>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</si>
  <si>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</si>
  <si>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</si>
  <si>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</si>
  <si>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</si>
  <si>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</si>
  <si>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</si>
  <si>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</si>
  <si>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</si>
  <si>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</si>
  <si>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</si>
  <si>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</si>
  <si>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</si>
  <si>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</si>
  <si>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</si>
  <si>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</si>
  <si>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</si>
  <si>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</si>
  <si>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</si>
  <si>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</si>
  <si>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</si>
  <si>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</si>
  <si>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</si>
  <si>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</si>
  <si>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</si>
  <si>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</si>
  <si>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</si>
  <si>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</si>
  <si>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</si>
  <si>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</si>
  <si>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</si>
  <si>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</si>
  <si>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</si>
  <si>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</si>
  <si>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</si>
  <si>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</si>
  <si>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</si>
  <si>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</si>
  <si>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</si>
  <si>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</si>
  <si>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</si>
  <si>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</si>
  <si>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</si>
  <si>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</si>
  <si>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</si>
  <si>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</si>
  <si>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</si>
  <si>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</si>
  <si>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</si>
  <si>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</si>
  <si>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</si>
  <si>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</si>
  <si>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</si>
  <si>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</si>
  <si>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</si>
  <si>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</si>
  <si>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</si>
  <si>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</si>
  <si>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</si>
  <si>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</si>
  <si>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</si>
  <si>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</si>
  <si>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</si>
  <si>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</si>
  <si>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</si>
  <si>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</si>
  <si>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</si>
  <si>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</si>
  <si>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</si>
  <si>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</si>
  <si>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</si>
  <si>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</si>
  <si>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</si>
  <si>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</si>
  <si>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</si>
  <si>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</si>
  <si>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</si>
  <si>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</si>
  <si>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</si>
  <si>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</si>
  <si>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</si>
  <si>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</si>
  <si>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</si>
  <si>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</si>
  <si>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</si>
  <si>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</si>
  <si>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</si>
  <si>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</si>
  <si>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</si>
  <si>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</si>
  <si>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</si>
  <si>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</si>
  <si>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</si>
  <si>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</si>
  <si>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</si>
  <si>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</si>
  <si>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</si>
  <si>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</si>
  <si>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</si>
  <si>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</si>
  <si>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</si>
  <si>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</si>
  <si>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</si>
  <si>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</si>
  <si>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</si>
  <si>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</si>
  <si>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</si>
  <si>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</si>
  <si>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</si>
  <si>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</si>
  <si>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</si>
  <si>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</si>
  <si>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</si>
  <si>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</si>
  <si>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</si>
  <si>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</si>
  <si>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</si>
  <si>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</si>
  <si>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</si>
  <si>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</si>
  <si>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</si>
  <si>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</si>
  <si>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</si>
  <si>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</si>
  <si>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</si>
  <si>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</si>
  <si>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</si>
  <si>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</si>
  <si>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</si>
  <si>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</si>
  <si>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</si>
  <si>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</si>
  <si>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</si>
  <si>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</si>
  <si>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</si>
  <si>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</si>
  <si>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</si>
  <si>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</si>
  <si>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</si>
  <si>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</si>
  <si>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</si>
  <si>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</si>
  <si>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</si>
  <si>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</si>
  <si>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</si>
  <si>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</si>
  <si>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</si>
  <si>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</si>
  <si>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</si>
  <si>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</si>
  <si>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</si>
  <si>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</si>
  <si>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</si>
  <si>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</si>
  <si>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</si>
  <si>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</si>
  <si>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</si>
  <si>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</si>
  <si>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</si>
  <si>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</si>
  <si>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</si>
  <si>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</si>
  <si>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</si>
  <si>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</si>
  <si>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</si>
  <si>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</si>
  <si>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</si>
  <si>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</si>
  <si>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</si>
  <si>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</si>
  <si>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</si>
  <si>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</si>
  <si>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</si>
  <si>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</si>
  <si>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</si>
  <si>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</si>
  <si>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</si>
  <si>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</si>
  <si>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</si>
  <si>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</si>
  <si>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</si>
  <si>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</si>
  <si>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</si>
  <si>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</si>
  <si>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</si>
  <si>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</si>
  <si>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</si>
  <si>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</si>
  <si>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</si>
  <si>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</si>
  <si>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</si>
  <si>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</si>
  <si>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</si>
  <si>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</si>
  <si>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</si>
  <si>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</si>
  <si>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</si>
  <si>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</si>
  <si>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</si>
  <si>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</si>
  <si>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</si>
  <si>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</si>
  <si>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</si>
  <si>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</si>
  <si>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</si>
  <si>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</si>
  <si>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</si>
  <si>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</si>
  <si>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</si>
  <si>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</si>
  <si>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</si>
  <si>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</si>
  <si>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</si>
  <si>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</si>
  <si>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</si>
  <si>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</si>
  <si>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</si>
  <si>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</si>
  <si>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</si>
  <si>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</si>
  <si>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</si>
  <si>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</si>
  <si>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</si>
  <si>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</si>
  <si>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</si>
  <si>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</si>
  <si>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</si>
  <si>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</si>
  <si>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</si>
  <si>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</si>
  <si>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</si>
  <si>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</si>
  <si>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</si>
  <si>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</si>
  <si>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</si>
  <si>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</si>
  <si>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</si>
  <si>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</si>
  <si>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</si>
  <si>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</si>
  <si>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</si>
  <si>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</si>
  <si>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</si>
  <si>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</si>
  <si>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</si>
  <si>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</si>
  <si>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</si>
  <si>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</si>
  <si>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</si>
  <si>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</si>
  <si>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</si>
  <si>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</si>
  <si>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</si>
  <si>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</si>
  <si>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</si>
  <si>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</si>
  <si>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</si>
  <si>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</si>
  <si>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</si>
  <si>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</si>
  <si>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</si>
  <si>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</si>
  <si>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</si>
  <si>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</si>
  <si>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</si>
  <si>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</si>
  <si>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</si>
  <si>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</si>
  <si>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</si>
  <si>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</si>
  <si>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</si>
  <si>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</si>
  <si>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</si>
  <si>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</si>
  <si>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</si>
  <si>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</si>
  <si>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</si>
  <si>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</si>
  <si>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</si>
  <si>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</si>
  <si>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</si>
  <si>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</si>
  <si>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</si>
  <si>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</si>
  <si>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</si>
  <si>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</si>
  <si>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</si>
  <si>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</si>
  <si>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</si>
  <si>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</si>
  <si>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</si>
  <si>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</si>
  <si>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</si>
  <si>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</si>
  <si>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</si>
  <si>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</si>
  <si>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</si>
  <si>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</si>
  <si>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</si>
  <si>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</si>
  <si>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</si>
  <si>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</si>
  <si>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</si>
  <si>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</si>
  <si>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</si>
  <si>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</si>
  <si>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</si>
  <si>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</si>
  <si>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</si>
  <si>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</si>
  <si>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</si>
  <si>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</si>
  <si>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</si>
  <si>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</si>
  <si>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</si>
  <si>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</si>
  <si>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</si>
  <si>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</si>
  <si>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</si>
  <si>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</si>
  <si>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</si>
  <si>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</si>
  <si>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</si>
  <si>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</si>
  <si>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</si>
  <si>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</si>
  <si>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</si>
  <si>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</si>
  <si>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</si>
  <si>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</si>
  <si>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</si>
  <si>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</si>
  <si>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</si>
  <si>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</si>
  <si>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</si>
  <si>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</si>
  <si>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</si>
  <si>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</si>
  <si>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</si>
  <si>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</si>
  <si>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</si>
  <si>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</si>
  <si>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</si>
  <si>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</si>
  <si>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</si>
  <si>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</si>
  <si>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</si>
  <si>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</si>
  <si>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</si>
  <si>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</si>
  <si>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</si>
  <si>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</si>
  <si>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</si>
  <si>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</si>
  <si>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</si>
  <si>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</si>
  <si>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</si>
  <si>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</si>
  <si>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</si>
  <si>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</si>
  <si>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</si>
  <si>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</si>
  <si>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</si>
  <si>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</si>
  <si>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</si>
  <si>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</si>
  <si>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</si>
  <si>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</si>
  <si>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</si>
  <si>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</si>
  <si>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</si>
  <si>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</si>
  <si>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</si>
  <si>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</si>
  <si>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</si>
  <si>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</si>
  <si>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</si>
  <si>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</si>
  <si>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</si>
  <si>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</si>
  <si>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</si>
  <si>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</si>
  <si>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</si>
  <si>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</si>
  <si>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</si>
  <si>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</si>
  <si>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</si>
  <si>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</si>
  <si>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</si>
  <si>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</si>
  <si>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</si>
  <si>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</si>
  <si>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</si>
  <si>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</si>
  <si>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</si>
  <si>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</si>
  <si>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</si>
  <si>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</si>
  <si>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</si>
  <si>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</si>
  <si>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</si>
  <si>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</si>
  <si>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</si>
  <si>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</si>
  <si>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</si>
  <si>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</si>
  <si>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</si>
  <si>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</si>
  <si>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</si>
  <si>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</si>
  <si>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</si>
  <si>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</si>
  <si>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</si>
  <si>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</si>
  <si>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</si>
  <si>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</si>
  <si>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</si>
  <si>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</si>
  <si>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</si>
  <si>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</si>
  <si>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</si>
  <si>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</si>
  <si>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</si>
  <si>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</si>
  <si>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</si>
  <si>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</si>
  <si>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</si>
  <si>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</si>
  <si>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</si>
  <si>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</si>
  <si>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</si>
  <si>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</si>
  <si>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</si>
  <si>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</si>
  <si>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</si>
  <si>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</si>
  <si>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</si>
  <si>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</si>
  <si>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</si>
  <si>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</si>
  <si>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</si>
  <si>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</si>
  <si>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</si>
  <si>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</si>
  <si>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</si>
  <si>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</si>
  <si>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</si>
  <si>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</si>
  <si>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</si>
  <si>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</si>
  <si>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</si>
  <si>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</si>
  <si>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</si>
  <si>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</si>
  <si>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</si>
  <si>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</si>
  <si>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</si>
  <si>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</si>
  <si>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</si>
  <si>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</si>
  <si>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</si>
  <si>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</si>
  <si>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</si>
  <si>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</si>
  <si>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</si>
  <si>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</si>
  <si>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</si>
  <si>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</si>
  <si>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</si>
  <si>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</si>
  <si>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</si>
  <si>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</si>
  <si>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</si>
  <si>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</si>
  <si>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</si>
  <si>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</si>
  <si>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</si>
  <si>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</si>
  <si>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</si>
  <si>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</si>
  <si>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</si>
  <si>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</si>
  <si>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</si>
  <si>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</si>
  <si>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</si>
  <si>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</si>
  <si>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</si>
  <si>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</si>
  <si>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</si>
  <si>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</si>
  <si>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</si>
  <si>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</si>
  <si>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</si>
  <si>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</si>
  <si>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</si>
  <si>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</si>
  <si>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</si>
  <si>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</si>
  <si>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</si>
  <si>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</si>
  <si>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</si>
  <si>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</si>
  <si>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</si>
  <si>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</si>
  <si>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</si>
  <si>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</si>
  <si>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</si>
  <si>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</si>
  <si>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</si>
  <si>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</si>
  <si>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</si>
  <si>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</si>
  <si>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</si>
  <si>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</si>
  <si>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</si>
  <si>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</si>
  <si>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</si>
  <si>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</si>
  <si>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</si>
  <si>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</si>
  <si>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</si>
  <si>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</si>
  <si>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</si>
  <si>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</si>
  <si>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</si>
  <si>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</si>
  <si>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</si>
  <si>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</si>
  <si>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</si>
  <si>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</si>
  <si>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</si>
  <si>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</si>
  <si>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</si>
  <si>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</si>
  <si>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</si>
  <si>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</si>
  <si>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</si>
  <si>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</si>
  <si>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</si>
  <si>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</si>
  <si>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</si>
  <si>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</si>
  <si>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</si>
  <si>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</si>
  <si>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</si>
  <si>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</si>
  <si>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</si>
  <si>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</si>
  <si>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</si>
  <si>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</si>
  <si>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</si>
  <si>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</si>
  <si>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</si>
  <si>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</si>
  <si>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</si>
  <si>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</si>
  <si>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</si>
  <si>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</si>
  <si>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</si>
  <si>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</si>
  <si>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</si>
  <si>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</si>
  <si>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</si>
  <si>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</si>
  <si>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</si>
  <si>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</si>
  <si>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</si>
  <si>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</si>
  <si>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</si>
  <si>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</si>
  <si>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</si>
  <si>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</si>
  <si>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</si>
  <si>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</si>
  <si>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</si>
  <si>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</si>
  <si>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</si>
  <si>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</si>
  <si>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</si>
  <si>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</si>
  <si>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</si>
  <si>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</si>
  <si>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</si>
  <si>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</si>
  <si>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</si>
  <si>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</si>
  <si>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</si>
  <si>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</si>
  <si>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</si>
  <si>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</si>
  <si>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</si>
  <si>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</si>
  <si>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</si>
  <si>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</si>
  <si>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</si>
  <si>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</si>
  <si>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</si>
  <si>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</si>
  <si>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</si>
  <si>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</si>
  <si>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</si>
  <si>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</si>
  <si>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</si>
  <si>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</si>
  <si>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</si>
  <si>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</si>
  <si>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</si>
  <si>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</si>
  <si>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</si>
  <si>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</si>
  <si>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</si>
  <si>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</si>
  <si>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</si>
  <si>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</si>
  <si>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</si>
  <si>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</si>
  <si>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</si>
  <si>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</si>
  <si>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</si>
  <si>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</si>
  <si>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</si>
  <si>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</si>
  <si>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</si>
  <si>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</si>
  <si>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</si>
  <si>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</si>
  <si>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</si>
  <si>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</si>
  <si>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</si>
  <si>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</si>
  <si>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</si>
  <si>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</si>
  <si>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</si>
  <si>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</si>
  <si>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</si>
  <si>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</si>
  <si>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</si>
  <si>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</si>
  <si>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</si>
  <si>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</si>
  <si>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</si>
  <si>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</si>
  <si>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</si>
  <si>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</si>
  <si>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</si>
  <si>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</si>
  <si>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</si>
  <si>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</si>
  <si>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</si>
  <si>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</si>
  <si>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</si>
  <si>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</si>
  <si>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</si>
  <si>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</si>
  <si>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</si>
  <si>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</si>
  <si>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</si>
  <si>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</si>
  <si>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</si>
  <si>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</si>
  <si>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</si>
  <si>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</si>
  <si>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</si>
  <si>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</si>
  <si>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</si>
  <si>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</si>
  <si>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</si>
  <si>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</si>
  <si>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</si>
  <si>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</si>
  <si>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</si>
  <si>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</si>
  <si>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</si>
  <si>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</si>
  <si>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</si>
  <si>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</si>
  <si>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</si>
  <si>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</si>
  <si>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</si>
  <si>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</si>
  <si>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</si>
  <si>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</si>
  <si>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</si>
  <si>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</si>
  <si>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</si>
  <si>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</si>
  <si>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</si>
  <si>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</si>
  <si>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</si>
  <si>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</si>
  <si>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</si>
  <si>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</si>
  <si>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</si>
  <si>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</si>
  <si>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</si>
  <si>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</si>
  <si>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</si>
  <si>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</si>
  <si>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</si>
  <si>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</si>
  <si>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</si>
  <si>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</si>
  <si>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</si>
  <si>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</si>
  <si>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</si>
  <si>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</si>
  <si>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</si>
  <si>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</si>
  <si>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</si>
  <si>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</si>
  <si>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</si>
  <si>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</si>
  <si>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</si>
  <si>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</si>
  <si>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</si>
  <si>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</si>
  <si>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</si>
  <si>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</si>
  <si>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</si>
  <si>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</si>
  <si>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</si>
  <si>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</si>
  <si>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</si>
  <si>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</si>
  <si>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</si>
  <si>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</si>
  <si>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</si>
  <si>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</si>
  <si>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</si>
  <si>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</si>
  <si>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</si>
  <si>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</si>
  <si>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</si>
  <si>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</si>
  <si>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</si>
  <si>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</si>
  <si>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</si>
  <si>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</si>
  <si>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</si>
  <si>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Row Labels</t>
  </si>
  <si>
    <t>Column Labels</t>
  </si>
  <si>
    <t>(All)</t>
  </si>
  <si>
    <t>Count of country</t>
  </si>
  <si>
    <t>Deadline date Conversion</t>
  </si>
  <si>
    <t>Created Date Conversion</t>
  </si>
  <si>
    <t>Parent Category</t>
  </si>
  <si>
    <t>Year</t>
  </si>
  <si>
    <t>Count of outcome</t>
  </si>
  <si>
    <t>Number Failed</t>
  </si>
  <si>
    <t>Number Canceled</t>
  </si>
  <si>
    <t>Percentage Successful</t>
  </si>
  <si>
    <t>Percentage Failed</t>
  </si>
  <si>
    <t>Goal</t>
  </si>
  <si>
    <t>Number Successful</t>
  </si>
  <si>
    <t>Total Projects</t>
  </si>
  <si>
    <t>Percentage Canceled</t>
  </si>
  <si>
    <t>Total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</si>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</sst>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  <xf numFmtId="0" fontId="0" fillId="0" borderId="0" xfId="0" applyAlignment="1">
      <alignment horizontal="left" indent="3"/>
    </xf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2" fillId="0" borderId="0" xfId="0" applyFont="1"/>
    <xf numFmtId="0" fontId="2" fillId="0" borderId="0" xfId="0" applyFont="1" applyAlignment="1">
      <alignment vertical="center"/>
    </xf>
    <xf numFmtId="2" fontId="2" fillId="0" borderId="0" xfId="0" applyNumberFormat="1" applyFont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[StarterBook.xlsx]LaunchDateOutcome!PivotTable8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LaunchDateOutcome!$A$6:$A$4098</c:f>
              <c:strCache>
                <c:ptCount val="4092"/>
                <c:pt idx="0">
                  <c:v>8/10/2009</c:v>
                </c:pt>
                <c:pt idx="1">
                  <c:v>8/31/2009</c:v>
                </c:pt>
                <c:pt idx="2">
                  <c:v>9/25/2009</c:v>
                </c:pt>
                <c:pt idx="3">
                  <c:v>10/12/2009</c:v>
                </c:pt>
                <c:pt idx="4">
                  <c:v>10/31/2009</c:v>
                </c:pt>
                <c:pt idx="5">
                  <c:v>11/22/2009</c:v>
                </c:pt>
                <c:pt idx="6">
                  <c:v>11/26/2009</c:v>
                </c:pt>
                <c:pt idx="7">
                  <c:v>11/30/2009</c:v>
                </c:pt>
                <c:pt idx="8">
                  <c:v>12/1/2009</c:v>
                </c:pt>
                <c:pt idx="9">
                  <c:v>12/1/2009</c:v>
                </c:pt>
                <c:pt idx="10">
                  <c:v>12/9/2009</c:v>
                </c:pt>
                <c:pt idx="11">
                  <c:v>12/31/2009</c:v>
                </c:pt>
                <c:pt idx="12">
                  <c:v>1/1/2010</c:v>
                </c:pt>
                <c:pt idx="13">
                  <c:v>2/2/2010</c:v>
                </c:pt>
                <c:pt idx="14">
                  <c:v>2/14/2010</c:v>
                </c:pt>
                <c:pt idx="15">
                  <c:v>2/22/2010</c:v>
                </c:pt>
                <c:pt idx="16">
                  <c:v>3/15/2010</c:v>
                </c:pt>
                <c:pt idx="17">
                  <c:v>3/15/2010</c:v>
                </c:pt>
                <c:pt idx="18">
                  <c:v>3/16/2010</c:v>
                </c:pt>
                <c:pt idx="19">
                  <c:v>4/18/2010</c:v>
                </c:pt>
                <c:pt idx="20">
                  <c:v>4/22/2010</c:v>
                </c:pt>
                <c:pt idx="21">
                  <c:v>4/28/2010</c:v>
                </c:pt>
                <c:pt idx="22">
                  <c:v>5/2/2010</c:v>
                </c:pt>
                <c:pt idx="23">
                  <c:v>5/8/2010</c:v>
                </c:pt>
                <c:pt idx="24">
                  <c:v>5/10/2010</c:v>
                </c:pt>
                <c:pt idx="25">
                  <c:v>5/15/2010</c:v>
                </c:pt>
                <c:pt idx="26">
                  <c:v>5/31/2010</c:v>
                </c:pt>
                <c:pt idx="27">
                  <c:v>5/31/2010</c:v>
                </c:pt>
                <c:pt idx="28">
                  <c:v>6/2/2010</c:v>
                </c:pt>
                <c:pt idx="29">
                  <c:v>6/8/2010</c:v>
                </c:pt>
                <c:pt idx="30">
                  <c:v>6/9/2010</c:v>
                </c:pt>
                <c:pt idx="31">
                  <c:v>6/14/2010</c:v>
                </c:pt>
                <c:pt idx="32">
                  <c:v>6/25/2010</c:v>
                </c:pt>
                <c:pt idx="33">
                  <c:v>7/2/2010</c:v>
                </c:pt>
                <c:pt idx="34">
                  <c:v>7/4/2010</c:v>
                </c:pt>
                <c:pt idx="35">
                  <c:v>7/8/2010</c:v>
                </c:pt>
                <c:pt idx="36">
                  <c:v>7/10/2010</c:v>
                </c:pt>
                <c:pt idx="37">
                  <c:v>7/17/2010</c:v>
                </c:pt>
                <c:pt idx="38">
                  <c:v>7/19/2010</c:v>
                </c:pt>
                <c:pt idx="39">
                  <c:v>7/21/2010</c:v>
                </c:pt>
                <c:pt idx="40">
                  <c:v>7/22/2010</c:v>
                </c:pt>
                <c:pt idx="41">
                  <c:v>7/26/2010</c:v>
                </c:pt>
                <c:pt idx="42">
                  <c:v>7/30/2010</c:v>
                </c:pt>
                <c:pt idx="43">
                  <c:v>7/31/2010</c:v>
                </c:pt>
                <c:pt idx="44">
                  <c:v>7/31/2010</c:v>
                </c:pt>
                <c:pt idx="45">
                  <c:v>8/2/2010</c:v>
                </c:pt>
                <c:pt idx="46">
                  <c:v>8/11/2010</c:v>
                </c:pt>
                <c:pt idx="47">
                  <c:v>8/22/2010</c:v>
                </c:pt>
                <c:pt idx="48">
                  <c:v>8/23/2010</c:v>
                </c:pt>
                <c:pt idx="49">
                  <c:v>8/31/2010</c:v>
                </c:pt>
                <c:pt idx="50">
                  <c:v>9/1/2010</c:v>
                </c:pt>
                <c:pt idx="51">
                  <c:v>9/3/2010</c:v>
                </c:pt>
                <c:pt idx="52">
                  <c:v>9/10/2010</c:v>
                </c:pt>
                <c:pt idx="53">
                  <c:v>10/1/2010</c:v>
                </c:pt>
                <c:pt idx="54">
                  <c:v>10/8/2010</c:v>
                </c:pt>
                <c:pt idx="55">
                  <c:v>10/10/2010</c:v>
                </c:pt>
                <c:pt idx="56">
                  <c:v>10/14/2010</c:v>
                </c:pt>
                <c:pt idx="57">
                  <c:v>10/15/2010</c:v>
                </c:pt>
                <c:pt idx="58">
                  <c:v>10/21/2010</c:v>
                </c:pt>
                <c:pt idx="59">
                  <c:v>10/24/2010</c:v>
                </c:pt>
                <c:pt idx="60">
                  <c:v>11/1/2010</c:v>
                </c:pt>
                <c:pt idx="61">
                  <c:v>11/17/2010</c:v>
                </c:pt>
                <c:pt idx="62">
                  <c:v>11/29/2010</c:v>
                </c:pt>
                <c:pt idx="63">
                  <c:v>11/30/2010</c:v>
                </c:pt>
                <c:pt idx="64">
                  <c:v>12/8/2010</c:v>
                </c:pt>
                <c:pt idx="65">
                  <c:v>12/18/2010</c:v>
                </c:pt>
                <c:pt idx="66">
                  <c:v>12/22/2010</c:v>
                </c:pt>
                <c:pt idx="67">
                  <c:v>12/22/2010</c:v>
                </c:pt>
                <c:pt idx="68">
                  <c:v>12/31/2010</c:v>
                </c:pt>
                <c:pt idx="69">
                  <c:v>1/1/2011</c:v>
                </c:pt>
                <c:pt idx="70">
                  <c:v>1/15/2011</c:v>
                </c:pt>
                <c:pt idx="71">
                  <c:v>1/21/2011</c:v>
                </c:pt>
                <c:pt idx="72">
                  <c:v>1/23/2011</c:v>
                </c:pt>
                <c:pt idx="73">
                  <c:v>1/24/2011</c:v>
                </c:pt>
                <c:pt idx="74">
                  <c:v>2/2/2011</c:v>
                </c:pt>
                <c:pt idx="75">
                  <c:v>2/5/2011</c:v>
                </c:pt>
                <c:pt idx="76">
                  <c:v>2/8/2011</c:v>
                </c:pt>
                <c:pt idx="77">
                  <c:v>2/17/2011</c:v>
                </c:pt>
                <c:pt idx="78">
                  <c:v>2/19/2011</c:v>
                </c:pt>
                <c:pt idx="79">
                  <c:v>2/20/2011</c:v>
                </c:pt>
                <c:pt idx="80">
                  <c:v>2/21/2011</c:v>
                </c:pt>
                <c:pt idx="81">
                  <c:v>2/24/2011</c:v>
                </c:pt>
                <c:pt idx="82">
                  <c:v>2/25/2011</c:v>
                </c:pt>
                <c:pt idx="83">
                  <c:v>2/25/2011</c:v>
                </c:pt>
                <c:pt idx="84">
                  <c:v>3/1/2011</c:v>
                </c:pt>
                <c:pt idx="85">
                  <c:v>3/1/2011</c:v>
                </c:pt>
                <c:pt idx="86">
                  <c:v>3/3/2011</c:v>
                </c:pt>
                <c:pt idx="87">
                  <c:v>3/4/2011</c:v>
                </c:pt>
                <c:pt idx="88">
                  <c:v>3/10/2011</c:v>
                </c:pt>
                <c:pt idx="89">
                  <c:v>3/10/2011</c:v>
                </c:pt>
                <c:pt idx="90">
                  <c:v>3/11/2011</c:v>
                </c:pt>
                <c:pt idx="91">
                  <c:v>3/16/2011</c:v>
                </c:pt>
                <c:pt idx="92">
                  <c:v>3/20/2011</c:v>
                </c:pt>
                <c:pt idx="93">
                  <c:v>3/23/2011</c:v>
                </c:pt>
                <c:pt idx="94">
                  <c:v>4/2/2011</c:v>
                </c:pt>
                <c:pt idx="95">
                  <c:v>4/2/2011</c:v>
                </c:pt>
                <c:pt idx="96">
                  <c:v>4/8/2011</c:v>
                </c:pt>
                <c:pt idx="97">
                  <c:v>4/15/2011</c:v>
                </c:pt>
                <c:pt idx="98">
                  <c:v>4/18/2011</c:v>
                </c:pt>
                <c:pt idx="99">
                  <c:v>4/21/2011</c:v>
                </c:pt>
                <c:pt idx="100">
                  <c:v>4/24/2011</c:v>
                </c:pt>
                <c:pt idx="101">
                  <c:v>4/24/2011</c:v>
                </c:pt>
                <c:pt idx="102">
                  <c:v>4/24/2011</c:v>
                </c:pt>
                <c:pt idx="103">
                  <c:v>4/24/2011</c:v>
                </c:pt>
                <c:pt idx="104">
                  <c:v>4/26/2011</c:v>
                </c:pt>
                <c:pt idx="105">
                  <c:v>4/30/2011</c:v>
                </c:pt>
                <c:pt idx="106">
                  <c:v>5/2/2011</c:v>
                </c:pt>
                <c:pt idx="107">
                  <c:v>5/3/2011</c:v>
                </c:pt>
                <c:pt idx="108">
                  <c:v>5/4/2011</c:v>
                </c:pt>
                <c:pt idx="109">
                  <c:v>5/5/2011</c:v>
                </c:pt>
                <c:pt idx="110">
                  <c:v>5/8/2011</c:v>
                </c:pt>
                <c:pt idx="111">
                  <c:v>5/15/2011</c:v>
                </c:pt>
                <c:pt idx="112">
                  <c:v>5/17/2011</c:v>
                </c:pt>
                <c:pt idx="113">
                  <c:v>5/24/2011</c:v>
                </c:pt>
                <c:pt idx="114">
                  <c:v>5/27/2011</c:v>
                </c:pt>
                <c:pt idx="115">
                  <c:v>5/28/2011</c:v>
                </c:pt>
                <c:pt idx="116">
                  <c:v>5/31/2011</c:v>
                </c:pt>
                <c:pt idx="117">
                  <c:v>5/31/2011</c:v>
                </c:pt>
                <c:pt idx="118">
                  <c:v>6/1/2011</c:v>
                </c:pt>
                <c:pt idx="119">
                  <c:v>6/7/2011</c:v>
                </c:pt>
                <c:pt idx="120">
                  <c:v>6/8/2011</c:v>
                </c:pt>
                <c:pt idx="121">
                  <c:v>6/10/2011</c:v>
                </c:pt>
                <c:pt idx="122">
                  <c:v>6/11/2011</c:v>
                </c:pt>
                <c:pt idx="123">
                  <c:v>6/11/2011</c:v>
                </c:pt>
                <c:pt idx="124">
                  <c:v>6/13/2011</c:v>
                </c:pt>
                <c:pt idx="125">
                  <c:v>6/14/2011</c:v>
                </c:pt>
                <c:pt idx="126">
                  <c:v>6/17/2011</c:v>
                </c:pt>
                <c:pt idx="127">
                  <c:v>6/18/2011</c:v>
                </c:pt>
                <c:pt idx="128">
                  <c:v>6/25/2011</c:v>
                </c:pt>
                <c:pt idx="129">
                  <c:v>6/30/2011</c:v>
                </c:pt>
                <c:pt idx="130">
                  <c:v>7/1/2011</c:v>
                </c:pt>
                <c:pt idx="131">
                  <c:v>7/3/2011</c:v>
                </c:pt>
                <c:pt idx="132">
                  <c:v>7/4/2011</c:v>
                </c:pt>
                <c:pt idx="133">
                  <c:v>7/4/2011</c:v>
                </c:pt>
                <c:pt idx="134">
                  <c:v>7/6/2011</c:v>
                </c:pt>
                <c:pt idx="135">
                  <c:v>7/8/2011</c:v>
                </c:pt>
                <c:pt idx="136">
                  <c:v>7/8/2011</c:v>
                </c:pt>
                <c:pt idx="137">
                  <c:v>7/11/2011</c:v>
                </c:pt>
                <c:pt idx="138">
                  <c:v>7/12/2011</c:v>
                </c:pt>
                <c:pt idx="139">
                  <c:v>7/16/2011</c:v>
                </c:pt>
                <c:pt idx="140">
                  <c:v>7/16/2011</c:v>
                </c:pt>
                <c:pt idx="141">
                  <c:v>7/21/2011</c:v>
                </c:pt>
                <c:pt idx="142">
                  <c:v>7/21/2011</c:v>
                </c:pt>
                <c:pt idx="143">
                  <c:v>7/22/2011</c:v>
                </c:pt>
                <c:pt idx="144">
                  <c:v>7/24/2011</c:v>
                </c:pt>
                <c:pt idx="145">
                  <c:v>7/25/2011</c:v>
                </c:pt>
                <c:pt idx="146">
                  <c:v>7/28/2011</c:v>
                </c:pt>
                <c:pt idx="147">
                  <c:v>7/31/2011</c:v>
                </c:pt>
                <c:pt idx="148">
                  <c:v>8/1/2011</c:v>
                </c:pt>
                <c:pt idx="149">
                  <c:v>8/1/2011</c:v>
                </c:pt>
                <c:pt idx="150">
                  <c:v>8/1/2011</c:v>
                </c:pt>
                <c:pt idx="151">
                  <c:v>8/4/2011</c:v>
                </c:pt>
                <c:pt idx="152">
                  <c:v>8/5/2011</c:v>
                </c:pt>
                <c:pt idx="153">
                  <c:v>8/6/2011</c:v>
                </c:pt>
                <c:pt idx="154">
                  <c:v>8/6/2011</c:v>
                </c:pt>
                <c:pt idx="155">
                  <c:v>8/7/2011</c:v>
                </c:pt>
                <c:pt idx="156">
                  <c:v>8/9/2011</c:v>
                </c:pt>
                <c:pt idx="157">
                  <c:v>8/10/2011</c:v>
                </c:pt>
                <c:pt idx="158">
                  <c:v>8/11/2011</c:v>
                </c:pt>
                <c:pt idx="159">
                  <c:v>8/13/2011</c:v>
                </c:pt>
                <c:pt idx="160">
                  <c:v>8/14/2011</c:v>
                </c:pt>
                <c:pt idx="161">
                  <c:v>8/21/2011</c:v>
                </c:pt>
                <c:pt idx="162">
                  <c:v>8/27/2011</c:v>
                </c:pt>
                <c:pt idx="163">
                  <c:v>9/1/2011</c:v>
                </c:pt>
                <c:pt idx="164">
                  <c:v>9/4/2011</c:v>
                </c:pt>
                <c:pt idx="165">
                  <c:v>9/5/2011</c:v>
                </c:pt>
                <c:pt idx="166">
                  <c:v>9/6/2011</c:v>
                </c:pt>
                <c:pt idx="167">
                  <c:v>9/7/2011</c:v>
                </c:pt>
                <c:pt idx="168">
                  <c:v>9/7/2011</c:v>
                </c:pt>
                <c:pt idx="169">
                  <c:v>9/7/2011</c:v>
                </c:pt>
                <c:pt idx="170">
                  <c:v>9/9/2011</c:v>
                </c:pt>
                <c:pt idx="171">
                  <c:v>9/9/2011</c:v>
                </c:pt>
                <c:pt idx="172">
                  <c:v>9/10/2011</c:v>
                </c:pt>
                <c:pt idx="173">
                  <c:v>9/11/2011</c:v>
                </c:pt>
                <c:pt idx="174">
                  <c:v>9/15/2011</c:v>
                </c:pt>
                <c:pt idx="175">
                  <c:v>9/16/2011</c:v>
                </c:pt>
                <c:pt idx="176">
                  <c:v>9/19/2011</c:v>
                </c:pt>
                <c:pt idx="177">
                  <c:v>9/22/2011</c:v>
                </c:pt>
                <c:pt idx="178">
                  <c:v>9/22/2011</c:v>
                </c:pt>
                <c:pt idx="179">
                  <c:v>9/24/2011</c:v>
                </c:pt>
                <c:pt idx="180">
                  <c:v>9/24/2011</c:v>
                </c:pt>
                <c:pt idx="181">
                  <c:v>9/25/2011</c:v>
                </c:pt>
                <c:pt idx="182">
                  <c:v>9/26/2011</c:v>
                </c:pt>
                <c:pt idx="183">
                  <c:v>9/28/2011</c:v>
                </c:pt>
                <c:pt idx="184">
                  <c:v>9/30/2011</c:v>
                </c:pt>
                <c:pt idx="185">
                  <c:v>10/2/2011</c:v>
                </c:pt>
                <c:pt idx="186">
                  <c:v>10/2/2011</c:v>
                </c:pt>
                <c:pt idx="187">
                  <c:v>10/7/2011</c:v>
                </c:pt>
                <c:pt idx="188">
                  <c:v>10/9/2011</c:v>
                </c:pt>
                <c:pt idx="189">
                  <c:v>10/9/2011</c:v>
                </c:pt>
                <c:pt idx="190">
                  <c:v>10/12/2011</c:v>
                </c:pt>
                <c:pt idx="191">
                  <c:v>10/14/2011</c:v>
                </c:pt>
                <c:pt idx="192">
                  <c:v>10/16/2011</c:v>
                </c:pt>
                <c:pt idx="193">
                  <c:v>10/16/2011</c:v>
                </c:pt>
                <c:pt idx="194">
                  <c:v>10/19/2011</c:v>
                </c:pt>
                <c:pt idx="195">
                  <c:v>10/28/2011</c:v>
                </c:pt>
                <c:pt idx="196">
                  <c:v>10/28/2011</c:v>
                </c:pt>
                <c:pt idx="197">
                  <c:v>10/29/2011</c:v>
                </c:pt>
                <c:pt idx="198">
                  <c:v>11/2/2011</c:v>
                </c:pt>
                <c:pt idx="199">
                  <c:v>11/6/2011</c:v>
                </c:pt>
                <c:pt idx="200">
                  <c:v>11/13/2011</c:v>
                </c:pt>
                <c:pt idx="201">
                  <c:v>11/15/2011</c:v>
                </c:pt>
                <c:pt idx="202">
                  <c:v>11/16/2011</c:v>
                </c:pt>
                <c:pt idx="203">
                  <c:v>11/19/2011</c:v>
                </c:pt>
                <c:pt idx="204">
                  <c:v>11/23/2011</c:v>
                </c:pt>
                <c:pt idx="205">
                  <c:v>11/27/2011</c:v>
                </c:pt>
                <c:pt idx="206">
                  <c:v>12/1/2011</c:v>
                </c:pt>
                <c:pt idx="207">
                  <c:v>12/5/2011</c:v>
                </c:pt>
                <c:pt idx="208">
                  <c:v>12/5/2011</c:v>
                </c:pt>
                <c:pt idx="209">
                  <c:v>12/7/2011</c:v>
                </c:pt>
                <c:pt idx="210">
                  <c:v>12/11/2011</c:v>
                </c:pt>
                <c:pt idx="211">
                  <c:v>12/12/2011</c:v>
                </c:pt>
                <c:pt idx="212">
                  <c:v>12/12/2011</c:v>
                </c:pt>
                <c:pt idx="213">
                  <c:v>12/13/2011</c:v>
                </c:pt>
                <c:pt idx="214">
                  <c:v>12/15/2011</c:v>
                </c:pt>
                <c:pt idx="215">
                  <c:v>12/15/2011</c:v>
                </c:pt>
                <c:pt idx="216">
                  <c:v>12/15/2011</c:v>
                </c:pt>
                <c:pt idx="217">
                  <c:v>12/17/2011</c:v>
                </c:pt>
                <c:pt idx="218">
                  <c:v>12/18/2011</c:v>
                </c:pt>
                <c:pt idx="219">
                  <c:v>12/20/2011</c:v>
                </c:pt>
                <c:pt idx="220">
                  <c:v>12/22/2011</c:v>
                </c:pt>
                <c:pt idx="221">
                  <c:v>12/23/2011</c:v>
                </c:pt>
                <c:pt idx="222">
                  <c:v>12/24/2011</c:v>
                </c:pt>
                <c:pt idx="223">
                  <c:v>12/27/2011</c:v>
                </c:pt>
                <c:pt idx="224">
                  <c:v>12/30/2011</c:v>
                </c:pt>
                <c:pt idx="225">
                  <c:v>1/1/2012</c:v>
                </c:pt>
                <c:pt idx="226">
                  <c:v>1/5/2012</c:v>
                </c:pt>
                <c:pt idx="227">
                  <c:v>1/5/2012</c:v>
                </c:pt>
                <c:pt idx="228">
                  <c:v>1/7/2012</c:v>
                </c:pt>
                <c:pt idx="229">
                  <c:v>1/11/2012</c:v>
                </c:pt>
                <c:pt idx="230">
                  <c:v>1/13/2012</c:v>
                </c:pt>
                <c:pt idx="231">
                  <c:v>1/14/2012</c:v>
                </c:pt>
                <c:pt idx="232">
                  <c:v>1/15/2012</c:v>
                </c:pt>
                <c:pt idx="233">
                  <c:v>1/15/2012</c:v>
                </c:pt>
                <c:pt idx="234">
                  <c:v>1/15/2012</c:v>
                </c:pt>
                <c:pt idx="235">
                  <c:v>1/17/2012</c:v>
                </c:pt>
                <c:pt idx="236">
                  <c:v>1/18/2012</c:v>
                </c:pt>
                <c:pt idx="237">
                  <c:v>1/18/2012</c:v>
                </c:pt>
                <c:pt idx="238">
                  <c:v>1/21/2012</c:v>
                </c:pt>
                <c:pt idx="239">
                  <c:v>1/21/2012</c:v>
                </c:pt>
                <c:pt idx="240">
                  <c:v>1/22/2012</c:v>
                </c:pt>
                <c:pt idx="241">
                  <c:v>1/24/2012</c:v>
                </c:pt>
                <c:pt idx="242">
                  <c:v>1/25/2012</c:v>
                </c:pt>
                <c:pt idx="243">
                  <c:v>1/27/2012</c:v>
                </c:pt>
                <c:pt idx="244">
                  <c:v>1/28/2012</c:v>
                </c:pt>
                <c:pt idx="245">
                  <c:v>1/29/2012</c:v>
                </c:pt>
                <c:pt idx="246">
                  <c:v>1/31/2012</c:v>
                </c:pt>
                <c:pt idx="247">
                  <c:v>2/4/2012</c:v>
                </c:pt>
                <c:pt idx="248">
                  <c:v>2/11/2012</c:v>
                </c:pt>
                <c:pt idx="249">
                  <c:v>2/12/2012</c:v>
                </c:pt>
                <c:pt idx="250">
                  <c:v>2/12/2012</c:v>
                </c:pt>
                <c:pt idx="251">
                  <c:v>2/12/2012</c:v>
                </c:pt>
                <c:pt idx="252">
                  <c:v>2/14/2012</c:v>
                </c:pt>
                <c:pt idx="253">
                  <c:v>2/14/2012</c:v>
                </c:pt>
                <c:pt idx="254">
                  <c:v>2/15/2012</c:v>
                </c:pt>
                <c:pt idx="255">
                  <c:v>2/15/2012</c:v>
                </c:pt>
                <c:pt idx="256">
                  <c:v>2/21/2012</c:v>
                </c:pt>
                <c:pt idx="257">
                  <c:v>2/23/2012</c:v>
                </c:pt>
                <c:pt idx="258">
                  <c:v>2/24/2012</c:v>
                </c:pt>
                <c:pt idx="259">
                  <c:v>2/25/2012</c:v>
                </c:pt>
                <c:pt idx="260">
                  <c:v>2/27/2012</c:v>
                </c:pt>
                <c:pt idx="261">
                  <c:v>2/28/2012</c:v>
                </c:pt>
                <c:pt idx="262">
                  <c:v>2/29/2012</c:v>
                </c:pt>
                <c:pt idx="263">
                  <c:v>3/1/2012</c:v>
                </c:pt>
                <c:pt idx="264">
                  <c:v>3/1/2012</c:v>
                </c:pt>
                <c:pt idx="265">
                  <c:v>3/2/2012</c:v>
                </c:pt>
                <c:pt idx="266">
                  <c:v>3/3/2012</c:v>
                </c:pt>
                <c:pt idx="267">
                  <c:v>3/3/2012</c:v>
                </c:pt>
                <c:pt idx="268">
                  <c:v>3/4/2012</c:v>
                </c:pt>
                <c:pt idx="269">
                  <c:v>3/7/2012</c:v>
                </c:pt>
                <c:pt idx="270">
                  <c:v>3/7/2012</c:v>
                </c:pt>
                <c:pt idx="271">
                  <c:v>3/9/2012</c:v>
                </c:pt>
                <c:pt idx="272">
                  <c:v>3/10/2012</c:v>
                </c:pt>
                <c:pt idx="273">
                  <c:v>3/10/2012</c:v>
                </c:pt>
                <c:pt idx="274">
                  <c:v>3/13/2012</c:v>
                </c:pt>
                <c:pt idx="275">
                  <c:v>3/13/2012</c:v>
                </c:pt>
                <c:pt idx="276">
                  <c:v>3/15/2012</c:v>
                </c:pt>
                <c:pt idx="277">
                  <c:v>3/17/2012</c:v>
                </c:pt>
                <c:pt idx="278">
                  <c:v>3/17/2012</c:v>
                </c:pt>
                <c:pt idx="279">
                  <c:v>3/18/2012</c:v>
                </c:pt>
                <c:pt idx="280">
                  <c:v>3/18/2012</c:v>
                </c:pt>
                <c:pt idx="281">
                  <c:v>3/21/2012</c:v>
                </c:pt>
                <c:pt idx="282">
                  <c:v>3/21/2012</c:v>
                </c:pt>
                <c:pt idx="283">
                  <c:v>3/23/2012</c:v>
                </c:pt>
                <c:pt idx="284">
                  <c:v>3/24/2012</c:v>
                </c:pt>
                <c:pt idx="285">
                  <c:v>3/25/2012</c:v>
                </c:pt>
                <c:pt idx="286">
                  <c:v>3/25/2012</c:v>
                </c:pt>
                <c:pt idx="287">
                  <c:v>3/25/2012</c:v>
                </c:pt>
                <c:pt idx="288">
                  <c:v>3/26/2012</c:v>
                </c:pt>
                <c:pt idx="289">
                  <c:v>3/29/2012</c:v>
                </c:pt>
                <c:pt idx="290">
                  <c:v>4/1/2012</c:v>
                </c:pt>
                <c:pt idx="291">
                  <c:v>4/2/2012</c:v>
                </c:pt>
                <c:pt idx="292">
                  <c:v>4/4/2012</c:v>
                </c:pt>
                <c:pt idx="293">
                  <c:v>4/4/2012</c:v>
                </c:pt>
                <c:pt idx="294">
                  <c:v>4/5/2012</c:v>
                </c:pt>
                <c:pt idx="295">
                  <c:v>4/5/2012</c:v>
                </c:pt>
                <c:pt idx="296">
                  <c:v>4/6/2012</c:v>
                </c:pt>
                <c:pt idx="297">
                  <c:v>4/6/2012</c:v>
                </c:pt>
                <c:pt idx="298">
                  <c:v>4/8/2012</c:v>
                </c:pt>
                <c:pt idx="299">
                  <c:v>4/8/2012</c:v>
                </c:pt>
                <c:pt idx="300">
                  <c:v>4/8/2012</c:v>
                </c:pt>
                <c:pt idx="301">
                  <c:v>4/10/2012</c:v>
                </c:pt>
                <c:pt idx="302">
                  <c:v>4/12/2012</c:v>
                </c:pt>
                <c:pt idx="303">
                  <c:v>4/13/2012</c:v>
                </c:pt>
                <c:pt idx="304">
                  <c:v>4/14/2012</c:v>
                </c:pt>
                <c:pt idx="305">
                  <c:v>4/16/2012</c:v>
                </c:pt>
                <c:pt idx="306">
                  <c:v>4/16/2012</c:v>
                </c:pt>
                <c:pt idx="307">
                  <c:v>4/16/2012</c:v>
                </c:pt>
                <c:pt idx="308">
                  <c:v>4/16/2012</c:v>
                </c:pt>
                <c:pt idx="309">
                  <c:v>4/18/2012</c:v>
                </c:pt>
                <c:pt idx="310">
                  <c:v>4/18/2012</c:v>
                </c:pt>
                <c:pt idx="311">
                  <c:v>4/20/2012</c:v>
                </c:pt>
                <c:pt idx="312">
                  <c:v>4/22/2012</c:v>
                </c:pt>
                <c:pt idx="313">
                  <c:v>4/22/2012</c:v>
                </c:pt>
                <c:pt idx="314">
                  <c:v>4/27/2012</c:v>
                </c:pt>
                <c:pt idx="315">
                  <c:v>4/27/2012</c:v>
                </c:pt>
                <c:pt idx="316">
                  <c:v>4/27/2012</c:v>
                </c:pt>
                <c:pt idx="317">
                  <c:v>4/27/2012</c:v>
                </c:pt>
                <c:pt idx="318">
                  <c:v>4/27/2012</c:v>
                </c:pt>
                <c:pt idx="319">
                  <c:v>4/28/2012</c:v>
                </c:pt>
                <c:pt idx="320">
                  <c:v>4/28/2012</c:v>
                </c:pt>
                <c:pt idx="321">
                  <c:v>4/30/2012</c:v>
                </c:pt>
                <c:pt idx="322">
                  <c:v>5/1/2012</c:v>
                </c:pt>
                <c:pt idx="323">
                  <c:v>5/3/2012</c:v>
                </c:pt>
                <c:pt idx="324">
                  <c:v>5/3/2012</c:v>
                </c:pt>
                <c:pt idx="325">
                  <c:v>5/4/2012</c:v>
                </c:pt>
                <c:pt idx="326">
                  <c:v>5/5/2012</c:v>
                </c:pt>
                <c:pt idx="327">
                  <c:v>5/5/2012</c:v>
                </c:pt>
                <c:pt idx="328">
                  <c:v>5/6/2012</c:v>
                </c:pt>
                <c:pt idx="329">
                  <c:v>5/8/2012</c:v>
                </c:pt>
                <c:pt idx="330">
                  <c:v>5/10/2012</c:v>
                </c:pt>
                <c:pt idx="331">
                  <c:v>5/11/2012</c:v>
                </c:pt>
                <c:pt idx="332">
                  <c:v>5/11/2012</c:v>
                </c:pt>
                <c:pt idx="333">
                  <c:v>5/11/2012</c:v>
                </c:pt>
                <c:pt idx="334">
                  <c:v>5/12/2012</c:v>
                </c:pt>
                <c:pt idx="335">
                  <c:v>5/14/2012</c:v>
                </c:pt>
                <c:pt idx="336">
                  <c:v>5/15/2012</c:v>
                </c:pt>
                <c:pt idx="337">
                  <c:v>5/15/2012</c:v>
                </c:pt>
                <c:pt idx="338">
                  <c:v>5/16/2012</c:v>
                </c:pt>
                <c:pt idx="339">
                  <c:v>5/18/2012</c:v>
                </c:pt>
                <c:pt idx="340">
                  <c:v>5/18/2012</c:v>
                </c:pt>
                <c:pt idx="341">
                  <c:v>5/19/2012</c:v>
                </c:pt>
                <c:pt idx="342">
                  <c:v>5/20/2012</c:v>
                </c:pt>
                <c:pt idx="343">
                  <c:v>5/20/2012</c:v>
                </c:pt>
                <c:pt idx="344">
                  <c:v>5/20/2012</c:v>
                </c:pt>
                <c:pt idx="345">
                  <c:v>5/21/2012</c:v>
                </c:pt>
                <c:pt idx="346">
                  <c:v>5/23/2012</c:v>
                </c:pt>
                <c:pt idx="347">
                  <c:v>5/23/2012</c:v>
                </c:pt>
                <c:pt idx="348">
                  <c:v>5/23/2012</c:v>
                </c:pt>
                <c:pt idx="349">
                  <c:v>5/24/2012</c:v>
                </c:pt>
                <c:pt idx="350">
                  <c:v>5/25/2012</c:v>
                </c:pt>
                <c:pt idx="351">
                  <c:v>5/26/2012</c:v>
                </c:pt>
                <c:pt idx="352">
                  <c:v>5/27/2012</c:v>
                </c:pt>
                <c:pt idx="353">
                  <c:v>5/27/2012</c:v>
                </c:pt>
                <c:pt idx="354">
                  <c:v>5/28/2012</c:v>
                </c:pt>
                <c:pt idx="355">
                  <c:v>5/28/2012</c:v>
                </c:pt>
                <c:pt idx="356">
                  <c:v>5/29/2012</c:v>
                </c:pt>
                <c:pt idx="357">
                  <c:v>5/30/2012</c:v>
                </c:pt>
                <c:pt idx="358">
                  <c:v>5/31/2012</c:v>
                </c:pt>
                <c:pt idx="359">
                  <c:v>6/1/2012</c:v>
                </c:pt>
                <c:pt idx="360">
                  <c:v>6/1/2012</c:v>
                </c:pt>
                <c:pt idx="361">
                  <c:v>6/1/2012</c:v>
                </c:pt>
                <c:pt idx="362">
                  <c:v>6/4/2012</c:v>
                </c:pt>
                <c:pt idx="363">
                  <c:v>6/4/2012</c:v>
                </c:pt>
                <c:pt idx="364">
                  <c:v>6/6/2012</c:v>
                </c:pt>
                <c:pt idx="365">
                  <c:v>6/7/2012</c:v>
                </c:pt>
                <c:pt idx="366">
                  <c:v>6/7/2012</c:v>
                </c:pt>
                <c:pt idx="367">
                  <c:v>6/9/2012</c:v>
                </c:pt>
                <c:pt idx="368">
                  <c:v>6/9/2012</c:v>
                </c:pt>
                <c:pt idx="369">
                  <c:v>6/12/2012</c:v>
                </c:pt>
                <c:pt idx="370">
                  <c:v>6/14/2012</c:v>
                </c:pt>
                <c:pt idx="371">
                  <c:v>6/14/2012</c:v>
                </c:pt>
                <c:pt idx="372">
                  <c:v>6/15/2012</c:v>
                </c:pt>
                <c:pt idx="373">
                  <c:v>6/16/2012</c:v>
                </c:pt>
                <c:pt idx="374">
                  <c:v>6/22/2012</c:v>
                </c:pt>
                <c:pt idx="375">
                  <c:v>6/23/2012</c:v>
                </c:pt>
                <c:pt idx="376">
                  <c:v>6/25/2012</c:v>
                </c:pt>
                <c:pt idx="377">
                  <c:v>6/25/2012</c:v>
                </c:pt>
                <c:pt idx="378">
                  <c:v>6/26/2012</c:v>
                </c:pt>
                <c:pt idx="379">
                  <c:v>6/28/2012</c:v>
                </c:pt>
                <c:pt idx="380">
                  <c:v>6/28/2012</c:v>
                </c:pt>
                <c:pt idx="381">
                  <c:v>6/28/2012</c:v>
                </c:pt>
                <c:pt idx="382">
                  <c:v>6/29/2012</c:v>
                </c:pt>
                <c:pt idx="383">
                  <c:v>6/30/2012</c:v>
                </c:pt>
                <c:pt idx="384">
                  <c:v>7/3/2012</c:v>
                </c:pt>
                <c:pt idx="385">
                  <c:v>7/6/2012</c:v>
                </c:pt>
                <c:pt idx="386">
                  <c:v>7/7/2012</c:v>
                </c:pt>
                <c:pt idx="387">
                  <c:v>7/7/2012</c:v>
                </c:pt>
                <c:pt idx="388">
                  <c:v>7/8/2012</c:v>
                </c:pt>
                <c:pt idx="389">
                  <c:v>7/8/2012</c:v>
                </c:pt>
                <c:pt idx="390">
                  <c:v>7/10/2012</c:v>
                </c:pt>
                <c:pt idx="391">
                  <c:v>7/10/2012</c:v>
                </c:pt>
                <c:pt idx="392">
                  <c:v>7/12/2012</c:v>
                </c:pt>
                <c:pt idx="393">
                  <c:v>7/13/2012</c:v>
                </c:pt>
                <c:pt idx="394">
                  <c:v>7/13/2012</c:v>
                </c:pt>
                <c:pt idx="395">
                  <c:v>7/14/2012</c:v>
                </c:pt>
                <c:pt idx="396">
                  <c:v>7/14/2012</c:v>
                </c:pt>
                <c:pt idx="397">
                  <c:v>7/15/2012</c:v>
                </c:pt>
                <c:pt idx="398">
                  <c:v>7/15/2012</c:v>
                </c:pt>
                <c:pt idx="399">
                  <c:v>7/18/2012</c:v>
                </c:pt>
                <c:pt idx="400">
                  <c:v>7/18/2012</c:v>
                </c:pt>
                <c:pt idx="401">
                  <c:v>7/19/2012</c:v>
                </c:pt>
                <c:pt idx="402">
                  <c:v>7/20/2012</c:v>
                </c:pt>
                <c:pt idx="403">
                  <c:v>7/21/2012</c:v>
                </c:pt>
                <c:pt idx="404">
                  <c:v>7/21/2012</c:v>
                </c:pt>
                <c:pt idx="405">
                  <c:v>7/22/2012</c:v>
                </c:pt>
                <c:pt idx="406">
                  <c:v>7/24/2012</c:v>
                </c:pt>
                <c:pt idx="407">
                  <c:v>7/25/2012</c:v>
                </c:pt>
                <c:pt idx="408">
                  <c:v>7/27/2012</c:v>
                </c:pt>
                <c:pt idx="409">
                  <c:v>7/28/2012</c:v>
                </c:pt>
                <c:pt idx="410">
                  <c:v>7/29/2012</c:v>
                </c:pt>
                <c:pt idx="411">
                  <c:v>8/2/2012</c:v>
                </c:pt>
                <c:pt idx="412">
                  <c:v>8/7/2012</c:v>
                </c:pt>
                <c:pt idx="413">
                  <c:v>8/10/2012</c:v>
                </c:pt>
                <c:pt idx="414">
                  <c:v>8/10/2012</c:v>
                </c:pt>
                <c:pt idx="415">
                  <c:v>8/12/2012</c:v>
                </c:pt>
                <c:pt idx="416">
                  <c:v>8/12/2012</c:v>
                </c:pt>
                <c:pt idx="417">
                  <c:v>8/15/2012</c:v>
                </c:pt>
                <c:pt idx="418">
                  <c:v>8/15/2012</c:v>
                </c:pt>
                <c:pt idx="419">
                  <c:v>8/16/2012</c:v>
                </c:pt>
                <c:pt idx="420">
                  <c:v>8/22/2012</c:v>
                </c:pt>
                <c:pt idx="421">
                  <c:v>8/22/2012</c:v>
                </c:pt>
                <c:pt idx="422">
                  <c:v>8/24/2012</c:v>
                </c:pt>
                <c:pt idx="423">
                  <c:v>8/25/2012</c:v>
                </c:pt>
                <c:pt idx="424">
                  <c:v>8/25/2012</c:v>
                </c:pt>
                <c:pt idx="425">
                  <c:v>8/26/2012</c:v>
                </c:pt>
                <c:pt idx="426">
                  <c:v>8/28/2012</c:v>
                </c:pt>
                <c:pt idx="427">
                  <c:v>8/30/2012</c:v>
                </c:pt>
                <c:pt idx="428">
                  <c:v>8/31/2012</c:v>
                </c:pt>
                <c:pt idx="429">
                  <c:v>8/31/2012</c:v>
                </c:pt>
                <c:pt idx="430">
                  <c:v>9/2/2012</c:v>
                </c:pt>
                <c:pt idx="431">
                  <c:v>9/3/2012</c:v>
                </c:pt>
                <c:pt idx="432">
                  <c:v>9/4/2012</c:v>
                </c:pt>
                <c:pt idx="433">
                  <c:v>9/6/2012</c:v>
                </c:pt>
                <c:pt idx="434">
                  <c:v>9/7/2012</c:v>
                </c:pt>
                <c:pt idx="435">
                  <c:v>9/7/2012</c:v>
                </c:pt>
                <c:pt idx="436">
                  <c:v>9/7/2012</c:v>
                </c:pt>
                <c:pt idx="437">
                  <c:v>9/9/2012</c:v>
                </c:pt>
                <c:pt idx="438">
                  <c:v>9/11/2012</c:v>
                </c:pt>
                <c:pt idx="439">
                  <c:v>9/12/2012</c:v>
                </c:pt>
                <c:pt idx="440">
                  <c:v>9/13/2012</c:v>
                </c:pt>
                <c:pt idx="441">
                  <c:v>9/14/2012</c:v>
                </c:pt>
                <c:pt idx="442">
                  <c:v>9/16/2012</c:v>
                </c:pt>
                <c:pt idx="443">
                  <c:v>9/18/2012</c:v>
                </c:pt>
                <c:pt idx="444">
                  <c:v>9/20/2012</c:v>
                </c:pt>
                <c:pt idx="445">
                  <c:v>9/21/2012</c:v>
                </c:pt>
                <c:pt idx="446">
                  <c:v>9/22/2012</c:v>
                </c:pt>
                <c:pt idx="447">
                  <c:v>9/22/2012</c:v>
                </c:pt>
                <c:pt idx="448">
                  <c:v>9/22/2012</c:v>
                </c:pt>
                <c:pt idx="449">
                  <c:v>9/23/2012</c:v>
                </c:pt>
                <c:pt idx="450">
                  <c:v>9/24/2012</c:v>
                </c:pt>
                <c:pt idx="451">
                  <c:v>9/24/2012</c:v>
                </c:pt>
                <c:pt idx="452">
                  <c:v>9/27/2012</c:v>
                </c:pt>
                <c:pt idx="453">
                  <c:v>9/28/2012</c:v>
                </c:pt>
                <c:pt idx="454">
                  <c:v>9/30/2012</c:v>
                </c:pt>
                <c:pt idx="455">
                  <c:v>10/2/2012</c:v>
                </c:pt>
                <c:pt idx="456">
                  <c:v>10/4/2012</c:v>
                </c:pt>
                <c:pt idx="457">
                  <c:v>10/5/2012</c:v>
                </c:pt>
                <c:pt idx="458">
                  <c:v>10/5/2012</c:v>
                </c:pt>
                <c:pt idx="459">
                  <c:v>10/6/2012</c:v>
                </c:pt>
                <c:pt idx="460">
                  <c:v>10/6/2012</c:v>
                </c:pt>
                <c:pt idx="461">
                  <c:v>10/10/2012</c:v>
                </c:pt>
                <c:pt idx="462">
                  <c:v>10/11/2012</c:v>
                </c:pt>
                <c:pt idx="463">
                  <c:v>10/12/2012</c:v>
                </c:pt>
                <c:pt idx="464">
                  <c:v>10/17/2012</c:v>
                </c:pt>
                <c:pt idx="465">
                  <c:v>10/19/2012</c:v>
                </c:pt>
                <c:pt idx="466">
                  <c:v>10/24/2012</c:v>
                </c:pt>
                <c:pt idx="467">
                  <c:v>10/25/2012</c:v>
                </c:pt>
                <c:pt idx="468">
                  <c:v>10/26/2012</c:v>
                </c:pt>
                <c:pt idx="469">
                  <c:v>10/27/2012</c:v>
                </c:pt>
                <c:pt idx="470">
                  <c:v>10/28/2012</c:v>
                </c:pt>
                <c:pt idx="471">
                  <c:v>10/29/2012</c:v>
                </c:pt>
                <c:pt idx="472">
                  <c:v>10/30/2012</c:v>
                </c:pt>
                <c:pt idx="473">
                  <c:v>11/1/2012</c:v>
                </c:pt>
                <c:pt idx="474">
                  <c:v>11/1/2012</c:v>
                </c:pt>
                <c:pt idx="475">
                  <c:v>11/4/2012</c:v>
                </c:pt>
                <c:pt idx="476">
                  <c:v>11/9/2012</c:v>
                </c:pt>
                <c:pt idx="477">
                  <c:v>11/9/2012</c:v>
                </c:pt>
                <c:pt idx="478">
                  <c:v>11/10/2012</c:v>
                </c:pt>
                <c:pt idx="479">
                  <c:v>11/10/2012</c:v>
                </c:pt>
                <c:pt idx="480">
                  <c:v>11/13/2012</c:v>
                </c:pt>
                <c:pt idx="481">
                  <c:v>11/14/2012</c:v>
                </c:pt>
                <c:pt idx="482">
                  <c:v>11/15/2012</c:v>
                </c:pt>
                <c:pt idx="483">
                  <c:v>11/17/2012</c:v>
                </c:pt>
                <c:pt idx="484">
                  <c:v>11/17/2012</c:v>
                </c:pt>
                <c:pt idx="485">
                  <c:v>11/21/2012</c:v>
                </c:pt>
                <c:pt idx="486">
                  <c:v>11/22/2012</c:v>
                </c:pt>
                <c:pt idx="487">
                  <c:v>11/25/2012</c:v>
                </c:pt>
                <c:pt idx="488">
                  <c:v>11/27/2012</c:v>
                </c:pt>
                <c:pt idx="489">
                  <c:v>11/28/2012</c:v>
                </c:pt>
                <c:pt idx="490">
                  <c:v>11/29/2012</c:v>
                </c:pt>
                <c:pt idx="491">
                  <c:v>11/30/2012</c:v>
                </c:pt>
                <c:pt idx="492">
                  <c:v>12/5/2012</c:v>
                </c:pt>
                <c:pt idx="493">
                  <c:v>12/5/2012</c:v>
                </c:pt>
                <c:pt idx="494">
                  <c:v>12/6/2012</c:v>
                </c:pt>
                <c:pt idx="495">
                  <c:v>12/7/2012</c:v>
                </c:pt>
                <c:pt idx="496">
                  <c:v>12/7/2012</c:v>
                </c:pt>
                <c:pt idx="497">
                  <c:v>12/10/2012</c:v>
                </c:pt>
                <c:pt idx="498">
                  <c:v>12/13/2012</c:v>
                </c:pt>
                <c:pt idx="499">
                  <c:v>12/13/2012</c:v>
                </c:pt>
                <c:pt idx="500">
                  <c:v>12/15/2012</c:v>
                </c:pt>
                <c:pt idx="501">
                  <c:v>12/15/2012</c:v>
                </c:pt>
                <c:pt idx="502">
                  <c:v>12/15/2012</c:v>
                </c:pt>
                <c:pt idx="503">
                  <c:v>12/18/2012</c:v>
                </c:pt>
                <c:pt idx="504">
                  <c:v>12/19/2012</c:v>
                </c:pt>
                <c:pt idx="505">
                  <c:v>12/20/2012</c:v>
                </c:pt>
                <c:pt idx="506">
                  <c:v>12/22/2012</c:v>
                </c:pt>
                <c:pt idx="507">
                  <c:v>12/24/2012</c:v>
                </c:pt>
                <c:pt idx="508">
                  <c:v>12/26/2012</c:v>
                </c:pt>
                <c:pt idx="509">
                  <c:v>12/28/2012</c:v>
                </c:pt>
                <c:pt idx="510">
                  <c:v>12/31/2012</c:v>
                </c:pt>
                <c:pt idx="511">
                  <c:v>1/2/2013</c:v>
                </c:pt>
                <c:pt idx="512">
                  <c:v>1/2/2013</c:v>
                </c:pt>
                <c:pt idx="513">
                  <c:v>1/5/2013</c:v>
                </c:pt>
                <c:pt idx="514">
                  <c:v>1/5/2013</c:v>
                </c:pt>
                <c:pt idx="515">
                  <c:v>1/7/2013</c:v>
                </c:pt>
                <c:pt idx="516">
                  <c:v>1/9/2013</c:v>
                </c:pt>
                <c:pt idx="517">
                  <c:v>1/11/2013</c:v>
                </c:pt>
                <c:pt idx="518">
                  <c:v>1/13/2013</c:v>
                </c:pt>
                <c:pt idx="519">
                  <c:v>1/14/2013</c:v>
                </c:pt>
                <c:pt idx="520">
                  <c:v>1/16/2013</c:v>
                </c:pt>
                <c:pt idx="521">
                  <c:v>1/16/2013</c:v>
                </c:pt>
                <c:pt idx="522">
                  <c:v>1/20/2013</c:v>
                </c:pt>
                <c:pt idx="523">
                  <c:v>1/21/2013</c:v>
                </c:pt>
                <c:pt idx="524">
                  <c:v>1/24/2013</c:v>
                </c:pt>
                <c:pt idx="525">
                  <c:v>1/25/2013</c:v>
                </c:pt>
                <c:pt idx="526">
                  <c:v>1/26/2013</c:v>
                </c:pt>
                <c:pt idx="527">
                  <c:v>1/28/2013</c:v>
                </c:pt>
                <c:pt idx="528">
                  <c:v>1/31/2013</c:v>
                </c:pt>
                <c:pt idx="529">
                  <c:v>2/1/2013</c:v>
                </c:pt>
                <c:pt idx="530">
                  <c:v>2/1/2013</c:v>
                </c:pt>
                <c:pt idx="531">
                  <c:v>2/4/2013</c:v>
                </c:pt>
                <c:pt idx="532">
                  <c:v>2/4/2013</c:v>
                </c:pt>
                <c:pt idx="533">
                  <c:v>2/7/2013</c:v>
                </c:pt>
                <c:pt idx="534">
                  <c:v>2/13/2013</c:v>
                </c:pt>
                <c:pt idx="535">
                  <c:v>2/15/2013</c:v>
                </c:pt>
                <c:pt idx="536">
                  <c:v>2/16/2013</c:v>
                </c:pt>
                <c:pt idx="537">
                  <c:v>2/17/2013</c:v>
                </c:pt>
                <c:pt idx="538">
                  <c:v>2/23/2013</c:v>
                </c:pt>
                <c:pt idx="539">
                  <c:v>2/23/2013</c:v>
                </c:pt>
                <c:pt idx="540">
                  <c:v>2/24/2013</c:v>
                </c:pt>
                <c:pt idx="541">
                  <c:v>2/24/2013</c:v>
                </c:pt>
                <c:pt idx="542">
                  <c:v>2/24/2013</c:v>
                </c:pt>
                <c:pt idx="543">
                  <c:v>2/28/2013</c:v>
                </c:pt>
                <c:pt idx="544">
                  <c:v>2/28/2013</c:v>
                </c:pt>
                <c:pt idx="545">
                  <c:v>2/28/2013</c:v>
                </c:pt>
                <c:pt idx="546">
                  <c:v>3/1/2013</c:v>
                </c:pt>
                <c:pt idx="547">
                  <c:v>3/1/2013</c:v>
                </c:pt>
                <c:pt idx="548">
                  <c:v>3/1/2013</c:v>
                </c:pt>
                <c:pt idx="549">
                  <c:v>3/2/2013</c:v>
                </c:pt>
                <c:pt idx="550">
                  <c:v>3/3/2013</c:v>
                </c:pt>
                <c:pt idx="551">
                  <c:v>3/7/2013</c:v>
                </c:pt>
                <c:pt idx="552">
                  <c:v>3/8/2013</c:v>
                </c:pt>
                <c:pt idx="553">
                  <c:v>3/9/2013</c:v>
                </c:pt>
                <c:pt idx="554">
                  <c:v>3/9/2013</c:v>
                </c:pt>
                <c:pt idx="555">
                  <c:v>3/9/2013</c:v>
                </c:pt>
                <c:pt idx="556">
                  <c:v>3/10/2013</c:v>
                </c:pt>
                <c:pt idx="557">
                  <c:v>3/10/2013</c:v>
                </c:pt>
                <c:pt idx="558">
                  <c:v>3/10/2013</c:v>
                </c:pt>
                <c:pt idx="559">
                  <c:v>3/10/2013</c:v>
                </c:pt>
                <c:pt idx="560">
                  <c:v>3/11/2013</c:v>
                </c:pt>
                <c:pt idx="561">
                  <c:v>3/13/2013</c:v>
                </c:pt>
                <c:pt idx="562">
                  <c:v>3/16/2013</c:v>
                </c:pt>
                <c:pt idx="563">
                  <c:v>3/19/2013</c:v>
                </c:pt>
                <c:pt idx="564">
                  <c:v>3/20/2013</c:v>
                </c:pt>
                <c:pt idx="565">
                  <c:v>3/21/2013</c:v>
                </c:pt>
                <c:pt idx="566">
                  <c:v>3/22/2013</c:v>
                </c:pt>
                <c:pt idx="567">
                  <c:v>3/22/2013</c:v>
                </c:pt>
                <c:pt idx="568">
                  <c:v>3/23/2013</c:v>
                </c:pt>
                <c:pt idx="569">
                  <c:v>3/23/2013</c:v>
                </c:pt>
                <c:pt idx="570">
                  <c:v>3/24/2013</c:v>
                </c:pt>
                <c:pt idx="571">
                  <c:v>3/25/2013</c:v>
                </c:pt>
                <c:pt idx="572">
                  <c:v>3/26/2013</c:v>
                </c:pt>
                <c:pt idx="573">
                  <c:v>3/26/2013</c:v>
                </c:pt>
                <c:pt idx="574">
                  <c:v>3/27/2013</c:v>
                </c:pt>
                <c:pt idx="575">
                  <c:v>3/29/2013</c:v>
                </c:pt>
                <c:pt idx="576">
                  <c:v>4/2/2013</c:v>
                </c:pt>
                <c:pt idx="577">
                  <c:v>4/6/2013</c:v>
                </c:pt>
                <c:pt idx="578">
                  <c:v>4/7/2013</c:v>
                </c:pt>
                <c:pt idx="579">
                  <c:v>4/7/2013</c:v>
                </c:pt>
                <c:pt idx="580">
                  <c:v>4/8/2013</c:v>
                </c:pt>
                <c:pt idx="581">
                  <c:v>4/9/2013</c:v>
                </c:pt>
                <c:pt idx="582">
                  <c:v>4/10/2013</c:v>
                </c:pt>
                <c:pt idx="583">
                  <c:v>4/11/2013</c:v>
                </c:pt>
                <c:pt idx="584">
                  <c:v>4/14/2013</c:v>
                </c:pt>
                <c:pt idx="585">
                  <c:v>4/15/2013</c:v>
                </c:pt>
                <c:pt idx="586">
                  <c:v>4/16/2013</c:v>
                </c:pt>
                <c:pt idx="587">
                  <c:v>4/17/2013</c:v>
                </c:pt>
                <c:pt idx="588">
                  <c:v>4/19/2013</c:v>
                </c:pt>
                <c:pt idx="589">
                  <c:v>4/22/2013</c:v>
                </c:pt>
                <c:pt idx="590">
                  <c:v>4/22/2013</c:v>
                </c:pt>
                <c:pt idx="591">
                  <c:v>4/22/2013</c:v>
                </c:pt>
                <c:pt idx="592">
                  <c:v>4/27/2013</c:v>
                </c:pt>
                <c:pt idx="593">
                  <c:v>4/28/2013</c:v>
                </c:pt>
                <c:pt idx="594">
                  <c:v>4/30/2013</c:v>
                </c:pt>
                <c:pt idx="595">
                  <c:v>4/30/2013</c:v>
                </c:pt>
                <c:pt idx="596">
                  <c:v>5/1/2013</c:v>
                </c:pt>
                <c:pt idx="597">
                  <c:v>5/3/2013</c:v>
                </c:pt>
                <c:pt idx="598">
                  <c:v>5/4/2013</c:v>
                </c:pt>
                <c:pt idx="599">
                  <c:v>5/4/2013</c:v>
                </c:pt>
                <c:pt idx="600">
                  <c:v>5/5/2013</c:v>
                </c:pt>
                <c:pt idx="601">
                  <c:v>5/6/2013</c:v>
                </c:pt>
                <c:pt idx="602">
                  <c:v>5/6/2013</c:v>
                </c:pt>
                <c:pt idx="603">
                  <c:v>5/6/2013</c:v>
                </c:pt>
                <c:pt idx="604">
                  <c:v>5/6/2013</c:v>
                </c:pt>
                <c:pt idx="605">
                  <c:v>5/7/2013</c:v>
                </c:pt>
                <c:pt idx="606">
                  <c:v>5/8/2013</c:v>
                </c:pt>
                <c:pt idx="607">
                  <c:v>5/9/2013</c:v>
                </c:pt>
                <c:pt idx="608">
                  <c:v>5/10/2013</c:v>
                </c:pt>
                <c:pt idx="609">
                  <c:v>5/14/2013</c:v>
                </c:pt>
                <c:pt idx="610">
                  <c:v>5/14/2013</c:v>
                </c:pt>
                <c:pt idx="611">
                  <c:v>5/16/2013</c:v>
                </c:pt>
                <c:pt idx="612">
                  <c:v>5/17/2013</c:v>
                </c:pt>
                <c:pt idx="613">
                  <c:v>5/19/2013</c:v>
                </c:pt>
                <c:pt idx="614">
                  <c:v>5/22/2013</c:v>
                </c:pt>
                <c:pt idx="615">
                  <c:v>5/23/2013</c:v>
                </c:pt>
                <c:pt idx="616">
                  <c:v>5/23/2013</c:v>
                </c:pt>
                <c:pt idx="617">
                  <c:v>5/24/2013</c:v>
                </c:pt>
                <c:pt idx="618">
                  <c:v>5/25/2013</c:v>
                </c:pt>
                <c:pt idx="619">
                  <c:v>5/26/2013</c:v>
                </c:pt>
                <c:pt idx="620">
                  <c:v>5/27/2013</c:v>
                </c:pt>
                <c:pt idx="621">
                  <c:v>5/27/2013</c:v>
                </c:pt>
                <c:pt idx="622">
                  <c:v>5/30/2013</c:v>
                </c:pt>
                <c:pt idx="623">
                  <c:v>5/30/2013</c:v>
                </c:pt>
                <c:pt idx="624">
                  <c:v>5/31/2013</c:v>
                </c:pt>
                <c:pt idx="625">
                  <c:v>5/31/2013</c:v>
                </c:pt>
                <c:pt idx="626">
                  <c:v>5/31/2013</c:v>
                </c:pt>
                <c:pt idx="627">
                  <c:v>6/2/2013</c:v>
                </c:pt>
                <c:pt idx="628">
                  <c:v>6/2/2013</c:v>
                </c:pt>
                <c:pt idx="629">
                  <c:v>6/4/2013</c:v>
                </c:pt>
                <c:pt idx="630">
                  <c:v>6/5/2013</c:v>
                </c:pt>
                <c:pt idx="631">
                  <c:v>6/6/2013</c:v>
                </c:pt>
                <c:pt idx="632">
                  <c:v>6/6/2013</c:v>
                </c:pt>
                <c:pt idx="633">
                  <c:v>6/7/2013</c:v>
                </c:pt>
                <c:pt idx="634">
                  <c:v>6/11/2013</c:v>
                </c:pt>
                <c:pt idx="635">
                  <c:v>6/16/2013</c:v>
                </c:pt>
                <c:pt idx="636">
                  <c:v>6/20/2013</c:v>
                </c:pt>
                <c:pt idx="637">
                  <c:v>6/20/2013</c:v>
                </c:pt>
                <c:pt idx="638">
                  <c:v>6/24/2013</c:v>
                </c:pt>
                <c:pt idx="639">
                  <c:v>6/26/2013</c:v>
                </c:pt>
                <c:pt idx="640">
                  <c:v>6/29/2013</c:v>
                </c:pt>
                <c:pt idx="641">
                  <c:v>6/30/2013</c:v>
                </c:pt>
                <c:pt idx="642">
                  <c:v>6/30/2013</c:v>
                </c:pt>
                <c:pt idx="643">
                  <c:v>7/1/2013</c:v>
                </c:pt>
                <c:pt idx="644">
                  <c:v>7/1/2013</c:v>
                </c:pt>
                <c:pt idx="645">
                  <c:v>7/2/2013</c:v>
                </c:pt>
                <c:pt idx="646">
                  <c:v>7/4/2013</c:v>
                </c:pt>
                <c:pt idx="647">
                  <c:v>7/6/2013</c:v>
                </c:pt>
                <c:pt idx="648">
                  <c:v>7/7/2013</c:v>
                </c:pt>
                <c:pt idx="649">
                  <c:v>7/7/2013</c:v>
                </c:pt>
                <c:pt idx="650">
                  <c:v>7/10/2013</c:v>
                </c:pt>
                <c:pt idx="651">
                  <c:v>7/11/2013</c:v>
                </c:pt>
                <c:pt idx="652">
                  <c:v>7/12/2013</c:v>
                </c:pt>
                <c:pt idx="653">
                  <c:v>7/13/2013</c:v>
                </c:pt>
                <c:pt idx="654">
                  <c:v>7/13/2013</c:v>
                </c:pt>
                <c:pt idx="655">
                  <c:v>7/22/2013</c:v>
                </c:pt>
                <c:pt idx="656">
                  <c:v>7/24/2013</c:v>
                </c:pt>
                <c:pt idx="657">
                  <c:v>7/25/2013</c:v>
                </c:pt>
                <c:pt idx="658">
                  <c:v>7/25/2013</c:v>
                </c:pt>
                <c:pt idx="659">
                  <c:v>7/26/2013</c:v>
                </c:pt>
                <c:pt idx="660">
                  <c:v>7/26/2013</c:v>
                </c:pt>
                <c:pt idx="661">
                  <c:v>7/28/2013</c:v>
                </c:pt>
                <c:pt idx="662">
                  <c:v>7/29/2013</c:v>
                </c:pt>
                <c:pt idx="663">
                  <c:v>7/31/2013</c:v>
                </c:pt>
                <c:pt idx="664">
                  <c:v>7/31/2013</c:v>
                </c:pt>
                <c:pt idx="665">
                  <c:v>7/31/2013</c:v>
                </c:pt>
                <c:pt idx="666">
                  <c:v>8/1/2013</c:v>
                </c:pt>
                <c:pt idx="667">
                  <c:v>8/4/2013</c:v>
                </c:pt>
                <c:pt idx="668">
                  <c:v>8/7/2013</c:v>
                </c:pt>
                <c:pt idx="669">
                  <c:v>8/9/2013</c:v>
                </c:pt>
                <c:pt idx="670">
                  <c:v>8/10/2013</c:v>
                </c:pt>
                <c:pt idx="671">
                  <c:v>8/15/2013</c:v>
                </c:pt>
                <c:pt idx="672">
                  <c:v>8/16/2013</c:v>
                </c:pt>
                <c:pt idx="673">
                  <c:v>8/18/2013</c:v>
                </c:pt>
                <c:pt idx="674">
                  <c:v>8/19/2013</c:v>
                </c:pt>
                <c:pt idx="675">
                  <c:v>8/23/2013</c:v>
                </c:pt>
                <c:pt idx="676">
                  <c:v>8/27/2013</c:v>
                </c:pt>
                <c:pt idx="677">
                  <c:v>8/28/2013</c:v>
                </c:pt>
                <c:pt idx="678">
                  <c:v>8/30/2013</c:v>
                </c:pt>
                <c:pt idx="679">
                  <c:v>8/31/2013</c:v>
                </c:pt>
                <c:pt idx="680">
                  <c:v>8/31/2013</c:v>
                </c:pt>
                <c:pt idx="681">
                  <c:v>9/2/2013</c:v>
                </c:pt>
                <c:pt idx="682">
                  <c:v>9/5/2013</c:v>
                </c:pt>
                <c:pt idx="683">
                  <c:v>9/6/2013</c:v>
                </c:pt>
                <c:pt idx="684">
                  <c:v>9/7/2013</c:v>
                </c:pt>
                <c:pt idx="685">
                  <c:v>9/9/2013</c:v>
                </c:pt>
                <c:pt idx="686">
                  <c:v>9/10/2013</c:v>
                </c:pt>
                <c:pt idx="687">
                  <c:v>9/13/2013</c:v>
                </c:pt>
                <c:pt idx="688">
                  <c:v>9/13/2013</c:v>
                </c:pt>
                <c:pt idx="689">
                  <c:v>9/14/2013</c:v>
                </c:pt>
                <c:pt idx="690">
                  <c:v>9/15/2013</c:v>
                </c:pt>
                <c:pt idx="691">
                  <c:v>9/16/2013</c:v>
                </c:pt>
                <c:pt idx="692">
                  <c:v>9/18/2013</c:v>
                </c:pt>
                <c:pt idx="693">
                  <c:v>9/19/2013</c:v>
                </c:pt>
                <c:pt idx="694">
                  <c:v>9/20/2013</c:v>
                </c:pt>
                <c:pt idx="695">
                  <c:v>9/26/2013</c:v>
                </c:pt>
                <c:pt idx="696">
                  <c:v>9/29/2013</c:v>
                </c:pt>
                <c:pt idx="697">
                  <c:v>9/30/2013</c:v>
                </c:pt>
                <c:pt idx="698">
                  <c:v>10/2/2013</c:v>
                </c:pt>
                <c:pt idx="699">
                  <c:v>10/4/2013</c:v>
                </c:pt>
                <c:pt idx="700">
                  <c:v>10/5/2013</c:v>
                </c:pt>
                <c:pt idx="701">
                  <c:v>10/6/2013</c:v>
                </c:pt>
                <c:pt idx="702">
                  <c:v>10/6/2013</c:v>
                </c:pt>
                <c:pt idx="703">
                  <c:v>10/9/2013</c:v>
                </c:pt>
                <c:pt idx="704">
                  <c:v>10/9/2013</c:v>
                </c:pt>
                <c:pt idx="705">
                  <c:v>10/10/2013</c:v>
                </c:pt>
                <c:pt idx="706">
                  <c:v>10/10/2013</c:v>
                </c:pt>
                <c:pt idx="707">
                  <c:v>10/11/2013</c:v>
                </c:pt>
                <c:pt idx="708">
                  <c:v>10/13/2013</c:v>
                </c:pt>
                <c:pt idx="709">
                  <c:v>10/15/2013</c:v>
                </c:pt>
                <c:pt idx="710">
                  <c:v>10/15/2013</c:v>
                </c:pt>
                <c:pt idx="711">
                  <c:v>10/16/2013</c:v>
                </c:pt>
                <c:pt idx="712">
                  <c:v>10/16/2013</c:v>
                </c:pt>
                <c:pt idx="713">
                  <c:v>10/16/2013</c:v>
                </c:pt>
                <c:pt idx="714">
                  <c:v>10/17/2013</c:v>
                </c:pt>
                <c:pt idx="715">
                  <c:v>10/17/2013</c:v>
                </c:pt>
                <c:pt idx="716">
                  <c:v>10/19/2013</c:v>
                </c:pt>
                <c:pt idx="717">
                  <c:v>10/21/2013</c:v>
                </c:pt>
                <c:pt idx="718">
                  <c:v>10/22/2013</c:v>
                </c:pt>
                <c:pt idx="719">
                  <c:v>10/24/2013</c:v>
                </c:pt>
                <c:pt idx="720">
                  <c:v>10/25/2013</c:v>
                </c:pt>
                <c:pt idx="721">
                  <c:v>10/29/2013</c:v>
                </c:pt>
                <c:pt idx="722">
                  <c:v>10/31/2013</c:v>
                </c:pt>
                <c:pt idx="723">
                  <c:v>11/1/2013</c:v>
                </c:pt>
                <c:pt idx="724">
                  <c:v>11/1/2013</c:v>
                </c:pt>
                <c:pt idx="725">
                  <c:v>11/2/2013</c:v>
                </c:pt>
                <c:pt idx="726">
                  <c:v>11/2/2013</c:v>
                </c:pt>
                <c:pt idx="727">
                  <c:v>11/2/2013</c:v>
                </c:pt>
                <c:pt idx="728">
                  <c:v>11/2/2013</c:v>
                </c:pt>
                <c:pt idx="729">
                  <c:v>11/3/2013</c:v>
                </c:pt>
                <c:pt idx="730">
                  <c:v>11/3/2013</c:v>
                </c:pt>
                <c:pt idx="731">
                  <c:v>11/5/2013</c:v>
                </c:pt>
                <c:pt idx="732">
                  <c:v>11/6/2013</c:v>
                </c:pt>
                <c:pt idx="733">
                  <c:v>11/7/2013</c:v>
                </c:pt>
                <c:pt idx="734">
                  <c:v>11/8/2013</c:v>
                </c:pt>
                <c:pt idx="735">
                  <c:v>11/11/2013</c:v>
                </c:pt>
                <c:pt idx="736">
                  <c:v>11/12/2013</c:v>
                </c:pt>
                <c:pt idx="737">
                  <c:v>11/13/2013</c:v>
                </c:pt>
                <c:pt idx="738">
                  <c:v>11/13/2013</c:v>
                </c:pt>
                <c:pt idx="739">
                  <c:v>11/13/2013</c:v>
                </c:pt>
                <c:pt idx="740">
                  <c:v>11/14/2013</c:v>
                </c:pt>
                <c:pt idx="741">
                  <c:v>11/14/2013</c:v>
                </c:pt>
                <c:pt idx="742">
                  <c:v>11/15/2013</c:v>
                </c:pt>
                <c:pt idx="743">
                  <c:v>11/15/2013</c:v>
                </c:pt>
                <c:pt idx="744">
                  <c:v>11/20/2013</c:v>
                </c:pt>
                <c:pt idx="745">
                  <c:v>11/21/2013</c:v>
                </c:pt>
                <c:pt idx="746">
                  <c:v>11/22/2013</c:v>
                </c:pt>
                <c:pt idx="747">
                  <c:v>11/22/2013</c:v>
                </c:pt>
                <c:pt idx="748">
                  <c:v>11/24/2013</c:v>
                </c:pt>
                <c:pt idx="749">
                  <c:v>11/26/2013</c:v>
                </c:pt>
                <c:pt idx="750">
                  <c:v>11/26/2013</c:v>
                </c:pt>
                <c:pt idx="751">
                  <c:v>11/27/2013</c:v>
                </c:pt>
                <c:pt idx="752">
                  <c:v>11/27/2013</c:v>
                </c:pt>
                <c:pt idx="753">
                  <c:v>11/29/2013</c:v>
                </c:pt>
                <c:pt idx="754">
                  <c:v>11/30/2013</c:v>
                </c:pt>
                <c:pt idx="755">
                  <c:v>12/1/2013</c:v>
                </c:pt>
                <c:pt idx="756">
                  <c:v>12/1/2013</c:v>
                </c:pt>
                <c:pt idx="757">
                  <c:v>12/1/2013</c:v>
                </c:pt>
                <c:pt idx="758">
                  <c:v>12/2/2013</c:v>
                </c:pt>
                <c:pt idx="759">
                  <c:v>12/6/2013</c:v>
                </c:pt>
                <c:pt idx="760">
                  <c:v>12/8/2013</c:v>
                </c:pt>
                <c:pt idx="761">
                  <c:v>12/8/2013</c:v>
                </c:pt>
                <c:pt idx="762">
                  <c:v>12/9/2013</c:v>
                </c:pt>
                <c:pt idx="763">
                  <c:v>12/11/2013</c:v>
                </c:pt>
                <c:pt idx="764">
                  <c:v>12/12/2013</c:v>
                </c:pt>
                <c:pt idx="765">
                  <c:v>12/12/2013</c:v>
                </c:pt>
                <c:pt idx="766">
                  <c:v>12/14/2013</c:v>
                </c:pt>
                <c:pt idx="767">
                  <c:v>12/14/2013</c:v>
                </c:pt>
                <c:pt idx="768">
                  <c:v>12/15/2013</c:v>
                </c:pt>
                <c:pt idx="769">
                  <c:v>12/17/2013</c:v>
                </c:pt>
                <c:pt idx="770">
                  <c:v>12/19/2013</c:v>
                </c:pt>
                <c:pt idx="771">
                  <c:v>12/20/2013</c:v>
                </c:pt>
                <c:pt idx="772">
                  <c:v>12/20/2013</c:v>
                </c:pt>
                <c:pt idx="773">
                  <c:v>12/21/2013</c:v>
                </c:pt>
                <c:pt idx="774">
                  <c:v>12/21/2013</c:v>
                </c:pt>
                <c:pt idx="775">
                  <c:v>12/23/2013</c:v>
                </c:pt>
                <c:pt idx="776">
                  <c:v>12/25/2013</c:v>
                </c:pt>
                <c:pt idx="777">
                  <c:v>12/25/2013</c:v>
                </c:pt>
                <c:pt idx="778">
                  <c:v>12/26/2013</c:v>
                </c:pt>
                <c:pt idx="779">
                  <c:v>12/27/2013</c:v>
                </c:pt>
                <c:pt idx="780">
                  <c:v>12/29/2013</c:v>
                </c:pt>
                <c:pt idx="781">
                  <c:v>12/30/2013</c:v>
                </c:pt>
                <c:pt idx="782">
                  <c:v>12/31/2013</c:v>
                </c:pt>
                <c:pt idx="783">
                  <c:v>12/31/2013</c:v>
                </c:pt>
                <c:pt idx="784">
                  <c:v>1/1/2014</c:v>
                </c:pt>
                <c:pt idx="785">
                  <c:v>1/2/2014</c:v>
                </c:pt>
                <c:pt idx="786">
                  <c:v>1/3/2014</c:v>
                </c:pt>
                <c:pt idx="787">
                  <c:v>1/5/2014</c:v>
                </c:pt>
                <c:pt idx="788">
                  <c:v>1/5/2014</c:v>
                </c:pt>
                <c:pt idx="789">
                  <c:v>1/6/2014</c:v>
                </c:pt>
                <c:pt idx="790">
                  <c:v>1/6/2014</c:v>
                </c:pt>
                <c:pt idx="791">
                  <c:v>1/7/2014</c:v>
                </c:pt>
                <c:pt idx="792">
                  <c:v>1/11/2014</c:v>
                </c:pt>
                <c:pt idx="793">
                  <c:v>1/11/2014</c:v>
                </c:pt>
                <c:pt idx="794">
                  <c:v>1/15/2014</c:v>
                </c:pt>
                <c:pt idx="795">
                  <c:v>1/15/2014</c:v>
                </c:pt>
                <c:pt idx="796">
                  <c:v>1/15/2014</c:v>
                </c:pt>
                <c:pt idx="797">
                  <c:v>1/19/2014</c:v>
                </c:pt>
                <c:pt idx="798">
                  <c:v>1/22/2014</c:v>
                </c:pt>
                <c:pt idx="799">
                  <c:v>1/23/2014</c:v>
                </c:pt>
                <c:pt idx="800">
                  <c:v>1/25/2014</c:v>
                </c:pt>
                <c:pt idx="801">
                  <c:v>1/28/2014</c:v>
                </c:pt>
                <c:pt idx="802">
                  <c:v>1/29/2014</c:v>
                </c:pt>
                <c:pt idx="803">
                  <c:v>1/31/2014</c:v>
                </c:pt>
                <c:pt idx="804">
                  <c:v>2/2/2014</c:v>
                </c:pt>
                <c:pt idx="805">
                  <c:v>2/3/2014</c:v>
                </c:pt>
                <c:pt idx="806">
                  <c:v>2/5/2014</c:v>
                </c:pt>
                <c:pt idx="807">
                  <c:v>2/5/2014</c:v>
                </c:pt>
                <c:pt idx="808">
                  <c:v>2/6/2014</c:v>
                </c:pt>
                <c:pt idx="809">
                  <c:v>2/6/2014</c:v>
                </c:pt>
                <c:pt idx="810">
                  <c:v>2/6/2014</c:v>
                </c:pt>
                <c:pt idx="811">
                  <c:v>2/8/2014</c:v>
                </c:pt>
                <c:pt idx="812">
                  <c:v>2/9/2014</c:v>
                </c:pt>
                <c:pt idx="813">
                  <c:v>2/10/2014</c:v>
                </c:pt>
                <c:pt idx="814">
                  <c:v>2/14/2014</c:v>
                </c:pt>
                <c:pt idx="815">
                  <c:v>2/14/2014</c:v>
                </c:pt>
                <c:pt idx="816">
                  <c:v>2/16/2014</c:v>
                </c:pt>
                <c:pt idx="817">
                  <c:v>2/16/2014</c:v>
                </c:pt>
                <c:pt idx="818">
                  <c:v>2/17/2014</c:v>
                </c:pt>
                <c:pt idx="819">
                  <c:v>2/19/2014</c:v>
                </c:pt>
                <c:pt idx="820">
                  <c:v>2/20/2014</c:v>
                </c:pt>
                <c:pt idx="821">
                  <c:v>2/21/2014</c:v>
                </c:pt>
                <c:pt idx="822">
                  <c:v>2/21/2014</c:v>
                </c:pt>
                <c:pt idx="823">
                  <c:v>2/23/2014</c:v>
                </c:pt>
                <c:pt idx="824">
                  <c:v>2/23/2014</c:v>
                </c:pt>
                <c:pt idx="825">
                  <c:v>2/23/2014</c:v>
                </c:pt>
                <c:pt idx="826">
                  <c:v>2/24/2014</c:v>
                </c:pt>
                <c:pt idx="827">
                  <c:v>2/26/2014</c:v>
                </c:pt>
                <c:pt idx="828">
                  <c:v>2/27/2014</c:v>
                </c:pt>
                <c:pt idx="829">
                  <c:v>2/28/2014</c:v>
                </c:pt>
                <c:pt idx="830">
                  <c:v>3/1/2014</c:v>
                </c:pt>
                <c:pt idx="831">
                  <c:v>3/2/2014</c:v>
                </c:pt>
                <c:pt idx="832">
                  <c:v>3/4/2014</c:v>
                </c:pt>
                <c:pt idx="833">
                  <c:v>3/5/2014</c:v>
                </c:pt>
                <c:pt idx="834">
                  <c:v>3/7/2014</c:v>
                </c:pt>
                <c:pt idx="835">
                  <c:v>3/7/2014</c:v>
                </c:pt>
                <c:pt idx="836">
                  <c:v>3/8/2014</c:v>
                </c:pt>
                <c:pt idx="837">
                  <c:v>3/10/2014</c:v>
                </c:pt>
                <c:pt idx="838">
                  <c:v>3/11/2014</c:v>
                </c:pt>
                <c:pt idx="839">
                  <c:v>3/12/2014</c:v>
                </c:pt>
                <c:pt idx="840">
                  <c:v>3/13/2014</c:v>
                </c:pt>
                <c:pt idx="841">
                  <c:v>3/14/2014</c:v>
                </c:pt>
                <c:pt idx="842">
                  <c:v>3/15/2014</c:v>
                </c:pt>
                <c:pt idx="843">
                  <c:v>3/16/2014</c:v>
                </c:pt>
                <c:pt idx="844">
                  <c:v>3/16/2014</c:v>
                </c:pt>
                <c:pt idx="845">
                  <c:v>3/18/2014</c:v>
                </c:pt>
                <c:pt idx="846">
                  <c:v>3/21/2014</c:v>
                </c:pt>
                <c:pt idx="847">
                  <c:v>3/22/2014</c:v>
                </c:pt>
                <c:pt idx="848">
                  <c:v>3/23/2014</c:v>
                </c:pt>
                <c:pt idx="849">
                  <c:v>3/23/2014</c:v>
                </c:pt>
                <c:pt idx="850">
                  <c:v>3/26/2014</c:v>
                </c:pt>
                <c:pt idx="851">
                  <c:v>3/26/2014</c:v>
                </c:pt>
                <c:pt idx="852">
                  <c:v>3/28/2014</c:v>
                </c:pt>
                <c:pt idx="853">
                  <c:v>4/2/2014</c:v>
                </c:pt>
                <c:pt idx="854">
                  <c:v>4/4/2014</c:v>
                </c:pt>
                <c:pt idx="855">
                  <c:v>4/4/2014</c:v>
                </c:pt>
                <c:pt idx="856">
                  <c:v>4/6/2014</c:v>
                </c:pt>
                <c:pt idx="857">
                  <c:v>4/7/2014</c:v>
                </c:pt>
                <c:pt idx="858">
                  <c:v>4/10/2014</c:v>
                </c:pt>
                <c:pt idx="859">
                  <c:v>4/11/2014</c:v>
                </c:pt>
                <c:pt idx="860">
                  <c:v>4/12/2014</c:v>
                </c:pt>
                <c:pt idx="861">
                  <c:v>4/13/2014</c:v>
                </c:pt>
                <c:pt idx="862">
                  <c:v>4/14/2014</c:v>
                </c:pt>
                <c:pt idx="863">
                  <c:v>4/18/2014</c:v>
                </c:pt>
                <c:pt idx="864">
                  <c:v>4/19/2014</c:v>
                </c:pt>
                <c:pt idx="865">
                  <c:v>4/19/2014</c:v>
                </c:pt>
                <c:pt idx="866">
                  <c:v>4/19/2014</c:v>
                </c:pt>
                <c:pt idx="867">
                  <c:v>4/19/2014</c:v>
                </c:pt>
                <c:pt idx="868">
                  <c:v>4/20/2014</c:v>
                </c:pt>
                <c:pt idx="869">
                  <c:v>4/20/2014</c:v>
                </c:pt>
                <c:pt idx="870">
                  <c:v>4/20/2014</c:v>
                </c:pt>
                <c:pt idx="871">
                  <c:v>4/23/2014</c:v>
                </c:pt>
                <c:pt idx="872">
                  <c:v>4/24/2014</c:v>
                </c:pt>
                <c:pt idx="873">
                  <c:v>4/25/2014</c:v>
                </c:pt>
                <c:pt idx="874">
                  <c:v>4/25/2014</c:v>
                </c:pt>
                <c:pt idx="875">
                  <c:v>4/25/2014</c:v>
                </c:pt>
                <c:pt idx="876">
                  <c:v>4/29/2014</c:v>
                </c:pt>
                <c:pt idx="877">
                  <c:v>4/29/2014</c:v>
                </c:pt>
                <c:pt idx="878">
                  <c:v>4/30/2014</c:v>
                </c:pt>
                <c:pt idx="879">
                  <c:v>5/1/2014</c:v>
                </c:pt>
                <c:pt idx="880">
                  <c:v>5/1/2014</c:v>
                </c:pt>
                <c:pt idx="881">
                  <c:v>5/1/2014</c:v>
                </c:pt>
                <c:pt idx="882">
                  <c:v>5/2/2014</c:v>
                </c:pt>
                <c:pt idx="883">
                  <c:v>5/2/2014</c:v>
                </c:pt>
                <c:pt idx="884">
                  <c:v>5/4/2014</c:v>
                </c:pt>
                <c:pt idx="885">
                  <c:v>5/4/2014</c:v>
                </c:pt>
                <c:pt idx="886">
                  <c:v>5/4/2014</c:v>
                </c:pt>
                <c:pt idx="887">
                  <c:v>5/5/2014</c:v>
                </c:pt>
                <c:pt idx="888">
                  <c:v>5/5/2014</c:v>
                </c:pt>
                <c:pt idx="889">
                  <c:v>5/5/2014</c:v>
                </c:pt>
                <c:pt idx="890">
                  <c:v>5/6/2014</c:v>
                </c:pt>
                <c:pt idx="891">
                  <c:v>5/8/2014</c:v>
                </c:pt>
                <c:pt idx="892">
                  <c:v>5/9/2014</c:v>
                </c:pt>
                <c:pt idx="893">
                  <c:v>5/9/2014</c:v>
                </c:pt>
                <c:pt idx="894">
                  <c:v>5/9/2014</c:v>
                </c:pt>
                <c:pt idx="895">
                  <c:v>5/9/2014</c:v>
                </c:pt>
                <c:pt idx="896">
                  <c:v>5/9/2014</c:v>
                </c:pt>
                <c:pt idx="897">
                  <c:v>5/10/2014</c:v>
                </c:pt>
                <c:pt idx="898">
                  <c:v>5/11/2014</c:v>
                </c:pt>
                <c:pt idx="899">
                  <c:v>5/11/2014</c:v>
                </c:pt>
                <c:pt idx="900">
                  <c:v>5/11/2014</c:v>
                </c:pt>
                <c:pt idx="901">
                  <c:v>5/12/2014</c:v>
                </c:pt>
                <c:pt idx="902">
                  <c:v>5/13/2014</c:v>
                </c:pt>
                <c:pt idx="903">
                  <c:v>5/14/2014</c:v>
                </c:pt>
                <c:pt idx="904">
                  <c:v>5/14/2014</c:v>
                </c:pt>
                <c:pt idx="905">
                  <c:v>5/15/2014</c:v>
                </c:pt>
                <c:pt idx="906">
                  <c:v>5/15/2014</c:v>
                </c:pt>
                <c:pt idx="907">
                  <c:v>5/16/2014</c:v>
                </c:pt>
                <c:pt idx="908">
                  <c:v>5/16/2014</c:v>
                </c:pt>
                <c:pt idx="909">
                  <c:v>5/16/2014</c:v>
                </c:pt>
                <c:pt idx="910">
                  <c:v>5/18/2014</c:v>
                </c:pt>
                <c:pt idx="911">
                  <c:v>5/18/2014</c:v>
                </c:pt>
                <c:pt idx="912">
                  <c:v>5/18/2014</c:v>
                </c:pt>
                <c:pt idx="913">
                  <c:v>5/19/2014</c:v>
                </c:pt>
                <c:pt idx="914">
                  <c:v>5/19/2014</c:v>
                </c:pt>
                <c:pt idx="915">
                  <c:v>5/19/2014</c:v>
                </c:pt>
                <c:pt idx="916">
                  <c:v>5/20/2014</c:v>
                </c:pt>
                <c:pt idx="917">
                  <c:v>5/22/2014</c:v>
                </c:pt>
                <c:pt idx="918">
                  <c:v>5/23/2014</c:v>
                </c:pt>
                <c:pt idx="919">
                  <c:v>5/23/2014</c:v>
                </c:pt>
                <c:pt idx="920">
                  <c:v>5/23/2014</c:v>
                </c:pt>
                <c:pt idx="921">
                  <c:v>5/24/2014</c:v>
                </c:pt>
                <c:pt idx="922">
                  <c:v>5/25/2014</c:v>
                </c:pt>
                <c:pt idx="923">
                  <c:v>5/25/2014</c:v>
                </c:pt>
                <c:pt idx="924">
                  <c:v>5/26/2014</c:v>
                </c:pt>
                <c:pt idx="925">
                  <c:v>5/27/2014</c:v>
                </c:pt>
                <c:pt idx="926">
                  <c:v>5/29/2014</c:v>
                </c:pt>
                <c:pt idx="927">
                  <c:v>5/30/2014</c:v>
                </c:pt>
                <c:pt idx="928">
                  <c:v>5/30/2014</c:v>
                </c:pt>
                <c:pt idx="929">
                  <c:v>5/30/2014</c:v>
                </c:pt>
                <c:pt idx="930">
                  <c:v>5/30/2014</c:v>
                </c:pt>
                <c:pt idx="931">
                  <c:v>5/31/2014</c:v>
                </c:pt>
                <c:pt idx="932">
                  <c:v>5/31/2014</c:v>
                </c:pt>
                <c:pt idx="933">
                  <c:v>5/31/2014</c:v>
                </c:pt>
                <c:pt idx="934">
                  <c:v>5/31/2014</c:v>
                </c:pt>
                <c:pt idx="935">
                  <c:v>5/31/2014</c:v>
                </c:pt>
                <c:pt idx="936">
                  <c:v>6/1/2014</c:v>
                </c:pt>
                <c:pt idx="937">
                  <c:v>6/2/2014</c:v>
                </c:pt>
                <c:pt idx="938">
                  <c:v>6/3/2014</c:v>
                </c:pt>
                <c:pt idx="939">
                  <c:v>6/3/2014</c:v>
                </c:pt>
                <c:pt idx="940">
                  <c:v>6/5/2014</c:v>
                </c:pt>
                <c:pt idx="941">
                  <c:v>6/5/2014</c:v>
                </c:pt>
                <c:pt idx="942">
                  <c:v>6/6/2014</c:v>
                </c:pt>
                <c:pt idx="943">
                  <c:v>6/6/2014</c:v>
                </c:pt>
                <c:pt idx="944">
                  <c:v>6/8/2014</c:v>
                </c:pt>
                <c:pt idx="945">
                  <c:v>6/8/2014</c:v>
                </c:pt>
                <c:pt idx="946">
                  <c:v>6/9/2014</c:v>
                </c:pt>
                <c:pt idx="947">
                  <c:v>6/9/2014</c:v>
                </c:pt>
                <c:pt idx="948">
                  <c:v>6/10/2014</c:v>
                </c:pt>
                <c:pt idx="949">
                  <c:v>6/10/2014</c:v>
                </c:pt>
                <c:pt idx="950">
                  <c:v>6/11/2014</c:v>
                </c:pt>
                <c:pt idx="951">
                  <c:v>6/11/2014</c:v>
                </c:pt>
                <c:pt idx="952">
                  <c:v>6/11/2014</c:v>
                </c:pt>
                <c:pt idx="953">
                  <c:v>6/12/2014</c:v>
                </c:pt>
                <c:pt idx="954">
                  <c:v>6/12/2014</c:v>
                </c:pt>
                <c:pt idx="955">
                  <c:v>6/12/2014</c:v>
                </c:pt>
                <c:pt idx="956">
                  <c:v>6/12/2014</c:v>
                </c:pt>
                <c:pt idx="957">
                  <c:v>6/13/2014</c:v>
                </c:pt>
                <c:pt idx="958">
                  <c:v>6/13/2014</c:v>
                </c:pt>
                <c:pt idx="959">
                  <c:v>6/13/2014</c:v>
                </c:pt>
                <c:pt idx="960">
                  <c:v>6/14/2014</c:v>
                </c:pt>
                <c:pt idx="961">
                  <c:v>6/15/2014</c:v>
                </c:pt>
                <c:pt idx="962">
                  <c:v>6/15/2014</c:v>
                </c:pt>
                <c:pt idx="963">
                  <c:v>6/15/2014</c:v>
                </c:pt>
                <c:pt idx="964">
                  <c:v>6/15/2014</c:v>
                </c:pt>
                <c:pt idx="965">
                  <c:v>6/15/2014</c:v>
                </c:pt>
                <c:pt idx="966">
                  <c:v>6/15/2014</c:v>
                </c:pt>
                <c:pt idx="967">
                  <c:v>6/16/2014</c:v>
                </c:pt>
                <c:pt idx="968">
                  <c:v>6/16/2014</c:v>
                </c:pt>
                <c:pt idx="969">
                  <c:v>6/16/2014</c:v>
                </c:pt>
                <c:pt idx="970">
                  <c:v>6/16/2014</c:v>
                </c:pt>
                <c:pt idx="971">
                  <c:v>6/16/2014</c:v>
                </c:pt>
                <c:pt idx="972">
                  <c:v>6/16/2014</c:v>
                </c:pt>
                <c:pt idx="973">
                  <c:v>6/16/2014</c:v>
                </c:pt>
                <c:pt idx="974">
                  <c:v>6/17/2014</c:v>
                </c:pt>
                <c:pt idx="975">
                  <c:v>6/17/2014</c:v>
                </c:pt>
                <c:pt idx="976">
                  <c:v>6/18/2014</c:v>
                </c:pt>
                <c:pt idx="977">
                  <c:v>6/18/2014</c:v>
                </c:pt>
                <c:pt idx="978">
                  <c:v>6/19/2014</c:v>
                </c:pt>
                <c:pt idx="979">
                  <c:v>6/20/2014</c:v>
                </c:pt>
                <c:pt idx="980">
                  <c:v>6/20/2014</c:v>
                </c:pt>
                <c:pt idx="981">
                  <c:v>6/20/2014</c:v>
                </c:pt>
                <c:pt idx="982">
                  <c:v>6/20/2014</c:v>
                </c:pt>
                <c:pt idx="983">
                  <c:v>6/20/2014</c:v>
                </c:pt>
                <c:pt idx="984">
                  <c:v>6/20/2014</c:v>
                </c:pt>
                <c:pt idx="985">
                  <c:v>6/20/2014</c:v>
                </c:pt>
                <c:pt idx="986">
                  <c:v>6/21/2014</c:v>
                </c:pt>
                <c:pt idx="987">
                  <c:v>6/21/2014</c:v>
                </c:pt>
                <c:pt idx="988">
                  <c:v>6/21/2014</c:v>
                </c:pt>
                <c:pt idx="989">
                  <c:v>6/21/2014</c:v>
                </c:pt>
                <c:pt idx="990">
                  <c:v>6/22/2014</c:v>
                </c:pt>
                <c:pt idx="991">
                  <c:v>6/22/2014</c:v>
                </c:pt>
                <c:pt idx="992">
                  <c:v>6/23/2014</c:v>
                </c:pt>
                <c:pt idx="993">
                  <c:v>6/23/2014</c:v>
                </c:pt>
                <c:pt idx="994">
                  <c:v>6/23/2014</c:v>
                </c:pt>
                <c:pt idx="995">
                  <c:v>6/23/2014</c:v>
                </c:pt>
                <c:pt idx="996">
                  <c:v>6/24/2014</c:v>
                </c:pt>
                <c:pt idx="997">
                  <c:v>6/24/2014</c:v>
                </c:pt>
                <c:pt idx="998">
                  <c:v>6/24/2014</c:v>
                </c:pt>
                <c:pt idx="999">
                  <c:v>6/25/2014</c:v>
                </c:pt>
                <c:pt idx="1000">
                  <c:v>6/25/2014</c:v>
                </c:pt>
                <c:pt idx="1001">
                  <c:v>6/25/2014</c:v>
                </c:pt>
                <c:pt idx="1002">
                  <c:v>6/26/2014</c:v>
                </c:pt>
                <c:pt idx="1003">
                  <c:v>6/26/2014</c:v>
                </c:pt>
                <c:pt idx="1004">
                  <c:v>6/26/2014</c:v>
                </c:pt>
                <c:pt idx="1005">
                  <c:v>6/26/2014</c:v>
                </c:pt>
                <c:pt idx="1006">
                  <c:v>6/27/2014</c:v>
                </c:pt>
                <c:pt idx="1007">
                  <c:v>6/27/2014</c:v>
                </c:pt>
                <c:pt idx="1008">
                  <c:v>6/27/2014</c:v>
                </c:pt>
                <c:pt idx="1009">
                  <c:v>6/27/2014</c:v>
                </c:pt>
                <c:pt idx="1010">
                  <c:v>6/28/2014</c:v>
                </c:pt>
                <c:pt idx="1011">
                  <c:v>6/28/2014</c:v>
                </c:pt>
                <c:pt idx="1012">
                  <c:v>6/28/2014</c:v>
                </c:pt>
                <c:pt idx="1013">
                  <c:v>6/29/2014</c:v>
                </c:pt>
                <c:pt idx="1014">
                  <c:v>6/29/2014</c:v>
                </c:pt>
                <c:pt idx="1015">
                  <c:v>6/30/2014</c:v>
                </c:pt>
                <c:pt idx="1016">
                  <c:v>6/30/2014</c:v>
                </c:pt>
                <c:pt idx="1017">
                  <c:v>7/1/2014</c:v>
                </c:pt>
                <c:pt idx="1018">
                  <c:v>7/1/2014</c:v>
                </c:pt>
                <c:pt idx="1019">
                  <c:v>7/1/2014</c:v>
                </c:pt>
                <c:pt idx="1020">
                  <c:v>7/1/2014</c:v>
                </c:pt>
                <c:pt idx="1021">
                  <c:v>7/1/2014</c:v>
                </c:pt>
                <c:pt idx="1022">
                  <c:v>7/1/2014</c:v>
                </c:pt>
                <c:pt idx="1023">
                  <c:v>7/2/2014</c:v>
                </c:pt>
                <c:pt idx="1024">
                  <c:v>7/2/2014</c:v>
                </c:pt>
                <c:pt idx="1025">
                  <c:v>7/2/2014</c:v>
                </c:pt>
                <c:pt idx="1026">
                  <c:v>7/2/2014</c:v>
                </c:pt>
                <c:pt idx="1027">
                  <c:v>7/2/2014</c:v>
                </c:pt>
                <c:pt idx="1028">
                  <c:v>7/2/2014</c:v>
                </c:pt>
                <c:pt idx="1029">
                  <c:v>7/2/2014</c:v>
                </c:pt>
                <c:pt idx="1030">
                  <c:v>7/2/2014</c:v>
                </c:pt>
                <c:pt idx="1031">
                  <c:v>7/3/2014</c:v>
                </c:pt>
                <c:pt idx="1032">
                  <c:v>7/3/2014</c:v>
                </c:pt>
                <c:pt idx="1033">
                  <c:v>7/3/2014</c:v>
                </c:pt>
                <c:pt idx="1034">
                  <c:v>7/4/2014</c:v>
                </c:pt>
                <c:pt idx="1035">
                  <c:v>7/4/2014</c:v>
                </c:pt>
                <c:pt idx="1036">
                  <c:v>7/4/2014</c:v>
                </c:pt>
                <c:pt idx="1037">
                  <c:v>7/5/2014</c:v>
                </c:pt>
                <c:pt idx="1038">
                  <c:v>7/5/2014</c:v>
                </c:pt>
                <c:pt idx="1039">
                  <c:v>7/5/2014</c:v>
                </c:pt>
                <c:pt idx="1040">
                  <c:v>7/5/2014</c:v>
                </c:pt>
                <c:pt idx="1041">
                  <c:v>7/6/2014</c:v>
                </c:pt>
                <c:pt idx="1042">
                  <c:v>7/6/2014</c:v>
                </c:pt>
                <c:pt idx="1043">
                  <c:v>7/6/2014</c:v>
                </c:pt>
                <c:pt idx="1044">
                  <c:v>7/6/2014</c:v>
                </c:pt>
                <c:pt idx="1045">
                  <c:v>7/6/2014</c:v>
                </c:pt>
                <c:pt idx="1046">
                  <c:v>7/8/2014</c:v>
                </c:pt>
                <c:pt idx="1047">
                  <c:v>7/9/2014</c:v>
                </c:pt>
                <c:pt idx="1048">
                  <c:v>7/9/2014</c:v>
                </c:pt>
                <c:pt idx="1049">
                  <c:v>7/9/2014</c:v>
                </c:pt>
                <c:pt idx="1050">
                  <c:v>7/9/2014</c:v>
                </c:pt>
                <c:pt idx="1051">
                  <c:v>7/10/2014</c:v>
                </c:pt>
                <c:pt idx="1052">
                  <c:v>7/10/2014</c:v>
                </c:pt>
                <c:pt idx="1053">
                  <c:v>7/10/2014</c:v>
                </c:pt>
                <c:pt idx="1054">
                  <c:v>7/10/2014</c:v>
                </c:pt>
                <c:pt idx="1055">
                  <c:v>7/10/2014</c:v>
                </c:pt>
                <c:pt idx="1056">
                  <c:v>7/10/2014</c:v>
                </c:pt>
                <c:pt idx="1057">
                  <c:v>7/10/2014</c:v>
                </c:pt>
                <c:pt idx="1058">
                  <c:v>7/11/2014</c:v>
                </c:pt>
                <c:pt idx="1059">
                  <c:v>7/11/2014</c:v>
                </c:pt>
                <c:pt idx="1060">
                  <c:v>7/12/2014</c:v>
                </c:pt>
                <c:pt idx="1061">
                  <c:v>7/12/2014</c:v>
                </c:pt>
                <c:pt idx="1062">
                  <c:v>7/12/2014</c:v>
                </c:pt>
                <c:pt idx="1063">
                  <c:v>7/13/2014</c:v>
                </c:pt>
                <c:pt idx="1064">
                  <c:v>7/13/2014</c:v>
                </c:pt>
                <c:pt idx="1065">
                  <c:v>7/13/2014</c:v>
                </c:pt>
                <c:pt idx="1066">
                  <c:v>7/13/2014</c:v>
                </c:pt>
                <c:pt idx="1067">
                  <c:v>7/14/2014</c:v>
                </c:pt>
                <c:pt idx="1068">
                  <c:v>7/14/2014</c:v>
                </c:pt>
                <c:pt idx="1069">
                  <c:v>7/14/2014</c:v>
                </c:pt>
                <c:pt idx="1070">
                  <c:v>7/14/2014</c:v>
                </c:pt>
                <c:pt idx="1071">
                  <c:v>7/15/2014</c:v>
                </c:pt>
                <c:pt idx="1072">
                  <c:v>7/15/2014</c:v>
                </c:pt>
                <c:pt idx="1073">
                  <c:v>7/15/2014</c:v>
                </c:pt>
                <c:pt idx="1074">
                  <c:v>7/16/2014</c:v>
                </c:pt>
                <c:pt idx="1075">
                  <c:v>7/16/2014</c:v>
                </c:pt>
                <c:pt idx="1076">
                  <c:v>7/16/2014</c:v>
                </c:pt>
                <c:pt idx="1077">
                  <c:v>7/16/2014</c:v>
                </c:pt>
                <c:pt idx="1078">
                  <c:v>7/17/2014</c:v>
                </c:pt>
                <c:pt idx="1079">
                  <c:v>7/17/2014</c:v>
                </c:pt>
                <c:pt idx="1080">
                  <c:v>7/17/2014</c:v>
                </c:pt>
                <c:pt idx="1081">
                  <c:v>7/17/2014</c:v>
                </c:pt>
                <c:pt idx="1082">
                  <c:v>7/18/2014</c:v>
                </c:pt>
                <c:pt idx="1083">
                  <c:v>7/18/2014</c:v>
                </c:pt>
                <c:pt idx="1084">
                  <c:v>7/18/2014</c:v>
                </c:pt>
                <c:pt idx="1085">
                  <c:v>7/18/2014</c:v>
                </c:pt>
                <c:pt idx="1086">
                  <c:v>7/18/2014</c:v>
                </c:pt>
                <c:pt idx="1087">
                  <c:v>7/18/2014</c:v>
                </c:pt>
                <c:pt idx="1088">
                  <c:v>7/18/2014</c:v>
                </c:pt>
                <c:pt idx="1089">
                  <c:v>7/19/2014</c:v>
                </c:pt>
                <c:pt idx="1090">
                  <c:v>7/19/2014</c:v>
                </c:pt>
                <c:pt idx="1091">
                  <c:v>7/19/2014</c:v>
                </c:pt>
                <c:pt idx="1092">
                  <c:v>7/20/2014</c:v>
                </c:pt>
                <c:pt idx="1093">
                  <c:v>7/20/2014</c:v>
                </c:pt>
                <c:pt idx="1094">
                  <c:v>7/21/2014</c:v>
                </c:pt>
                <c:pt idx="1095">
                  <c:v>7/22/2014</c:v>
                </c:pt>
                <c:pt idx="1096">
                  <c:v>7/22/2014</c:v>
                </c:pt>
                <c:pt idx="1097">
                  <c:v>7/23/2014</c:v>
                </c:pt>
                <c:pt idx="1098">
                  <c:v>7/23/2014</c:v>
                </c:pt>
                <c:pt idx="1099">
                  <c:v>7/23/2014</c:v>
                </c:pt>
                <c:pt idx="1100">
                  <c:v>7/23/2014</c:v>
                </c:pt>
                <c:pt idx="1101">
                  <c:v>7/23/2014</c:v>
                </c:pt>
                <c:pt idx="1102">
                  <c:v>7/23/2014</c:v>
                </c:pt>
                <c:pt idx="1103">
                  <c:v>7/24/2014</c:v>
                </c:pt>
                <c:pt idx="1104">
                  <c:v>7/24/2014</c:v>
                </c:pt>
                <c:pt idx="1105">
                  <c:v>7/24/2014</c:v>
                </c:pt>
                <c:pt idx="1106">
                  <c:v>7/24/2014</c:v>
                </c:pt>
                <c:pt idx="1107">
                  <c:v>7/25/2014</c:v>
                </c:pt>
                <c:pt idx="1108">
                  <c:v>7/25/2014</c:v>
                </c:pt>
                <c:pt idx="1109">
                  <c:v>7/26/2014</c:v>
                </c:pt>
                <c:pt idx="1110">
                  <c:v>7/27/2014</c:v>
                </c:pt>
                <c:pt idx="1111">
                  <c:v>7/27/2014</c:v>
                </c:pt>
                <c:pt idx="1112">
                  <c:v>7/27/2014</c:v>
                </c:pt>
                <c:pt idx="1113">
                  <c:v>7/27/2014</c:v>
                </c:pt>
                <c:pt idx="1114">
                  <c:v>7/28/2014</c:v>
                </c:pt>
                <c:pt idx="1115">
                  <c:v>7/28/2014</c:v>
                </c:pt>
                <c:pt idx="1116">
                  <c:v>7/28/2014</c:v>
                </c:pt>
                <c:pt idx="1117">
                  <c:v>7/28/2014</c:v>
                </c:pt>
                <c:pt idx="1118">
                  <c:v>7/29/2014</c:v>
                </c:pt>
                <c:pt idx="1119">
                  <c:v>7/30/2014</c:v>
                </c:pt>
                <c:pt idx="1120">
                  <c:v>7/30/2014</c:v>
                </c:pt>
                <c:pt idx="1121">
                  <c:v>7/30/2014</c:v>
                </c:pt>
                <c:pt idx="1122">
                  <c:v>7/30/2014</c:v>
                </c:pt>
                <c:pt idx="1123">
                  <c:v>7/30/2014</c:v>
                </c:pt>
                <c:pt idx="1124">
                  <c:v>7/30/2014</c:v>
                </c:pt>
                <c:pt idx="1125">
                  <c:v>7/30/2014</c:v>
                </c:pt>
                <c:pt idx="1126">
                  <c:v>7/31/2014</c:v>
                </c:pt>
                <c:pt idx="1127">
                  <c:v>7/31/2014</c:v>
                </c:pt>
                <c:pt idx="1128">
                  <c:v>7/31/2014</c:v>
                </c:pt>
                <c:pt idx="1129">
                  <c:v>7/31/2014</c:v>
                </c:pt>
                <c:pt idx="1130">
                  <c:v>7/31/2014</c:v>
                </c:pt>
                <c:pt idx="1131">
                  <c:v>8/1/2014</c:v>
                </c:pt>
                <c:pt idx="1132">
                  <c:v>8/1/2014</c:v>
                </c:pt>
                <c:pt idx="1133">
                  <c:v>8/1/2014</c:v>
                </c:pt>
                <c:pt idx="1134">
                  <c:v>8/1/2014</c:v>
                </c:pt>
                <c:pt idx="1135">
                  <c:v>8/1/2014</c:v>
                </c:pt>
                <c:pt idx="1136">
                  <c:v>8/1/2014</c:v>
                </c:pt>
                <c:pt idx="1137">
                  <c:v>8/2/2014</c:v>
                </c:pt>
                <c:pt idx="1138">
                  <c:v>8/2/2014</c:v>
                </c:pt>
                <c:pt idx="1139">
                  <c:v>8/2/2014</c:v>
                </c:pt>
                <c:pt idx="1140">
                  <c:v>8/3/2014</c:v>
                </c:pt>
                <c:pt idx="1141">
                  <c:v>8/3/2014</c:v>
                </c:pt>
                <c:pt idx="1142">
                  <c:v>8/3/2014</c:v>
                </c:pt>
                <c:pt idx="1143">
                  <c:v>8/3/2014</c:v>
                </c:pt>
                <c:pt idx="1144">
                  <c:v>8/3/2014</c:v>
                </c:pt>
                <c:pt idx="1145">
                  <c:v>8/4/2014</c:v>
                </c:pt>
                <c:pt idx="1146">
                  <c:v>8/4/2014</c:v>
                </c:pt>
                <c:pt idx="1147">
                  <c:v>8/4/2014</c:v>
                </c:pt>
                <c:pt idx="1148">
                  <c:v>8/5/2014</c:v>
                </c:pt>
                <c:pt idx="1149">
                  <c:v>8/5/2014</c:v>
                </c:pt>
                <c:pt idx="1150">
                  <c:v>8/6/2014</c:v>
                </c:pt>
                <c:pt idx="1151">
                  <c:v>8/7/2014</c:v>
                </c:pt>
                <c:pt idx="1152">
                  <c:v>8/7/2014</c:v>
                </c:pt>
                <c:pt idx="1153">
                  <c:v>8/7/2014</c:v>
                </c:pt>
                <c:pt idx="1154">
                  <c:v>8/7/2014</c:v>
                </c:pt>
                <c:pt idx="1155">
                  <c:v>8/7/2014</c:v>
                </c:pt>
                <c:pt idx="1156">
                  <c:v>8/7/2014</c:v>
                </c:pt>
                <c:pt idx="1157">
                  <c:v>8/8/2014</c:v>
                </c:pt>
                <c:pt idx="1158">
                  <c:v>8/8/2014</c:v>
                </c:pt>
                <c:pt idx="1159">
                  <c:v>8/8/2014</c:v>
                </c:pt>
                <c:pt idx="1160">
                  <c:v>8/8/2014</c:v>
                </c:pt>
                <c:pt idx="1161">
                  <c:v>8/8/2014</c:v>
                </c:pt>
                <c:pt idx="1162">
                  <c:v>8/8/2014</c:v>
                </c:pt>
                <c:pt idx="1163">
                  <c:v>8/8/2014</c:v>
                </c:pt>
                <c:pt idx="1164">
                  <c:v>8/8/2014</c:v>
                </c:pt>
                <c:pt idx="1165">
                  <c:v>8/8/2014</c:v>
                </c:pt>
                <c:pt idx="1166">
                  <c:v>8/8/2014</c:v>
                </c:pt>
                <c:pt idx="1167">
                  <c:v>8/8/2014</c:v>
                </c:pt>
                <c:pt idx="1168">
                  <c:v>8/8/2014</c:v>
                </c:pt>
                <c:pt idx="1169">
                  <c:v>8/8/2014</c:v>
                </c:pt>
                <c:pt idx="1170">
                  <c:v>8/9/2014</c:v>
                </c:pt>
                <c:pt idx="1171">
                  <c:v>8/9/2014</c:v>
                </c:pt>
                <c:pt idx="1172">
                  <c:v>8/9/2014</c:v>
                </c:pt>
                <c:pt idx="1173">
                  <c:v>8/9/2014</c:v>
                </c:pt>
                <c:pt idx="1174">
                  <c:v>8/9/2014</c:v>
                </c:pt>
                <c:pt idx="1175">
                  <c:v>8/10/2014</c:v>
                </c:pt>
                <c:pt idx="1176">
                  <c:v>8/10/2014</c:v>
                </c:pt>
                <c:pt idx="1177">
                  <c:v>8/10/2014</c:v>
                </c:pt>
                <c:pt idx="1178">
                  <c:v>8/10/2014</c:v>
                </c:pt>
                <c:pt idx="1179">
                  <c:v>8/10/2014</c:v>
                </c:pt>
                <c:pt idx="1180">
                  <c:v>8/10/2014</c:v>
                </c:pt>
                <c:pt idx="1181">
                  <c:v>8/10/2014</c:v>
                </c:pt>
                <c:pt idx="1182">
                  <c:v>8/10/2014</c:v>
                </c:pt>
                <c:pt idx="1183">
                  <c:v>8/11/2014</c:v>
                </c:pt>
                <c:pt idx="1184">
                  <c:v>8/11/2014</c:v>
                </c:pt>
                <c:pt idx="1185">
                  <c:v>8/11/2014</c:v>
                </c:pt>
                <c:pt idx="1186">
                  <c:v>8/11/2014</c:v>
                </c:pt>
                <c:pt idx="1187">
                  <c:v>8/12/2014</c:v>
                </c:pt>
                <c:pt idx="1188">
                  <c:v>8/12/2014</c:v>
                </c:pt>
                <c:pt idx="1189">
                  <c:v>8/12/2014</c:v>
                </c:pt>
                <c:pt idx="1190">
                  <c:v>8/12/2014</c:v>
                </c:pt>
                <c:pt idx="1191">
                  <c:v>8/12/2014</c:v>
                </c:pt>
                <c:pt idx="1192">
                  <c:v>8/12/2014</c:v>
                </c:pt>
                <c:pt idx="1193">
                  <c:v>8/12/2014</c:v>
                </c:pt>
                <c:pt idx="1194">
                  <c:v>8/13/2014</c:v>
                </c:pt>
                <c:pt idx="1195">
                  <c:v>8/13/2014</c:v>
                </c:pt>
                <c:pt idx="1196">
                  <c:v>8/13/2014</c:v>
                </c:pt>
                <c:pt idx="1197">
                  <c:v>8/14/2014</c:v>
                </c:pt>
                <c:pt idx="1198">
                  <c:v>8/14/2014</c:v>
                </c:pt>
                <c:pt idx="1199">
                  <c:v>8/14/2014</c:v>
                </c:pt>
                <c:pt idx="1200">
                  <c:v>8/14/2014</c:v>
                </c:pt>
                <c:pt idx="1201">
                  <c:v>8/14/2014</c:v>
                </c:pt>
                <c:pt idx="1202">
                  <c:v>8/14/2014</c:v>
                </c:pt>
                <c:pt idx="1203">
                  <c:v>8/14/2014</c:v>
                </c:pt>
                <c:pt idx="1204">
                  <c:v>8/15/2014</c:v>
                </c:pt>
                <c:pt idx="1205">
                  <c:v>8/15/2014</c:v>
                </c:pt>
                <c:pt idx="1206">
                  <c:v>8/15/2014</c:v>
                </c:pt>
                <c:pt idx="1207">
                  <c:v>8/15/2014</c:v>
                </c:pt>
                <c:pt idx="1208">
                  <c:v>8/15/2014</c:v>
                </c:pt>
                <c:pt idx="1209">
                  <c:v>8/16/2014</c:v>
                </c:pt>
                <c:pt idx="1210">
                  <c:v>8/16/2014</c:v>
                </c:pt>
                <c:pt idx="1211">
                  <c:v>8/16/2014</c:v>
                </c:pt>
                <c:pt idx="1212">
                  <c:v>8/16/2014</c:v>
                </c:pt>
                <c:pt idx="1213">
                  <c:v>8/16/2014</c:v>
                </c:pt>
                <c:pt idx="1214">
                  <c:v>8/16/2014</c:v>
                </c:pt>
                <c:pt idx="1215">
                  <c:v>8/17/2014</c:v>
                </c:pt>
                <c:pt idx="1216">
                  <c:v>8/17/2014</c:v>
                </c:pt>
                <c:pt idx="1217">
                  <c:v>8/17/2014</c:v>
                </c:pt>
                <c:pt idx="1218">
                  <c:v>8/17/2014</c:v>
                </c:pt>
                <c:pt idx="1219">
                  <c:v>8/18/2014</c:v>
                </c:pt>
                <c:pt idx="1220">
                  <c:v>8/19/2014</c:v>
                </c:pt>
                <c:pt idx="1221">
                  <c:v>8/19/2014</c:v>
                </c:pt>
                <c:pt idx="1222">
                  <c:v>8/20/2014</c:v>
                </c:pt>
                <c:pt idx="1223">
                  <c:v>8/20/2014</c:v>
                </c:pt>
                <c:pt idx="1224">
                  <c:v>8/20/2014</c:v>
                </c:pt>
                <c:pt idx="1225">
                  <c:v>8/20/2014</c:v>
                </c:pt>
                <c:pt idx="1226">
                  <c:v>8/20/2014</c:v>
                </c:pt>
                <c:pt idx="1227">
                  <c:v>8/21/2014</c:v>
                </c:pt>
                <c:pt idx="1228">
                  <c:v>8/21/2014</c:v>
                </c:pt>
                <c:pt idx="1229">
                  <c:v>8/21/2014</c:v>
                </c:pt>
                <c:pt idx="1230">
                  <c:v>8/21/2014</c:v>
                </c:pt>
                <c:pt idx="1231">
                  <c:v>8/21/2014</c:v>
                </c:pt>
                <c:pt idx="1232">
                  <c:v>8/21/2014</c:v>
                </c:pt>
                <c:pt idx="1233">
                  <c:v>8/23/2014</c:v>
                </c:pt>
                <c:pt idx="1234">
                  <c:v>8/23/2014</c:v>
                </c:pt>
                <c:pt idx="1235">
                  <c:v>8/23/2014</c:v>
                </c:pt>
                <c:pt idx="1236">
                  <c:v>8/23/2014</c:v>
                </c:pt>
                <c:pt idx="1237">
                  <c:v>8/23/2014</c:v>
                </c:pt>
                <c:pt idx="1238">
                  <c:v>8/24/2014</c:v>
                </c:pt>
                <c:pt idx="1239">
                  <c:v>8/24/2014</c:v>
                </c:pt>
                <c:pt idx="1240">
                  <c:v>8/24/2014</c:v>
                </c:pt>
                <c:pt idx="1241">
                  <c:v>8/24/2014</c:v>
                </c:pt>
                <c:pt idx="1242">
                  <c:v>8/25/2014</c:v>
                </c:pt>
                <c:pt idx="1243">
                  <c:v>8/25/2014</c:v>
                </c:pt>
                <c:pt idx="1244">
                  <c:v>8/25/2014</c:v>
                </c:pt>
                <c:pt idx="1245">
                  <c:v>8/25/2014</c:v>
                </c:pt>
                <c:pt idx="1246">
                  <c:v>8/25/2014</c:v>
                </c:pt>
                <c:pt idx="1247">
                  <c:v>8/26/2014</c:v>
                </c:pt>
                <c:pt idx="1248">
                  <c:v>8/26/2014</c:v>
                </c:pt>
                <c:pt idx="1249">
                  <c:v>8/26/2014</c:v>
                </c:pt>
                <c:pt idx="1250">
                  <c:v>8/26/2014</c:v>
                </c:pt>
                <c:pt idx="1251">
                  <c:v>8/26/2014</c:v>
                </c:pt>
                <c:pt idx="1252">
                  <c:v>8/26/2014</c:v>
                </c:pt>
                <c:pt idx="1253">
                  <c:v>8/27/2014</c:v>
                </c:pt>
                <c:pt idx="1254">
                  <c:v>8/27/2014</c:v>
                </c:pt>
                <c:pt idx="1255">
                  <c:v>8/27/2014</c:v>
                </c:pt>
                <c:pt idx="1256">
                  <c:v>8/28/2014</c:v>
                </c:pt>
                <c:pt idx="1257">
                  <c:v>8/28/2014</c:v>
                </c:pt>
                <c:pt idx="1258">
                  <c:v>8/29/2014</c:v>
                </c:pt>
                <c:pt idx="1259">
                  <c:v>8/29/2014</c:v>
                </c:pt>
                <c:pt idx="1260">
                  <c:v>8/29/2014</c:v>
                </c:pt>
                <c:pt idx="1261">
                  <c:v>8/29/2014</c:v>
                </c:pt>
                <c:pt idx="1262">
                  <c:v>8/29/2014</c:v>
                </c:pt>
                <c:pt idx="1263">
                  <c:v>8/30/2014</c:v>
                </c:pt>
                <c:pt idx="1264">
                  <c:v>8/31/2014</c:v>
                </c:pt>
                <c:pt idx="1265">
                  <c:v>8/31/2014</c:v>
                </c:pt>
                <c:pt idx="1266">
                  <c:v>8/31/2014</c:v>
                </c:pt>
                <c:pt idx="1267">
                  <c:v>8/31/2014</c:v>
                </c:pt>
                <c:pt idx="1268">
                  <c:v>8/31/2014</c:v>
                </c:pt>
                <c:pt idx="1269">
                  <c:v>8/31/2014</c:v>
                </c:pt>
                <c:pt idx="1270">
                  <c:v>8/31/2014</c:v>
                </c:pt>
                <c:pt idx="1271">
                  <c:v>8/31/2014</c:v>
                </c:pt>
                <c:pt idx="1272">
                  <c:v>8/31/2014</c:v>
                </c:pt>
                <c:pt idx="1273">
                  <c:v>8/31/2014</c:v>
                </c:pt>
                <c:pt idx="1274">
                  <c:v>9/1/2014</c:v>
                </c:pt>
                <c:pt idx="1275">
                  <c:v>9/1/2014</c:v>
                </c:pt>
                <c:pt idx="1276">
                  <c:v>9/1/2014</c:v>
                </c:pt>
                <c:pt idx="1277">
                  <c:v>9/1/2014</c:v>
                </c:pt>
                <c:pt idx="1278">
                  <c:v>9/1/2014</c:v>
                </c:pt>
                <c:pt idx="1279">
                  <c:v>9/2/2014</c:v>
                </c:pt>
                <c:pt idx="1280">
                  <c:v>9/2/2014</c:v>
                </c:pt>
                <c:pt idx="1281">
                  <c:v>9/3/2014</c:v>
                </c:pt>
                <c:pt idx="1282">
                  <c:v>9/3/2014</c:v>
                </c:pt>
                <c:pt idx="1283">
                  <c:v>9/3/2014</c:v>
                </c:pt>
                <c:pt idx="1284">
                  <c:v>9/4/2014</c:v>
                </c:pt>
                <c:pt idx="1285">
                  <c:v>9/4/2014</c:v>
                </c:pt>
                <c:pt idx="1286">
                  <c:v>9/4/2014</c:v>
                </c:pt>
                <c:pt idx="1287">
                  <c:v>9/5/2014</c:v>
                </c:pt>
                <c:pt idx="1288">
                  <c:v>9/5/2014</c:v>
                </c:pt>
                <c:pt idx="1289">
                  <c:v>9/5/2014</c:v>
                </c:pt>
                <c:pt idx="1290">
                  <c:v>9/5/2014</c:v>
                </c:pt>
                <c:pt idx="1291">
                  <c:v>9/5/2014</c:v>
                </c:pt>
                <c:pt idx="1292">
                  <c:v>9/6/2014</c:v>
                </c:pt>
                <c:pt idx="1293">
                  <c:v>9/6/2014</c:v>
                </c:pt>
                <c:pt idx="1294">
                  <c:v>9/6/2014</c:v>
                </c:pt>
                <c:pt idx="1295">
                  <c:v>9/7/2014</c:v>
                </c:pt>
                <c:pt idx="1296">
                  <c:v>9/7/2014</c:v>
                </c:pt>
                <c:pt idx="1297">
                  <c:v>9/7/2014</c:v>
                </c:pt>
                <c:pt idx="1298">
                  <c:v>9/7/2014</c:v>
                </c:pt>
                <c:pt idx="1299">
                  <c:v>9/8/2014</c:v>
                </c:pt>
                <c:pt idx="1300">
                  <c:v>9/8/2014</c:v>
                </c:pt>
                <c:pt idx="1301">
                  <c:v>9/9/2014</c:v>
                </c:pt>
                <c:pt idx="1302">
                  <c:v>9/9/2014</c:v>
                </c:pt>
                <c:pt idx="1303">
                  <c:v>9/9/2014</c:v>
                </c:pt>
                <c:pt idx="1304">
                  <c:v>9/9/2014</c:v>
                </c:pt>
                <c:pt idx="1305">
                  <c:v>9/10/2014</c:v>
                </c:pt>
                <c:pt idx="1306">
                  <c:v>9/11/2014</c:v>
                </c:pt>
                <c:pt idx="1307">
                  <c:v>9/11/2014</c:v>
                </c:pt>
                <c:pt idx="1308">
                  <c:v>9/11/2014</c:v>
                </c:pt>
                <c:pt idx="1309">
                  <c:v>9/11/2014</c:v>
                </c:pt>
                <c:pt idx="1310">
                  <c:v>9/11/2014</c:v>
                </c:pt>
                <c:pt idx="1311">
                  <c:v>9/11/2014</c:v>
                </c:pt>
                <c:pt idx="1312">
                  <c:v>9/11/2014</c:v>
                </c:pt>
                <c:pt idx="1313">
                  <c:v>9/11/2014</c:v>
                </c:pt>
                <c:pt idx="1314">
                  <c:v>9/12/2014</c:v>
                </c:pt>
                <c:pt idx="1315">
                  <c:v>9/12/2014</c:v>
                </c:pt>
                <c:pt idx="1316">
                  <c:v>9/12/2014</c:v>
                </c:pt>
                <c:pt idx="1317">
                  <c:v>9/12/2014</c:v>
                </c:pt>
                <c:pt idx="1318">
                  <c:v>9/12/2014</c:v>
                </c:pt>
                <c:pt idx="1319">
                  <c:v>9/12/2014</c:v>
                </c:pt>
                <c:pt idx="1320">
                  <c:v>9/13/2014</c:v>
                </c:pt>
                <c:pt idx="1321">
                  <c:v>9/13/2014</c:v>
                </c:pt>
                <c:pt idx="1322">
                  <c:v>9/13/2014</c:v>
                </c:pt>
                <c:pt idx="1323">
                  <c:v>9/14/2014</c:v>
                </c:pt>
                <c:pt idx="1324">
                  <c:v>9/14/2014</c:v>
                </c:pt>
                <c:pt idx="1325">
                  <c:v>9/15/2014</c:v>
                </c:pt>
                <c:pt idx="1326">
                  <c:v>9/15/2014</c:v>
                </c:pt>
                <c:pt idx="1327">
                  <c:v>9/15/2014</c:v>
                </c:pt>
                <c:pt idx="1328">
                  <c:v>9/15/2014</c:v>
                </c:pt>
                <c:pt idx="1329">
                  <c:v>9/16/2014</c:v>
                </c:pt>
                <c:pt idx="1330">
                  <c:v>9/16/2014</c:v>
                </c:pt>
                <c:pt idx="1331">
                  <c:v>9/16/2014</c:v>
                </c:pt>
                <c:pt idx="1332">
                  <c:v>9/16/2014</c:v>
                </c:pt>
                <c:pt idx="1333">
                  <c:v>9/16/2014</c:v>
                </c:pt>
                <c:pt idx="1334">
                  <c:v>9/17/2014</c:v>
                </c:pt>
                <c:pt idx="1335">
                  <c:v>9/17/2014</c:v>
                </c:pt>
                <c:pt idx="1336">
                  <c:v>9/17/2014</c:v>
                </c:pt>
                <c:pt idx="1337">
                  <c:v>9/17/2014</c:v>
                </c:pt>
                <c:pt idx="1338">
                  <c:v>9/17/2014</c:v>
                </c:pt>
                <c:pt idx="1339">
                  <c:v>9/17/2014</c:v>
                </c:pt>
                <c:pt idx="1340">
                  <c:v>9/17/2014</c:v>
                </c:pt>
                <c:pt idx="1341">
                  <c:v>9/17/2014</c:v>
                </c:pt>
                <c:pt idx="1342">
                  <c:v>9/18/2014</c:v>
                </c:pt>
                <c:pt idx="1343">
                  <c:v>9/18/2014</c:v>
                </c:pt>
                <c:pt idx="1344">
                  <c:v>9/19/2014</c:v>
                </c:pt>
                <c:pt idx="1345">
                  <c:v>9/19/2014</c:v>
                </c:pt>
                <c:pt idx="1346">
                  <c:v>9/20/2014</c:v>
                </c:pt>
                <c:pt idx="1347">
                  <c:v>9/20/2014</c:v>
                </c:pt>
                <c:pt idx="1348">
                  <c:v>9/21/2014</c:v>
                </c:pt>
                <c:pt idx="1349">
                  <c:v>9/21/2014</c:v>
                </c:pt>
                <c:pt idx="1350">
                  <c:v>9/21/2014</c:v>
                </c:pt>
                <c:pt idx="1351">
                  <c:v>9/21/2014</c:v>
                </c:pt>
                <c:pt idx="1352">
                  <c:v>9/22/2014</c:v>
                </c:pt>
                <c:pt idx="1353">
                  <c:v>9/22/2014</c:v>
                </c:pt>
                <c:pt idx="1354">
                  <c:v>9/23/2014</c:v>
                </c:pt>
                <c:pt idx="1355">
                  <c:v>9/23/2014</c:v>
                </c:pt>
                <c:pt idx="1356">
                  <c:v>9/23/2014</c:v>
                </c:pt>
                <c:pt idx="1357">
                  <c:v>9/24/2014</c:v>
                </c:pt>
                <c:pt idx="1358">
                  <c:v>9/25/2014</c:v>
                </c:pt>
                <c:pt idx="1359">
                  <c:v>9/25/2014</c:v>
                </c:pt>
                <c:pt idx="1360">
                  <c:v>9/25/2014</c:v>
                </c:pt>
                <c:pt idx="1361">
                  <c:v>9/25/2014</c:v>
                </c:pt>
                <c:pt idx="1362">
                  <c:v>9/25/2014</c:v>
                </c:pt>
                <c:pt idx="1363">
                  <c:v>9/26/2014</c:v>
                </c:pt>
                <c:pt idx="1364">
                  <c:v>9/26/2014</c:v>
                </c:pt>
                <c:pt idx="1365">
                  <c:v>9/26/2014</c:v>
                </c:pt>
                <c:pt idx="1366">
                  <c:v>9/26/2014</c:v>
                </c:pt>
                <c:pt idx="1367">
                  <c:v>9/26/2014</c:v>
                </c:pt>
                <c:pt idx="1368">
                  <c:v>9/26/2014</c:v>
                </c:pt>
                <c:pt idx="1369">
                  <c:v>9/26/2014</c:v>
                </c:pt>
                <c:pt idx="1370">
                  <c:v>9/27/2014</c:v>
                </c:pt>
                <c:pt idx="1371">
                  <c:v>9/27/2014</c:v>
                </c:pt>
                <c:pt idx="1372">
                  <c:v>9/27/2014</c:v>
                </c:pt>
                <c:pt idx="1373">
                  <c:v>9/27/2014</c:v>
                </c:pt>
                <c:pt idx="1374">
                  <c:v>9/27/2014</c:v>
                </c:pt>
                <c:pt idx="1375">
                  <c:v>9/28/2014</c:v>
                </c:pt>
                <c:pt idx="1376">
                  <c:v>9/29/2014</c:v>
                </c:pt>
                <c:pt idx="1377">
                  <c:v>9/29/2014</c:v>
                </c:pt>
                <c:pt idx="1378">
                  <c:v>9/29/2014</c:v>
                </c:pt>
                <c:pt idx="1379">
                  <c:v>9/30/2014</c:v>
                </c:pt>
                <c:pt idx="1380">
                  <c:v>9/30/2014</c:v>
                </c:pt>
                <c:pt idx="1381">
                  <c:v>9/30/2014</c:v>
                </c:pt>
                <c:pt idx="1382">
                  <c:v>9/30/2014</c:v>
                </c:pt>
                <c:pt idx="1383">
                  <c:v>9/30/2014</c:v>
                </c:pt>
                <c:pt idx="1384">
                  <c:v>9/30/2014</c:v>
                </c:pt>
                <c:pt idx="1385">
                  <c:v>9/30/2014</c:v>
                </c:pt>
                <c:pt idx="1386">
                  <c:v>10/1/2014</c:v>
                </c:pt>
                <c:pt idx="1387">
                  <c:v>10/1/2014</c:v>
                </c:pt>
                <c:pt idx="1388">
                  <c:v>10/2/2014</c:v>
                </c:pt>
                <c:pt idx="1389">
                  <c:v>10/2/2014</c:v>
                </c:pt>
                <c:pt idx="1390">
                  <c:v>10/2/2014</c:v>
                </c:pt>
                <c:pt idx="1391">
                  <c:v>10/2/2014</c:v>
                </c:pt>
                <c:pt idx="1392">
                  <c:v>10/3/2014</c:v>
                </c:pt>
                <c:pt idx="1393">
                  <c:v>10/3/2014</c:v>
                </c:pt>
                <c:pt idx="1394">
                  <c:v>10/4/2014</c:v>
                </c:pt>
                <c:pt idx="1395">
                  <c:v>10/4/2014</c:v>
                </c:pt>
                <c:pt idx="1396">
                  <c:v>10/4/2014</c:v>
                </c:pt>
                <c:pt idx="1397">
                  <c:v>10/4/2014</c:v>
                </c:pt>
                <c:pt idx="1398">
                  <c:v>10/5/2014</c:v>
                </c:pt>
                <c:pt idx="1399">
                  <c:v>10/5/2014</c:v>
                </c:pt>
                <c:pt idx="1400">
                  <c:v>10/5/2014</c:v>
                </c:pt>
                <c:pt idx="1401">
                  <c:v>10/5/2014</c:v>
                </c:pt>
                <c:pt idx="1402">
                  <c:v>10/5/2014</c:v>
                </c:pt>
                <c:pt idx="1403">
                  <c:v>10/5/2014</c:v>
                </c:pt>
                <c:pt idx="1404">
                  <c:v>10/5/2014</c:v>
                </c:pt>
                <c:pt idx="1405">
                  <c:v>10/5/2014</c:v>
                </c:pt>
                <c:pt idx="1406">
                  <c:v>10/6/2014</c:v>
                </c:pt>
                <c:pt idx="1407">
                  <c:v>10/6/2014</c:v>
                </c:pt>
                <c:pt idx="1408">
                  <c:v>10/6/2014</c:v>
                </c:pt>
                <c:pt idx="1409">
                  <c:v>10/6/2014</c:v>
                </c:pt>
                <c:pt idx="1410">
                  <c:v>10/7/2014</c:v>
                </c:pt>
                <c:pt idx="1411">
                  <c:v>10/7/2014</c:v>
                </c:pt>
                <c:pt idx="1412">
                  <c:v>10/7/2014</c:v>
                </c:pt>
                <c:pt idx="1413">
                  <c:v>10/8/2014</c:v>
                </c:pt>
                <c:pt idx="1414">
                  <c:v>10/10/2014</c:v>
                </c:pt>
                <c:pt idx="1415">
                  <c:v>10/10/2014</c:v>
                </c:pt>
                <c:pt idx="1416">
                  <c:v>10/12/2014</c:v>
                </c:pt>
                <c:pt idx="1417">
                  <c:v>10/13/2014</c:v>
                </c:pt>
                <c:pt idx="1418">
                  <c:v>10/13/2014</c:v>
                </c:pt>
                <c:pt idx="1419">
                  <c:v>10/14/2014</c:v>
                </c:pt>
                <c:pt idx="1420">
                  <c:v>10/14/2014</c:v>
                </c:pt>
                <c:pt idx="1421">
                  <c:v>10/14/2014</c:v>
                </c:pt>
                <c:pt idx="1422">
                  <c:v>10/15/2014</c:v>
                </c:pt>
                <c:pt idx="1423">
                  <c:v>10/15/2014</c:v>
                </c:pt>
                <c:pt idx="1424">
                  <c:v>10/15/2014</c:v>
                </c:pt>
                <c:pt idx="1425">
                  <c:v>10/15/2014</c:v>
                </c:pt>
                <c:pt idx="1426">
                  <c:v>10/15/2014</c:v>
                </c:pt>
                <c:pt idx="1427">
                  <c:v>10/16/2014</c:v>
                </c:pt>
                <c:pt idx="1428">
                  <c:v>10/17/2014</c:v>
                </c:pt>
                <c:pt idx="1429">
                  <c:v>10/17/2014</c:v>
                </c:pt>
                <c:pt idx="1430">
                  <c:v>10/17/2014</c:v>
                </c:pt>
                <c:pt idx="1431">
                  <c:v>10/17/2014</c:v>
                </c:pt>
                <c:pt idx="1432">
                  <c:v>10/17/2014</c:v>
                </c:pt>
                <c:pt idx="1433">
                  <c:v>10/17/2014</c:v>
                </c:pt>
                <c:pt idx="1434">
                  <c:v>10/17/2014</c:v>
                </c:pt>
                <c:pt idx="1435">
                  <c:v>10/18/2014</c:v>
                </c:pt>
                <c:pt idx="1436">
                  <c:v>10/18/2014</c:v>
                </c:pt>
                <c:pt idx="1437">
                  <c:v>10/19/2014</c:v>
                </c:pt>
                <c:pt idx="1438">
                  <c:v>10/19/2014</c:v>
                </c:pt>
                <c:pt idx="1439">
                  <c:v>10/19/2014</c:v>
                </c:pt>
                <c:pt idx="1440">
                  <c:v>10/19/2014</c:v>
                </c:pt>
                <c:pt idx="1441">
                  <c:v>10/19/2014</c:v>
                </c:pt>
                <c:pt idx="1442">
                  <c:v>10/20/2014</c:v>
                </c:pt>
                <c:pt idx="1443">
                  <c:v>10/20/2014</c:v>
                </c:pt>
                <c:pt idx="1444">
                  <c:v>10/20/2014</c:v>
                </c:pt>
                <c:pt idx="1445">
                  <c:v>10/20/2014</c:v>
                </c:pt>
                <c:pt idx="1446">
                  <c:v>10/20/2014</c:v>
                </c:pt>
                <c:pt idx="1447">
                  <c:v>10/21/2014</c:v>
                </c:pt>
                <c:pt idx="1448">
                  <c:v>10/21/2014</c:v>
                </c:pt>
                <c:pt idx="1449">
                  <c:v>10/21/2014</c:v>
                </c:pt>
                <c:pt idx="1450">
                  <c:v>10/21/2014</c:v>
                </c:pt>
                <c:pt idx="1451">
                  <c:v>10/22/2014</c:v>
                </c:pt>
                <c:pt idx="1452">
                  <c:v>10/22/2014</c:v>
                </c:pt>
                <c:pt idx="1453">
                  <c:v>10/23/2014</c:v>
                </c:pt>
                <c:pt idx="1454">
                  <c:v>10/23/2014</c:v>
                </c:pt>
                <c:pt idx="1455">
                  <c:v>10/23/2014</c:v>
                </c:pt>
                <c:pt idx="1456">
                  <c:v>10/23/2014</c:v>
                </c:pt>
                <c:pt idx="1457">
                  <c:v>10/24/2014</c:v>
                </c:pt>
                <c:pt idx="1458">
                  <c:v>10/24/2014</c:v>
                </c:pt>
                <c:pt idx="1459">
                  <c:v>10/25/2014</c:v>
                </c:pt>
                <c:pt idx="1460">
                  <c:v>10/26/2014</c:v>
                </c:pt>
                <c:pt idx="1461">
                  <c:v>10/26/2014</c:v>
                </c:pt>
                <c:pt idx="1462">
                  <c:v>10/26/2014</c:v>
                </c:pt>
                <c:pt idx="1463">
                  <c:v>10/26/2014</c:v>
                </c:pt>
                <c:pt idx="1464">
                  <c:v>10/26/2014</c:v>
                </c:pt>
                <c:pt idx="1465">
                  <c:v>10/27/2014</c:v>
                </c:pt>
                <c:pt idx="1466">
                  <c:v>10/27/2014</c:v>
                </c:pt>
                <c:pt idx="1467">
                  <c:v>10/28/2014</c:v>
                </c:pt>
                <c:pt idx="1468">
                  <c:v>10/28/2014</c:v>
                </c:pt>
                <c:pt idx="1469">
                  <c:v>10/29/2014</c:v>
                </c:pt>
                <c:pt idx="1470">
                  <c:v>10/29/2014</c:v>
                </c:pt>
                <c:pt idx="1471">
                  <c:v>10/29/2014</c:v>
                </c:pt>
                <c:pt idx="1472">
                  <c:v>10/30/2014</c:v>
                </c:pt>
                <c:pt idx="1473">
                  <c:v>10/30/2014</c:v>
                </c:pt>
                <c:pt idx="1474">
                  <c:v>10/30/2014</c:v>
                </c:pt>
                <c:pt idx="1475">
                  <c:v>10/31/2014</c:v>
                </c:pt>
                <c:pt idx="1476">
                  <c:v>10/31/2014</c:v>
                </c:pt>
                <c:pt idx="1477">
                  <c:v>10/31/2014</c:v>
                </c:pt>
                <c:pt idx="1478">
                  <c:v>10/31/2014</c:v>
                </c:pt>
                <c:pt idx="1479">
                  <c:v>10/31/2014</c:v>
                </c:pt>
                <c:pt idx="1480">
                  <c:v>11/1/2014</c:v>
                </c:pt>
                <c:pt idx="1481">
                  <c:v>11/1/2014</c:v>
                </c:pt>
                <c:pt idx="1482">
                  <c:v>11/2/2014</c:v>
                </c:pt>
                <c:pt idx="1483">
                  <c:v>11/2/2014</c:v>
                </c:pt>
                <c:pt idx="1484">
                  <c:v>11/2/2014</c:v>
                </c:pt>
                <c:pt idx="1485">
                  <c:v>11/3/2014</c:v>
                </c:pt>
                <c:pt idx="1486">
                  <c:v>11/4/2014</c:v>
                </c:pt>
                <c:pt idx="1487">
                  <c:v>11/4/2014</c:v>
                </c:pt>
                <c:pt idx="1488">
                  <c:v>11/5/2014</c:v>
                </c:pt>
                <c:pt idx="1489">
                  <c:v>11/5/2014</c:v>
                </c:pt>
                <c:pt idx="1490">
                  <c:v>11/5/2014</c:v>
                </c:pt>
                <c:pt idx="1491">
                  <c:v>11/5/2014</c:v>
                </c:pt>
                <c:pt idx="1492">
                  <c:v>11/5/2014</c:v>
                </c:pt>
                <c:pt idx="1493">
                  <c:v>11/5/2014</c:v>
                </c:pt>
                <c:pt idx="1494">
                  <c:v>11/5/2014</c:v>
                </c:pt>
                <c:pt idx="1495">
                  <c:v>11/5/2014</c:v>
                </c:pt>
                <c:pt idx="1496">
                  <c:v>11/5/2014</c:v>
                </c:pt>
                <c:pt idx="1497">
                  <c:v>11/6/2014</c:v>
                </c:pt>
                <c:pt idx="1498">
                  <c:v>11/7/2014</c:v>
                </c:pt>
                <c:pt idx="1499">
                  <c:v>11/7/2014</c:v>
                </c:pt>
                <c:pt idx="1500">
                  <c:v>11/7/2014</c:v>
                </c:pt>
                <c:pt idx="1501">
                  <c:v>11/8/2014</c:v>
                </c:pt>
                <c:pt idx="1502">
                  <c:v>11/8/2014</c:v>
                </c:pt>
                <c:pt idx="1503">
                  <c:v>11/9/2014</c:v>
                </c:pt>
                <c:pt idx="1504">
                  <c:v>11/9/2014</c:v>
                </c:pt>
                <c:pt idx="1505">
                  <c:v>11/9/2014</c:v>
                </c:pt>
                <c:pt idx="1506">
                  <c:v>11/9/2014</c:v>
                </c:pt>
                <c:pt idx="1507">
                  <c:v>11/10/2014</c:v>
                </c:pt>
                <c:pt idx="1508">
                  <c:v>11/10/2014</c:v>
                </c:pt>
                <c:pt idx="1509">
                  <c:v>11/11/2014</c:v>
                </c:pt>
                <c:pt idx="1510">
                  <c:v>11/11/2014</c:v>
                </c:pt>
                <c:pt idx="1511">
                  <c:v>11/12/2014</c:v>
                </c:pt>
                <c:pt idx="1512">
                  <c:v>11/12/2014</c:v>
                </c:pt>
                <c:pt idx="1513">
                  <c:v>11/12/2014</c:v>
                </c:pt>
                <c:pt idx="1514">
                  <c:v>11/12/2014</c:v>
                </c:pt>
                <c:pt idx="1515">
                  <c:v>11/12/2014</c:v>
                </c:pt>
                <c:pt idx="1516">
                  <c:v>11/12/2014</c:v>
                </c:pt>
                <c:pt idx="1517">
                  <c:v>11/13/2014</c:v>
                </c:pt>
                <c:pt idx="1518">
                  <c:v>11/13/2014</c:v>
                </c:pt>
                <c:pt idx="1519">
                  <c:v>11/13/2014</c:v>
                </c:pt>
                <c:pt idx="1520">
                  <c:v>11/13/2014</c:v>
                </c:pt>
                <c:pt idx="1521">
                  <c:v>11/13/2014</c:v>
                </c:pt>
                <c:pt idx="1522">
                  <c:v>11/13/2014</c:v>
                </c:pt>
                <c:pt idx="1523">
                  <c:v>11/13/2014</c:v>
                </c:pt>
                <c:pt idx="1524">
                  <c:v>11/13/2014</c:v>
                </c:pt>
                <c:pt idx="1525">
                  <c:v>11/14/2014</c:v>
                </c:pt>
                <c:pt idx="1526">
                  <c:v>11/14/2014</c:v>
                </c:pt>
                <c:pt idx="1527">
                  <c:v>11/14/2014</c:v>
                </c:pt>
                <c:pt idx="1528">
                  <c:v>11/14/2014</c:v>
                </c:pt>
                <c:pt idx="1529">
                  <c:v>11/15/2014</c:v>
                </c:pt>
                <c:pt idx="1530">
                  <c:v>11/15/2014</c:v>
                </c:pt>
                <c:pt idx="1531">
                  <c:v>11/15/2014</c:v>
                </c:pt>
                <c:pt idx="1532">
                  <c:v>11/16/2014</c:v>
                </c:pt>
                <c:pt idx="1533">
                  <c:v>11/16/2014</c:v>
                </c:pt>
                <c:pt idx="1534">
                  <c:v>11/17/2014</c:v>
                </c:pt>
                <c:pt idx="1535">
                  <c:v>11/17/2014</c:v>
                </c:pt>
                <c:pt idx="1536">
                  <c:v>11/17/2014</c:v>
                </c:pt>
                <c:pt idx="1537">
                  <c:v>11/17/2014</c:v>
                </c:pt>
                <c:pt idx="1538">
                  <c:v>11/18/2014</c:v>
                </c:pt>
                <c:pt idx="1539">
                  <c:v>11/18/2014</c:v>
                </c:pt>
                <c:pt idx="1540">
                  <c:v>11/19/2014</c:v>
                </c:pt>
                <c:pt idx="1541">
                  <c:v>11/19/2014</c:v>
                </c:pt>
                <c:pt idx="1542">
                  <c:v>11/20/2014</c:v>
                </c:pt>
                <c:pt idx="1543">
                  <c:v>11/20/2014</c:v>
                </c:pt>
                <c:pt idx="1544">
                  <c:v>11/20/2014</c:v>
                </c:pt>
                <c:pt idx="1545">
                  <c:v>11/20/2014</c:v>
                </c:pt>
                <c:pt idx="1546">
                  <c:v>11/20/2014</c:v>
                </c:pt>
                <c:pt idx="1547">
                  <c:v>11/20/2014</c:v>
                </c:pt>
                <c:pt idx="1548">
                  <c:v>11/21/2014</c:v>
                </c:pt>
                <c:pt idx="1549">
                  <c:v>11/21/2014</c:v>
                </c:pt>
                <c:pt idx="1550">
                  <c:v>11/21/2014</c:v>
                </c:pt>
                <c:pt idx="1551">
                  <c:v>11/21/2014</c:v>
                </c:pt>
                <c:pt idx="1552">
                  <c:v>11/21/2014</c:v>
                </c:pt>
                <c:pt idx="1553">
                  <c:v>11/22/2014</c:v>
                </c:pt>
                <c:pt idx="1554">
                  <c:v>11/22/2014</c:v>
                </c:pt>
                <c:pt idx="1555">
                  <c:v>11/23/2014</c:v>
                </c:pt>
                <c:pt idx="1556">
                  <c:v>11/23/2014</c:v>
                </c:pt>
                <c:pt idx="1557">
                  <c:v>11/24/2014</c:v>
                </c:pt>
                <c:pt idx="1558">
                  <c:v>11/25/2014</c:v>
                </c:pt>
                <c:pt idx="1559">
                  <c:v>11/25/2014</c:v>
                </c:pt>
                <c:pt idx="1560">
                  <c:v>11/25/2014</c:v>
                </c:pt>
                <c:pt idx="1561">
                  <c:v>11/25/2014</c:v>
                </c:pt>
                <c:pt idx="1562">
                  <c:v>11/26/2014</c:v>
                </c:pt>
                <c:pt idx="1563">
                  <c:v>11/26/2014</c:v>
                </c:pt>
                <c:pt idx="1564">
                  <c:v>11/26/2014</c:v>
                </c:pt>
                <c:pt idx="1565">
                  <c:v>11/26/2014</c:v>
                </c:pt>
                <c:pt idx="1566">
                  <c:v>11/26/2014</c:v>
                </c:pt>
                <c:pt idx="1567">
                  <c:v>11/26/2014</c:v>
                </c:pt>
                <c:pt idx="1568">
                  <c:v>11/26/2014</c:v>
                </c:pt>
                <c:pt idx="1569">
                  <c:v>11/27/2014</c:v>
                </c:pt>
                <c:pt idx="1570">
                  <c:v>11/27/2014</c:v>
                </c:pt>
                <c:pt idx="1571">
                  <c:v>11/27/2014</c:v>
                </c:pt>
                <c:pt idx="1572">
                  <c:v>11/28/2014</c:v>
                </c:pt>
                <c:pt idx="1573">
                  <c:v>11/28/2014</c:v>
                </c:pt>
                <c:pt idx="1574">
                  <c:v>11/28/2014</c:v>
                </c:pt>
                <c:pt idx="1575">
                  <c:v>11/29/2014</c:v>
                </c:pt>
                <c:pt idx="1576">
                  <c:v>11/29/2014</c:v>
                </c:pt>
                <c:pt idx="1577">
                  <c:v>11/29/2014</c:v>
                </c:pt>
                <c:pt idx="1578">
                  <c:v>11/29/2014</c:v>
                </c:pt>
                <c:pt idx="1579">
                  <c:v>11/29/2014</c:v>
                </c:pt>
                <c:pt idx="1580">
                  <c:v>11/29/2014</c:v>
                </c:pt>
                <c:pt idx="1581">
                  <c:v>11/30/2014</c:v>
                </c:pt>
                <c:pt idx="1582">
                  <c:v>11/30/2014</c:v>
                </c:pt>
                <c:pt idx="1583">
                  <c:v>11/30/2014</c:v>
                </c:pt>
                <c:pt idx="1584">
                  <c:v>11/30/2014</c:v>
                </c:pt>
                <c:pt idx="1585">
                  <c:v>11/30/2014</c:v>
                </c:pt>
                <c:pt idx="1586">
                  <c:v>11/30/2014</c:v>
                </c:pt>
                <c:pt idx="1587">
                  <c:v>11/30/2014</c:v>
                </c:pt>
                <c:pt idx="1588">
                  <c:v>11/30/2014</c:v>
                </c:pt>
                <c:pt idx="1589">
                  <c:v>11/30/2014</c:v>
                </c:pt>
                <c:pt idx="1590">
                  <c:v>12/1/2014</c:v>
                </c:pt>
                <c:pt idx="1591">
                  <c:v>12/1/2014</c:v>
                </c:pt>
                <c:pt idx="1592">
                  <c:v>12/1/2014</c:v>
                </c:pt>
                <c:pt idx="1593">
                  <c:v>12/1/2014</c:v>
                </c:pt>
                <c:pt idx="1594">
                  <c:v>12/1/2014</c:v>
                </c:pt>
                <c:pt idx="1595">
                  <c:v>12/2/2014</c:v>
                </c:pt>
                <c:pt idx="1596">
                  <c:v>12/2/2014</c:v>
                </c:pt>
                <c:pt idx="1597">
                  <c:v>12/2/2014</c:v>
                </c:pt>
                <c:pt idx="1598">
                  <c:v>12/2/2014</c:v>
                </c:pt>
                <c:pt idx="1599">
                  <c:v>12/3/2014</c:v>
                </c:pt>
                <c:pt idx="1600">
                  <c:v>12/3/2014</c:v>
                </c:pt>
                <c:pt idx="1601">
                  <c:v>12/3/2014</c:v>
                </c:pt>
                <c:pt idx="1602">
                  <c:v>12/3/2014</c:v>
                </c:pt>
                <c:pt idx="1603">
                  <c:v>12/3/2014</c:v>
                </c:pt>
                <c:pt idx="1604">
                  <c:v>12/4/2014</c:v>
                </c:pt>
                <c:pt idx="1605">
                  <c:v>12/4/2014</c:v>
                </c:pt>
                <c:pt idx="1606">
                  <c:v>12/4/2014</c:v>
                </c:pt>
                <c:pt idx="1607">
                  <c:v>12/5/2014</c:v>
                </c:pt>
                <c:pt idx="1608">
                  <c:v>12/5/2014</c:v>
                </c:pt>
                <c:pt idx="1609">
                  <c:v>12/5/2014</c:v>
                </c:pt>
                <c:pt idx="1610">
                  <c:v>12/5/2014</c:v>
                </c:pt>
                <c:pt idx="1611">
                  <c:v>12/5/2014</c:v>
                </c:pt>
                <c:pt idx="1612">
                  <c:v>12/6/2014</c:v>
                </c:pt>
                <c:pt idx="1613">
                  <c:v>12/6/2014</c:v>
                </c:pt>
                <c:pt idx="1614">
                  <c:v>12/7/2014</c:v>
                </c:pt>
                <c:pt idx="1615">
                  <c:v>12/8/2014</c:v>
                </c:pt>
                <c:pt idx="1616">
                  <c:v>12/8/2014</c:v>
                </c:pt>
                <c:pt idx="1617">
                  <c:v>12/8/2014</c:v>
                </c:pt>
                <c:pt idx="1618">
                  <c:v>12/9/2014</c:v>
                </c:pt>
                <c:pt idx="1619">
                  <c:v>12/10/2014</c:v>
                </c:pt>
                <c:pt idx="1620">
                  <c:v>12/10/2014</c:v>
                </c:pt>
                <c:pt idx="1621">
                  <c:v>12/10/2014</c:v>
                </c:pt>
                <c:pt idx="1622">
                  <c:v>12/11/2014</c:v>
                </c:pt>
                <c:pt idx="1623">
                  <c:v>12/12/2014</c:v>
                </c:pt>
                <c:pt idx="1624">
                  <c:v>12/12/2014</c:v>
                </c:pt>
                <c:pt idx="1625">
                  <c:v>12/13/2014</c:v>
                </c:pt>
                <c:pt idx="1626">
                  <c:v>12/13/2014</c:v>
                </c:pt>
                <c:pt idx="1627">
                  <c:v>12/13/2014</c:v>
                </c:pt>
                <c:pt idx="1628">
                  <c:v>12/14/2014</c:v>
                </c:pt>
                <c:pt idx="1629">
                  <c:v>12/14/2014</c:v>
                </c:pt>
                <c:pt idx="1630">
                  <c:v>12/14/2014</c:v>
                </c:pt>
                <c:pt idx="1631">
                  <c:v>12/15/2014</c:v>
                </c:pt>
                <c:pt idx="1632">
                  <c:v>12/16/2014</c:v>
                </c:pt>
                <c:pt idx="1633">
                  <c:v>12/16/2014</c:v>
                </c:pt>
                <c:pt idx="1634">
                  <c:v>12/16/2014</c:v>
                </c:pt>
                <c:pt idx="1635">
                  <c:v>12/17/2014</c:v>
                </c:pt>
                <c:pt idx="1636">
                  <c:v>12/17/2014</c:v>
                </c:pt>
                <c:pt idx="1637">
                  <c:v>12/17/2014</c:v>
                </c:pt>
                <c:pt idx="1638">
                  <c:v>12/17/2014</c:v>
                </c:pt>
                <c:pt idx="1639">
                  <c:v>12/18/2014</c:v>
                </c:pt>
                <c:pt idx="1640">
                  <c:v>12/18/2014</c:v>
                </c:pt>
                <c:pt idx="1641">
                  <c:v>12/18/2014</c:v>
                </c:pt>
                <c:pt idx="1642">
                  <c:v>12/18/2014</c:v>
                </c:pt>
                <c:pt idx="1643">
                  <c:v>12/18/2014</c:v>
                </c:pt>
                <c:pt idx="1644">
                  <c:v>12/18/2014</c:v>
                </c:pt>
                <c:pt idx="1645">
                  <c:v>12/19/2014</c:v>
                </c:pt>
                <c:pt idx="1646">
                  <c:v>12/19/2014</c:v>
                </c:pt>
                <c:pt idx="1647">
                  <c:v>12/19/2014</c:v>
                </c:pt>
                <c:pt idx="1648">
                  <c:v>12/19/2014</c:v>
                </c:pt>
                <c:pt idx="1649">
                  <c:v>12/19/2014</c:v>
                </c:pt>
                <c:pt idx="1650">
                  <c:v>12/20/2014</c:v>
                </c:pt>
                <c:pt idx="1651">
                  <c:v>12/20/2014</c:v>
                </c:pt>
                <c:pt idx="1652">
                  <c:v>12/21/2014</c:v>
                </c:pt>
                <c:pt idx="1653">
                  <c:v>12/21/2014</c:v>
                </c:pt>
                <c:pt idx="1654">
                  <c:v>12/21/2014</c:v>
                </c:pt>
                <c:pt idx="1655">
                  <c:v>12/21/2014</c:v>
                </c:pt>
                <c:pt idx="1656">
                  <c:v>12/21/2014</c:v>
                </c:pt>
                <c:pt idx="1657">
                  <c:v>12/21/2014</c:v>
                </c:pt>
                <c:pt idx="1658">
                  <c:v>12/22/2014</c:v>
                </c:pt>
                <c:pt idx="1659">
                  <c:v>12/22/2014</c:v>
                </c:pt>
                <c:pt idx="1660">
                  <c:v>12/23/2014</c:v>
                </c:pt>
                <c:pt idx="1661">
                  <c:v>12/23/2014</c:v>
                </c:pt>
                <c:pt idx="1662">
                  <c:v>12/24/2014</c:v>
                </c:pt>
                <c:pt idx="1663">
                  <c:v>12/25/2014</c:v>
                </c:pt>
                <c:pt idx="1664">
                  <c:v>12/25/2014</c:v>
                </c:pt>
                <c:pt idx="1665">
                  <c:v>12/25/2014</c:v>
                </c:pt>
                <c:pt idx="1666">
                  <c:v>12/26/2014</c:v>
                </c:pt>
                <c:pt idx="1667">
                  <c:v>12/26/2014</c:v>
                </c:pt>
                <c:pt idx="1668">
                  <c:v>12/26/2014</c:v>
                </c:pt>
                <c:pt idx="1669">
                  <c:v>12/28/2014</c:v>
                </c:pt>
                <c:pt idx="1670">
                  <c:v>12/28/2014</c:v>
                </c:pt>
                <c:pt idx="1671">
                  <c:v>12/30/2014</c:v>
                </c:pt>
                <c:pt idx="1672">
                  <c:v>12/31/2014</c:v>
                </c:pt>
                <c:pt idx="1673">
                  <c:v>12/31/2014</c:v>
                </c:pt>
                <c:pt idx="1674">
                  <c:v>12/31/2014</c:v>
                </c:pt>
                <c:pt idx="1675">
                  <c:v>12/31/2014</c:v>
                </c:pt>
                <c:pt idx="1676">
                  <c:v>12/31/2014</c:v>
                </c:pt>
                <c:pt idx="1677">
                  <c:v>12/31/2014</c:v>
                </c:pt>
                <c:pt idx="1678">
                  <c:v>12/31/2014</c:v>
                </c:pt>
                <c:pt idx="1679">
                  <c:v>12/31/2014</c:v>
                </c:pt>
                <c:pt idx="1680">
                  <c:v>12/31/2014</c:v>
                </c:pt>
                <c:pt idx="1681">
                  <c:v>12/31/2014</c:v>
                </c:pt>
                <c:pt idx="1682">
                  <c:v>12/31/2014</c:v>
                </c:pt>
                <c:pt idx="1683">
                  <c:v>12/31/2014</c:v>
                </c:pt>
                <c:pt idx="1684">
                  <c:v>1/1/2015</c:v>
                </c:pt>
                <c:pt idx="1685">
                  <c:v>1/1/2015</c:v>
                </c:pt>
                <c:pt idx="1686">
                  <c:v>1/1/2015</c:v>
                </c:pt>
                <c:pt idx="1687">
                  <c:v>1/1/2015</c:v>
                </c:pt>
                <c:pt idx="1688">
                  <c:v>1/1/2015</c:v>
                </c:pt>
                <c:pt idx="1689">
                  <c:v>1/1/2015</c:v>
                </c:pt>
                <c:pt idx="1690">
                  <c:v>1/2/2015</c:v>
                </c:pt>
                <c:pt idx="1691">
                  <c:v>1/2/2015</c:v>
                </c:pt>
                <c:pt idx="1692">
                  <c:v>1/2/2015</c:v>
                </c:pt>
                <c:pt idx="1693">
                  <c:v>1/3/2015</c:v>
                </c:pt>
                <c:pt idx="1694">
                  <c:v>1/4/2015</c:v>
                </c:pt>
                <c:pt idx="1695">
                  <c:v>1/4/2015</c:v>
                </c:pt>
                <c:pt idx="1696">
                  <c:v>1/4/2015</c:v>
                </c:pt>
                <c:pt idx="1697">
                  <c:v>1/5/2015</c:v>
                </c:pt>
                <c:pt idx="1698">
                  <c:v>1/5/2015</c:v>
                </c:pt>
                <c:pt idx="1699">
                  <c:v>1/6/2015</c:v>
                </c:pt>
                <c:pt idx="1700">
                  <c:v>1/6/2015</c:v>
                </c:pt>
                <c:pt idx="1701">
                  <c:v>1/7/2015</c:v>
                </c:pt>
                <c:pt idx="1702">
                  <c:v>1/8/2015</c:v>
                </c:pt>
                <c:pt idx="1703">
                  <c:v>1/8/2015</c:v>
                </c:pt>
                <c:pt idx="1704">
                  <c:v>1/8/2015</c:v>
                </c:pt>
                <c:pt idx="1705">
                  <c:v>1/8/2015</c:v>
                </c:pt>
                <c:pt idx="1706">
                  <c:v>1/8/2015</c:v>
                </c:pt>
                <c:pt idx="1707">
                  <c:v>1/8/2015</c:v>
                </c:pt>
                <c:pt idx="1708">
                  <c:v>1/8/2015</c:v>
                </c:pt>
                <c:pt idx="1709">
                  <c:v>1/8/2015</c:v>
                </c:pt>
                <c:pt idx="1710">
                  <c:v>1/9/2015</c:v>
                </c:pt>
                <c:pt idx="1711">
                  <c:v>1/9/2015</c:v>
                </c:pt>
                <c:pt idx="1712">
                  <c:v>1/10/2015</c:v>
                </c:pt>
                <c:pt idx="1713">
                  <c:v>1/10/2015</c:v>
                </c:pt>
                <c:pt idx="1714">
                  <c:v>1/10/2015</c:v>
                </c:pt>
                <c:pt idx="1715">
                  <c:v>1/10/2015</c:v>
                </c:pt>
                <c:pt idx="1716">
                  <c:v>1/10/2015</c:v>
                </c:pt>
                <c:pt idx="1717">
                  <c:v>1/10/2015</c:v>
                </c:pt>
                <c:pt idx="1718">
                  <c:v>1/11/2015</c:v>
                </c:pt>
                <c:pt idx="1719">
                  <c:v>1/11/2015</c:v>
                </c:pt>
                <c:pt idx="1720">
                  <c:v>1/11/2015</c:v>
                </c:pt>
                <c:pt idx="1721">
                  <c:v>1/12/2015</c:v>
                </c:pt>
                <c:pt idx="1722">
                  <c:v>1/12/2015</c:v>
                </c:pt>
                <c:pt idx="1723">
                  <c:v>1/13/2015</c:v>
                </c:pt>
                <c:pt idx="1724">
                  <c:v>1/13/2015</c:v>
                </c:pt>
                <c:pt idx="1725">
                  <c:v>1/15/2015</c:v>
                </c:pt>
                <c:pt idx="1726">
                  <c:v>1/15/2015</c:v>
                </c:pt>
                <c:pt idx="1727">
                  <c:v>1/15/2015</c:v>
                </c:pt>
                <c:pt idx="1728">
                  <c:v>1/15/2015</c:v>
                </c:pt>
                <c:pt idx="1729">
                  <c:v>1/15/2015</c:v>
                </c:pt>
                <c:pt idx="1730">
                  <c:v>1/16/2015</c:v>
                </c:pt>
                <c:pt idx="1731">
                  <c:v>1/16/2015</c:v>
                </c:pt>
                <c:pt idx="1732">
                  <c:v>1/16/2015</c:v>
                </c:pt>
                <c:pt idx="1733">
                  <c:v>1/16/2015</c:v>
                </c:pt>
                <c:pt idx="1734">
                  <c:v>1/17/2015</c:v>
                </c:pt>
                <c:pt idx="1735">
                  <c:v>1/17/2015</c:v>
                </c:pt>
                <c:pt idx="1736">
                  <c:v>1/18/2015</c:v>
                </c:pt>
                <c:pt idx="1737">
                  <c:v>1/18/2015</c:v>
                </c:pt>
                <c:pt idx="1738">
                  <c:v>1/18/2015</c:v>
                </c:pt>
                <c:pt idx="1739">
                  <c:v>1/19/2015</c:v>
                </c:pt>
                <c:pt idx="1740">
                  <c:v>1/19/2015</c:v>
                </c:pt>
                <c:pt idx="1741">
                  <c:v>1/20/2015</c:v>
                </c:pt>
                <c:pt idx="1742">
                  <c:v>1/22/2015</c:v>
                </c:pt>
                <c:pt idx="1743">
                  <c:v>1/23/2015</c:v>
                </c:pt>
                <c:pt idx="1744">
                  <c:v>1/23/2015</c:v>
                </c:pt>
                <c:pt idx="1745">
                  <c:v>1/23/2015</c:v>
                </c:pt>
                <c:pt idx="1746">
                  <c:v>1/23/2015</c:v>
                </c:pt>
                <c:pt idx="1747">
                  <c:v>1/24/2015</c:v>
                </c:pt>
                <c:pt idx="1748">
                  <c:v>1/24/2015</c:v>
                </c:pt>
                <c:pt idx="1749">
                  <c:v>1/24/2015</c:v>
                </c:pt>
                <c:pt idx="1750">
                  <c:v>1/25/2015</c:v>
                </c:pt>
                <c:pt idx="1751">
                  <c:v>1/26/2015</c:v>
                </c:pt>
                <c:pt idx="1752">
                  <c:v>1/27/2015</c:v>
                </c:pt>
                <c:pt idx="1753">
                  <c:v>1/28/2015</c:v>
                </c:pt>
                <c:pt idx="1754">
                  <c:v>1/28/2015</c:v>
                </c:pt>
                <c:pt idx="1755">
                  <c:v>1/28/2015</c:v>
                </c:pt>
                <c:pt idx="1756">
                  <c:v>1/28/2015</c:v>
                </c:pt>
                <c:pt idx="1757">
                  <c:v>1/29/2015</c:v>
                </c:pt>
                <c:pt idx="1758">
                  <c:v>1/29/2015</c:v>
                </c:pt>
                <c:pt idx="1759">
                  <c:v>1/30/2015</c:v>
                </c:pt>
                <c:pt idx="1760">
                  <c:v>1/30/2015</c:v>
                </c:pt>
                <c:pt idx="1761">
                  <c:v>1/30/2015</c:v>
                </c:pt>
                <c:pt idx="1762">
                  <c:v>1/30/2015</c:v>
                </c:pt>
                <c:pt idx="1763">
                  <c:v>1/30/2015</c:v>
                </c:pt>
                <c:pt idx="1764">
                  <c:v>1/31/2015</c:v>
                </c:pt>
                <c:pt idx="1765">
                  <c:v>1/31/2015</c:v>
                </c:pt>
                <c:pt idx="1766">
                  <c:v>1/31/2015</c:v>
                </c:pt>
                <c:pt idx="1767">
                  <c:v>1/31/2015</c:v>
                </c:pt>
                <c:pt idx="1768">
                  <c:v>1/31/2015</c:v>
                </c:pt>
                <c:pt idx="1769">
                  <c:v>1/31/2015</c:v>
                </c:pt>
                <c:pt idx="1770">
                  <c:v>2/1/2015</c:v>
                </c:pt>
                <c:pt idx="1771">
                  <c:v>2/2/2015</c:v>
                </c:pt>
                <c:pt idx="1772">
                  <c:v>2/2/2015</c:v>
                </c:pt>
                <c:pt idx="1773">
                  <c:v>2/2/2015</c:v>
                </c:pt>
                <c:pt idx="1774">
                  <c:v>2/2/2015</c:v>
                </c:pt>
                <c:pt idx="1775">
                  <c:v>2/2/2015</c:v>
                </c:pt>
                <c:pt idx="1776">
                  <c:v>2/3/2015</c:v>
                </c:pt>
                <c:pt idx="1777">
                  <c:v>2/4/2015</c:v>
                </c:pt>
                <c:pt idx="1778">
                  <c:v>2/4/2015</c:v>
                </c:pt>
                <c:pt idx="1779">
                  <c:v>2/4/2015</c:v>
                </c:pt>
                <c:pt idx="1780">
                  <c:v>2/5/2015</c:v>
                </c:pt>
                <c:pt idx="1781">
                  <c:v>2/5/2015</c:v>
                </c:pt>
                <c:pt idx="1782">
                  <c:v>2/5/2015</c:v>
                </c:pt>
                <c:pt idx="1783">
                  <c:v>2/5/2015</c:v>
                </c:pt>
                <c:pt idx="1784">
                  <c:v>2/5/2015</c:v>
                </c:pt>
                <c:pt idx="1785">
                  <c:v>2/5/2015</c:v>
                </c:pt>
                <c:pt idx="1786">
                  <c:v>2/6/2015</c:v>
                </c:pt>
                <c:pt idx="1787">
                  <c:v>2/7/2015</c:v>
                </c:pt>
                <c:pt idx="1788">
                  <c:v>2/7/2015</c:v>
                </c:pt>
                <c:pt idx="1789">
                  <c:v>2/8/2015</c:v>
                </c:pt>
                <c:pt idx="1790">
                  <c:v>2/8/2015</c:v>
                </c:pt>
                <c:pt idx="1791">
                  <c:v>2/8/2015</c:v>
                </c:pt>
                <c:pt idx="1792">
                  <c:v>2/10/2015</c:v>
                </c:pt>
                <c:pt idx="1793">
                  <c:v>2/10/2015</c:v>
                </c:pt>
                <c:pt idx="1794">
                  <c:v>2/10/2015</c:v>
                </c:pt>
                <c:pt idx="1795">
                  <c:v>2/10/2015</c:v>
                </c:pt>
                <c:pt idx="1796">
                  <c:v>2/11/2015</c:v>
                </c:pt>
                <c:pt idx="1797">
                  <c:v>2/11/2015</c:v>
                </c:pt>
                <c:pt idx="1798">
                  <c:v>2/11/2015</c:v>
                </c:pt>
                <c:pt idx="1799">
                  <c:v>2/11/2015</c:v>
                </c:pt>
                <c:pt idx="1800">
                  <c:v>2/11/2015</c:v>
                </c:pt>
                <c:pt idx="1801">
                  <c:v>2/12/2015</c:v>
                </c:pt>
                <c:pt idx="1802">
                  <c:v>2/12/2015</c:v>
                </c:pt>
                <c:pt idx="1803">
                  <c:v>2/12/2015</c:v>
                </c:pt>
                <c:pt idx="1804">
                  <c:v>2/13/2015</c:v>
                </c:pt>
                <c:pt idx="1805">
                  <c:v>2/13/2015</c:v>
                </c:pt>
                <c:pt idx="1806">
                  <c:v>2/13/2015</c:v>
                </c:pt>
                <c:pt idx="1807">
                  <c:v>2/14/2015</c:v>
                </c:pt>
                <c:pt idx="1808">
                  <c:v>2/14/2015</c:v>
                </c:pt>
                <c:pt idx="1809">
                  <c:v>2/14/2015</c:v>
                </c:pt>
                <c:pt idx="1810">
                  <c:v>2/15/2015</c:v>
                </c:pt>
                <c:pt idx="1811">
                  <c:v>2/15/2015</c:v>
                </c:pt>
                <c:pt idx="1812">
                  <c:v>2/15/2015</c:v>
                </c:pt>
                <c:pt idx="1813">
                  <c:v>2/15/2015</c:v>
                </c:pt>
                <c:pt idx="1814">
                  <c:v>2/16/2015</c:v>
                </c:pt>
                <c:pt idx="1815">
                  <c:v>2/16/2015</c:v>
                </c:pt>
                <c:pt idx="1816">
                  <c:v>2/16/2015</c:v>
                </c:pt>
                <c:pt idx="1817">
                  <c:v>2/16/2015</c:v>
                </c:pt>
                <c:pt idx="1818">
                  <c:v>2/16/2015</c:v>
                </c:pt>
                <c:pt idx="1819">
                  <c:v>2/16/2015</c:v>
                </c:pt>
                <c:pt idx="1820">
                  <c:v>2/16/2015</c:v>
                </c:pt>
                <c:pt idx="1821">
                  <c:v>2/17/2015</c:v>
                </c:pt>
                <c:pt idx="1822">
                  <c:v>2/17/2015</c:v>
                </c:pt>
                <c:pt idx="1823">
                  <c:v>2/17/2015</c:v>
                </c:pt>
                <c:pt idx="1824">
                  <c:v>2/18/2015</c:v>
                </c:pt>
                <c:pt idx="1825">
                  <c:v>2/19/2015</c:v>
                </c:pt>
                <c:pt idx="1826">
                  <c:v>2/19/2015</c:v>
                </c:pt>
                <c:pt idx="1827">
                  <c:v>2/19/2015</c:v>
                </c:pt>
                <c:pt idx="1828">
                  <c:v>2/20/2015</c:v>
                </c:pt>
                <c:pt idx="1829">
                  <c:v>2/20/2015</c:v>
                </c:pt>
                <c:pt idx="1830">
                  <c:v>2/21/2015</c:v>
                </c:pt>
                <c:pt idx="1831">
                  <c:v>2/21/2015</c:v>
                </c:pt>
                <c:pt idx="1832">
                  <c:v>2/21/2015</c:v>
                </c:pt>
                <c:pt idx="1833">
                  <c:v>2/21/2015</c:v>
                </c:pt>
                <c:pt idx="1834">
                  <c:v>2/21/2015</c:v>
                </c:pt>
                <c:pt idx="1835">
                  <c:v>2/22/2015</c:v>
                </c:pt>
                <c:pt idx="1836">
                  <c:v>2/22/2015</c:v>
                </c:pt>
                <c:pt idx="1837">
                  <c:v>2/22/2015</c:v>
                </c:pt>
                <c:pt idx="1838">
                  <c:v>2/22/2015</c:v>
                </c:pt>
                <c:pt idx="1839">
                  <c:v>2/23/2015</c:v>
                </c:pt>
                <c:pt idx="1840">
                  <c:v>2/23/2015</c:v>
                </c:pt>
                <c:pt idx="1841">
                  <c:v>2/23/2015</c:v>
                </c:pt>
                <c:pt idx="1842">
                  <c:v>2/23/2015</c:v>
                </c:pt>
                <c:pt idx="1843">
                  <c:v>2/23/2015</c:v>
                </c:pt>
                <c:pt idx="1844">
                  <c:v>2/25/2015</c:v>
                </c:pt>
                <c:pt idx="1845">
                  <c:v>2/25/2015</c:v>
                </c:pt>
                <c:pt idx="1846">
                  <c:v>2/26/2015</c:v>
                </c:pt>
                <c:pt idx="1847">
                  <c:v>2/26/2015</c:v>
                </c:pt>
                <c:pt idx="1848">
                  <c:v>2/26/2015</c:v>
                </c:pt>
                <c:pt idx="1849">
                  <c:v>2/26/2015</c:v>
                </c:pt>
                <c:pt idx="1850">
                  <c:v>2/27/2015</c:v>
                </c:pt>
                <c:pt idx="1851">
                  <c:v>2/27/2015</c:v>
                </c:pt>
                <c:pt idx="1852">
                  <c:v>2/27/2015</c:v>
                </c:pt>
                <c:pt idx="1853">
                  <c:v>2/27/2015</c:v>
                </c:pt>
                <c:pt idx="1854">
                  <c:v>2/27/2015</c:v>
                </c:pt>
                <c:pt idx="1855">
                  <c:v>2/28/2015</c:v>
                </c:pt>
                <c:pt idx="1856">
                  <c:v>2/28/2015</c:v>
                </c:pt>
                <c:pt idx="1857">
                  <c:v>2/28/2015</c:v>
                </c:pt>
                <c:pt idx="1858">
                  <c:v>2/28/2015</c:v>
                </c:pt>
                <c:pt idx="1859">
                  <c:v>2/28/2015</c:v>
                </c:pt>
                <c:pt idx="1860">
                  <c:v>2/28/2015</c:v>
                </c:pt>
                <c:pt idx="1861">
                  <c:v>2/28/2015</c:v>
                </c:pt>
                <c:pt idx="1862">
                  <c:v>2/28/2015</c:v>
                </c:pt>
                <c:pt idx="1863">
                  <c:v>2/28/2015</c:v>
                </c:pt>
                <c:pt idx="1864">
                  <c:v>2/28/2015</c:v>
                </c:pt>
                <c:pt idx="1865">
                  <c:v>2/28/2015</c:v>
                </c:pt>
                <c:pt idx="1866">
                  <c:v>2/28/2015</c:v>
                </c:pt>
                <c:pt idx="1867">
                  <c:v>2/28/2015</c:v>
                </c:pt>
                <c:pt idx="1868">
                  <c:v>2/28/2015</c:v>
                </c:pt>
                <c:pt idx="1869">
                  <c:v>3/1/2015</c:v>
                </c:pt>
                <c:pt idx="1870">
                  <c:v>3/1/2015</c:v>
                </c:pt>
                <c:pt idx="1871">
                  <c:v>3/1/2015</c:v>
                </c:pt>
                <c:pt idx="1872">
                  <c:v>3/1/2015</c:v>
                </c:pt>
                <c:pt idx="1873">
                  <c:v>3/1/2015</c:v>
                </c:pt>
                <c:pt idx="1874">
                  <c:v>3/1/2015</c:v>
                </c:pt>
                <c:pt idx="1875">
                  <c:v>3/1/2015</c:v>
                </c:pt>
                <c:pt idx="1876">
                  <c:v>3/1/2015</c:v>
                </c:pt>
                <c:pt idx="1877">
                  <c:v>3/1/2015</c:v>
                </c:pt>
                <c:pt idx="1878">
                  <c:v>3/1/2015</c:v>
                </c:pt>
                <c:pt idx="1879">
                  <c:v>3/1/2015</c:v>
                </c:pt>
                <c:pt idx="1880">
                  <c:v>3/2/2015</c:v>
                </c:pt>
                <c:pt idx="1881">
                  <c:v>3/2/2015</c:v>
                </c:pt>
                <c:pt idx="1882">
                  <c:v>3/2/2015</c:v>
                </c:pt>
                <c:pt idx="1883">
                  <c:v>3/3/2015</c:v>
                </c:pt>
                <c:pt idx="1884">
                  <c:v>3/4/2015</c:v>
                </c:pt>
                <c:pt idx="1885">
                  <c:v>3/4/2015</c:v>
                </c:pt>
                <c:pt idx="1886">
                  <c:v>3/4/2015</c:v>
                </c:pt>
                <c:pt idx="1887">
                  <c:v>3/4/2015</c:v>
                </c:pt>
                <c:pt idx="1888">
                  <c:v>3/5/2015</c:v>
                </c:pt>
                <c:pt idx="1889">
                  <c:v>3/6/2015</c:v>
                </c:pt>
                <c:pt idx="1890">
                  <c:v>3/6/2015</c:v>
                </c:pt>
                <c:pt idx="1891">
                  <c:v>3/6/2015</c:v>
                </c:pt>
                <c:pt idx="1892">
                  <c:v>3/6/2015</c:v>
                </c:pt>
                <c:pt idx="1893">
                  <c:v>3/7/2015</c:v>
                </c:pt>
                <c:pt idx="1894">
                  <c:v>3/7/2015</c:v>
                </c:pt>
                <c:pt idx="1895">
                  <c:v>3/7/2015</c:v>
                </c:pt>
                <c:pt idx="1896">
                  <c:v>3/7/2015</c:v>
                </c:pt>
                <c:pt idx="1897">
                  <c:v>3/8/2015</c:v>
                </c:pt>
                <c:pt idx="1898">
                  <c:v>3/8/2015</c:v>
                </c:pt>
                <c:pt idx="1899">
                  <c:v>3/8/2015</c:v>
                </c:pt>
                <c:pt idx="1900">
                  <c:v>3/8/2015</c:v>
                </c:pt>
                <c:pt idx="1901">
                  <c:v>3/8/2015</c:v>
                </c:pt>
                <c:pt idx="1902">
                  <c:v>3/8/2015</c:v>
                </c:pt>
                <c:pt idx="1903">
                  <c:v>3/9/2015</c:v>
                </c:pt>
                <c:pt idx="1904">
                  <c:v>3/9/2015</c:v>
                </c:pt>
                <c:pt idx="1905">
                  <c:v>3/10/2015</c:v>
                </c:pt>
                <c:pt idx="1906">
                  <c:v>3/11/2015</c:v>
                </c:pt>
                <c:pt idx="1907">
                  <c:v>3/11/2015</c:v>
                </c:pt>
                <c:pt idx="1908">
                  <c:v>3/11/2015</c:v>
                </c:pt>
                <c:pt idx="1909">
                  <c:v>3/12/2015</c:v>
                </c:pt>
                <c:pt idx="1910">
                  <c:v>3/12/2015</c:v>
                </c:pt>
                <c:pt idx="1911">
                  <c:v>3/12/2015</c:v>
                </c:pt>
                <c:pt idx="1912">
                  <c:v>3/12/2015</c:v>
                </c:pt>
                <c:pt idx="1913">
                  <c:v>3/13/2015</c:v>
                </c:pt>
                <c:pt idx="1914">
                  <c:v>3/13/2015</c:v>
                </c:pt>
                <c:pt idx="1915">
                  <c:v>3/13/2015</c:v>
                </c:pt>
                <c:pt idx="1916">
                  <c:v>3/13/2015</c:v>
                </c:pt>
                <c:pt idx="1917">
                  <c:v>3/13/2015</c:v>
                </c:pt>
                <c:pt idx="1918">
                  <c:v>3/13/2015</c:v>
                </c:pt>
                <c:pt idx="1919">
                  <c:v>3/14/2015</c:v>
                </c:pt>
                <c:pt idx="1920">
                  <c:v>3/14/2015</c:v>
                </c:pt>
                <c:pt idx="1921">
                  <c:v>3/15/2015</c:v>
                </c:pt>
                <c:pt idx="1922">
                  <c:v>3/15/2015</c:v>
                </c:pt>
                <c:pt idx="1923">
                  <c:v>3/15/2015</c:v>
                </c:pt>
                <c:pt idx="1924">
                  <c:v>3/16/2015</c:v>
                </c:pt>
                <c:pt idx="1925">
                  <c:v>3/16/2015</c:v>
                </c:pt>
                <c:pt idx="1926">
                  <c:v>3/16/2015</c:v>
                </c:pt>
                <c:pt idx="1927">
                  <c:v>3/16/2015</c:v>
                </c:pt>
                <c:pt idx="1928">
                  <c:v>3/16/2015</c:v>
                </c:pt>
                <c:pt idx="1929">
                  <c:v>3/17/2015</c:v>
                </c:pt>
                <c:pt idx="1930">
                  <c:v>3/18/2015</c:v>
                </c:pt>
                <c:pt idx="1931">
                  <c:v>3/19/2015</c:v>
                </c:pt>
                <c:pt idx="1932">
                  <c:v>3/19/2015</c:v>
                </c:pt>
                <c:pt idx="1933">
                  <c:v>3/19/2015</c:v>
                </c:pt>
                <c:pt idx="1934">
                  <c:v>3/19/2015</c:v>
                </c:pt>
                <c:pt idx="1935">
                  <c:v>3/19/2015</c:v>
                </c:pt>
                <c:pt idx="1936">
                  <c:v>3/19/2015</c:v>
                </c:pt>
                <c:pt idx="1937">
                  <c:v>3/19/2015</c:v>
                </c:pt>
                <c:pt idx="1938">
                  <c:v>3/19/2015</c:v>
                </c:pt>
                <c:pt idx="1939">
                  <c:v>3/19/2015</c:v>
                </c:pt>
                <c:pt idx="1940">
                  <c:v>3/19/2015</c:v>
                </c:pt>
                <c:pt idx="1941">
                  <c:v>3/20/2015</c:v>
                </c:pt>
                <c:pt idx="1942">
                  <c:v>3/20/2015</c:v>
                </c:pt>
                <c:pt idx="1943">
                  <c:v>3/20/2015</c:v>
                </c:pt>
                <c:pt idx="1944">
                  <c:v>3/20/2015</c:v>
                </c:pt>
                <c:pt idx="1945">
                  <c:v>3/21/2015</c:v>
                </c:pt>
                <c:pt idx="1946">
                  <c:v>3/22/2015</c:v>
                </c:pt>
                <c:pt idx="1947">
                  <c:v>3/22/2015</c:v>
                </c:pt>
                <c:pt idx="1948">
                  <c:v>3/22/2015</c:v>
                </c:pt>
                <c:pt idx="1949">
                  <c:v>3/22/2015</c:v>
                </c:pt>
                <c:pt idx="1950">
                  <c:v>3/22/2015</c:v>
                </c:pt>
                <c:pt idx="1951">
                  <c:v>3/22/2015</c:v>
                </c:pt>
                <c:pt idx="1952">
                  <c:v>3/22/2015</c:v>
                </c:pt>
                <c:pt idx="1953">
                  <c:v>3/23/2015</c:v>
                </c:pt>
                <c:pt idx="1954">
                  <c:v>3/23/2015</c:v>
                </c:pt>
                <c:pt idx="1955">
                  <c:v>3/23/2015</c:v>
                </c:pt>
                <c:pt idx="1956">
                  <c:v>3/23/2015</c:v>
                </c:pt>
                <c:pt idx="1957">
                  <c:v>3/24/2015</c:v>
                </c:pt>
                <c:pt idx="1958">
                  <c:v>3/24/2015</c:v>
                </c:pt>
                <c:pt idx="1959">
                  <c:v>3/25/2015</c:v>
                </c:pt>
                <c:pt idx="1960">
                  <c:v>3/25/2015</c:v>
                </c:pt>
                <c:pt idx="1961">
                  <c:v>3/25/2015</c:v>
                </c:pt>
                <c:pt idx="1962">
                  <c:v>3/25/2015</c:v>
                </c:pt>
                <c:pt idx="1963">
                  <c:v>3/25/2015</c:v>
                </c:pt>
                <c:pt idx="1964">
                  <c:v>3/25/2015</c:v>
                </c:pt>
                <c:pt idx="1965">
                  <c:v>3/25/2015</c:v>
                </c:pt>
                <c:pt idx="1966">
                  <c:v>3/26/2015</c:v>
                </c:pt>
                <c:pt idx="1967">
                  <c:v>3/26/2015</c:v>
                </c:pt>
                <c:pt idx="1968">
                  <c:v>3/26/2015</c:v>
                </c:pt>
                <c:pt idx="1969">
                  <c:v>3/26/2015</c:v>
                </c:pt>
                <c:pt idx="1970">
                  <c:v>3/26/2015</c:v>
                </c:pt>
                <c:pt idx="1971">
                  <c:v>3/27/2015</c:v>
                </c:pt>
                <c:pt idx="1972">
                  <c:v>3/27/2015</c:v>
                </c:pt>
                <c:pt idx="1973">
                  <c:v>3/27/2015</c:v>
                </c:pt>
                <c:pt idx="1974">
                  <c:v>3/27/2015</c:v>
                </c:pt>
                <c:pt idx="1975">
                  <c:v>3/27/2015</c:v>
                </c:pt>
                <c:pt idx="1976">
                  <c:v>3/27/2015</c:v>
                </c:pt>
                <c:pt idx="1977">
                  <c:v>3/27/2015</c:v>
                </c:pt>
                <c:pt idx="1978">
                  <c:v>3/28/2015</c:v>
                </c:pt>
                <c:pt idx="1979">
                  <c:v>3/28/2015</c:v>
                </c:pt>
                <c:pt idx="1980">
                  <c:v>3/28/2015</c:v>
                </c:pt>
                <c:pt idx="1981">
                  <c:v>3/28/2015</c:v>
                </c:pt>
                <c:pt idx="1982">
                  <c:v>3/28/2015</c:v>
                </c:pt>
                <c:pt idx="1983">
                  <c:v>3/29/2015</c:v>
                </c:pt>
                <c:pt idx="1984">
                  <c:v>3/30/2015</c:v>
                </c:pt>
                <c:pt idx="1985">
                  <c:v>3/30/2015</c:v>
                </c:pt>
                <c:pt idx="1986">
                  <c:v>3/30/2015</c:v>
                </c:pt>
                <c:pt idx="1987">
                  <c:v>3/30/2015</c:v>
                </c:pt>
                <c:pt idx="1988">
                  <c:v>3/31/2015</c:v>
                </c:pt>
                <c:pt idx="1989">
                  <c:v>3/31/2015</c:v>
                </c:pt>
                <c:pt idx="1990">
                  <c:v>3/31/2015</c:v>
                </c:pt>
                <c:pt idx="1991">
                  <c:v>3/31/2015</c:v>
                </c:pt>
                <c:pt idx="1992">
                  <c:v>3/31/2015</c:v>
                </c:pt>
                <c:pt idx="1993">
                  <c:v>3/31/2015</c:v>
                </c:pt>
                <c:pt idx="1994">
                  <c:v>3/31/2015</c:v>
                </c:pt>
                <c:pt idx="1995">
                  <c:v>3/31/2015</c:v>
                </c:pt>
                <c:pt idx="1996">
                  <c:v>3/31/2015</c:v>
                </c:pt>
                <c:pt idx="1997">
                  <c:v>4/1/2015</c:v>
                </c:pt>
                <c:pt idx="1998">
                  <c:v>4/1/2015</c:v>
                </c:pt>
                <c:pt idx="1999">
                  <c:v>4/1/2015</c:v>
                </c:pt>
                <c:pt idx="2000">
                  <c:v>4/1/2015</c:v>
                </c:pt>
                <c:pt idx="2001">
                  <c:v>4/1/2015</c:v>
                </c:pt>
                <c:pt idx="2002">
                  <c:v>4/1/2015</c:v>
                </c:pt>
                <c:pt idx="2003">
                  <c:v>4/2/2015</c:v>
                </c:pt>
                <c:pt idx="2004">
                  <c:v>4/2/2015</c:v>
                </c:pt>
                <c:pt idx="2005">
                  <c:v>4/2/2015</c:v>
                </c:pt>
                <c:pt idx="2006">
                  <c:v>4/2/2015</c:v>
                </c:pt>
                <c:pt idx="2007">
                  <c:v>4/3/2015</c:v>
                </c:pt>
                <c:pt idx="2008">
                  <c:v>4/3/2015</c:v>
                </c:pt>
                <c:pt idx="2009">
                  <c:v>4/3/2015</c:v>
                </c:pt>
                <c:pt idx="2010">
                  <c:v>4/3/2015</c:v>
                </c:pt>
                <c:pt idx="2011">
                  <c:v>4/3/2015</c:v>
                </c:pt>
                <c:pt idx="2012">
                  <c:v>4/3/2015</c:v>
                </c:pt>
                <c:pt idx="2013">
                  <c:v>4/3/2015</c:v>
                </c:pt>
                <c:pt idx="2014">
                  <c:v>4/4/2015</c:v>
                </c:pt>
                <c:pt idx="2015">
                  <c:v>4/4/2015</c:v>
                </c:pt>
                <c:pt idx="2016">
                  <c:v>4/4/2015</c:v>
                </c:pt>
                <c:pt idx="2017">
                  <c:v>4/4/2015</c:v>
                </c:pt>
                <c:pt idx="2018">
                  <c:v>4/4/2015</c:v>
                </c:pt>
                <c:pt idx="2019">
                  <c:v>4/4/2015</c:v>
                </c:pt>
                <c:pt idx="2020">
                  <c:v>4/4/2015</c:v>
                </c:pt>
                <c:pt idx="2021">
                  <c:v>4/5/2015</c:v>
                </c:pt>
                <c:pt idx="2022">
                  <c:v>4/5/2015</c:v>
                </c:pt>
                <c:pt idx="2023">
                  <c:v>4/5/2015</c:v>
                </c:pt>
                <c:pt idx="2024">
                  <c:v>4/5/2015</c:v>
                </c:pt>
                <c:pt idx="2025">
                  <c:v>4/6/2015</c:v>
                </c:pt>
                <c:pt idx="2026">
                  <c:v>4/7/2015</c:v>
                </c:pt>
                <c:pt idx="2027">
                  <c:v>4/8/2015</c:v>
                </c:pt>
                <c:pt idx="2028">
                  <c:v>4/8/2015</c:v>
                </c:pt>
                <c:pt idx="2029">
                  <c:v>4/8/2015</c:v>
                </c:pt>
                <c:pt idx="2030">
                  <c:v>4/8/2015</c:v>
                </c:pt>
                <c:pt idx="2031">
                  <c:v>4/8/2015</c:v>
                </c:pt>
                <c:pt idx="2032">
                  <c:v>4/9/2015</c:v>
                </c:pt>
                <c:pt idx="2033">
                  <c:v>4/9/2015</c:v>
                </c:pt>
                <c:pt idx="2034">
                  <c:v>4/9/2015</c:v>
                </c:pt>
                <c:pt idx="2035">
                  <c:v>4/9/2015</c:v>
                </c:pt>
                <c:pt idx="2036">
                  <c:v>4/9/2015</c:v>
                </c:pt>
                <c:pt idx="2037">
                  <c:v>4/9/2015</c:v>
                </c:pt>
                <c:pt idx="2038">
                  <c:v>4/9/2015</c:v>
                </c:pt>
                <c:pt idx="2039">
                  <c:v>4/10/2015</c:v>
                </c:pt>
                <c:pt idx="2040">
                  <c:v>4/10/2015</c:v>
                </c:pt>
                <c:pt idx="2041">
                  <c:v>4/10/2015</c:v>
                </c:pt>
                <c:pt idx="2042">
                  <c:v>4/11/2015</c:v>
                </c:pt>
                <c:pt idx="2043">
                  <c:v>4/11/2015</c:v>
                </c:pt>
                <c:pt idx="2044">
                  <c:v>4/11/2015</c:v>
                </c:pt>
                <c:pt idx="2045">
                  <c:v>4/12/2015</c:v>
                </c:pt>
                <c:pt idx="2046">
                  <c:v>4/12/2015</c:v>
                </c:pt>
                <c:pt idx="2047">
                  <c:v>4/13/2015</c:v>
                </c:pt>
                <c:pt idx="2048">
                  <c:v>4/13/2015</c:v>
                </c:pt>
                <c:pt idx="2049">
                  <c:v>4/13/2015</c:v>
                </c:pt>
                <c:pt idx="2050">
                  <c:v>4/13/2015</c:v>
                </c:pt>
                <c:pt idx="2051">
                  <c:v>4/14/2015</c:v>
                </c:pt>
                <c:pt idx="2052">
                  <c:v>4/14/2015</c:v>
                </c:pt>
                <c:pt idx="2053">
                  <c:v>4/14/2015</c:v>
                </c:pt>
                <c:pt idx="2054">
                  <c:v>4/15/2015</c:v>
                </c:pt>
                <c:pt idx="2055">
                  <c:v>4/15/2015</c:v>
                </c:pt>
                <c:pt idx="2056">
                  <c:v>4/15/2015</c:v>
                </c:pt>
                <c:pt idx="2057">
                  <c:v>4/16/2015</c:v>
                </c:pt>
                <c:pt idx="2058">
                  <c:v>4/16/2015</c:v>
                </c:pt>
                <c:pt idx="2059">
                  <c:v>4/16/2015</c:v>
                </c:pt>
                <c:pt idx="2060">
                  <c:v>4/17/2015</c:v>
                </c:pt>
                <c:pt idx="2061">
                  <c:v>4/17/2015</c:v>
                </c:pt>
                <c:pt idx="2062">
                  <c:v>4/17/2015</c:v>
                </c:pt>
                <c:pt idx="2063">
                  <c:v>4/17/2015</c:v>
                </c:pt>
                <c:pt idx="2064">
                  <c:v>4/18/2015</c:v>
                </c:pt>
                <c:pt idx="2065">
                  <c:v>4/18/2015</c:v>
                </c:pt>
                <c:pt idx="2066">
                  <c:v>4/18/2015</c:v>
                </c:pt>
                <c:pt idx="2067">
                  <c:v>4/18/2015</c:v>
                </c:pt>
                <c:pt idx="2068">
                  <c:v>4/18/2015</c:v>
                </c:pt>
                <c:pt idx="2069">
                  <c:v>4/19/2015</c:v>
                </c:pt>
                <c:pt idx="2070">
                  <c:v>4/19/2015</c:v>
                </c:pt>
                <c:pt idx="2071">
                  <c:v>4/19/2015</c:v>
                </c:pt>
                <c:pt idx="2072">
                  <c:v>4/20/2015</c:v>
                </c:pt>
                <c:pt idx="2073">
                  <c:v>4/20/2015</c:v>
                </c:pt>
                <c:pt idx="2074">
                  <c:v>4/20/2015</c:v>
                </c:pt>
                <c:pt idx="2075">
                  <c:v>4/20/2015</c:v>
                </c:pt>
                <c:pt idx="2076">
                  <c:v>4/21/2015</c:v>
                </c:pt>
                <c:pt idx="2077">
                  <c:v>4/21/2015</c:v>
                </c:pt>
                <c:pt idx="2078">
                  <c:v>4/21/2015</c:v>
                </c:pt>
                <c:pt idx="2079">
                  <c:v>4/22/2015</c:v>
                </c:pt>
                <c:pt idx="2080">
                  <c:v>4/22/2015</c:v>
                </c:pt>
                <c:pt idx="2081">
                  <c:v>4/22/2015</c:v>
                </c:pt>
                <c:pt idx="2082">
                  <c:v>4/23/2015</c:v>
                </c:pt>
                <c:pt idx="2083">
                  <c:v>4/23/2015</c:v>
                </c:pt>
                <c:pt idx="2084">
                  <c:v>4/23/2015</c:v>
                </c:pt>
                <c:pt idx="2085">
                  <c:v>4/23/2015</c:v>
                </c:pt>
                <c:pt idx="2086">
                  <c:v>4/23/2015</c:v>
                </c:pt>
                <c:pt idx="2087">
                  <c:v>4/23/2015</c:v>
                </c:pt>
                <c:pt idx="2088">
                  <c:v>4/23/2015</c:v>
                </c:pt>
                <c:pt idx="2089">
                  <c:v>4/24/2015</c:v>
                </c:pt>
                <c:pt idx="2090">
                  <c:v>4/24/2015</c:v>
                </c:pt>
                <c:pt idx="2091">
                  <c:v>4/24/2015</c:v>
                </c:pt>
                <c:pt idx="2092">
                  <c:v>4/24/2015</c:v>
                </c:pt>
                <c:pt idx="2093">
                  <c:v>4/24/2015</c:v>
                </c:pt>
                <c:pt idx="2094">
                  <c:v>4/25/2015</c:v>
                </c:pt>
                <c:pt idx="2095">
                  <c:v>4/25/2015</c:v>
                </c:pt>
                <c:pt idx="2096">
                  <c:v>4/25/2015</c:v>
                </c:pt>
                <c:pt idx="2097">
                  <c:v>4/25/2015</c:v>
                </c:pt>
                <c:pt idx="2098">
                  <c:v>4/26/2015</c:v>
                </c:pt>
                <c:pt idx="2099">
                  <c:v>4/26/2015</c:v>
                </c:pt>
                <c:pt idx="2100">
                  <c:v>4/27/2015</c:v>
                </c:pt>
                <c:pt idx="2101">
                  <c:v>4/27/2015</c:v>
                </c:pt>
                <c:pt idx="2102">
                  <c:v>4/27/2015</c:v>
                </c:pt>
                <c:pt idx="2103">
                  <c:v>4/28/2015</c:v>
                </c:pt>
                <c:pt idx="2104">
                  <c:v>4/28/2015</c:v>
                </c:pt>
                <c:pt idx="2105">
                  <c:v>4/28/2015</c:v>
                </c:pt>
                <c:pt idx="2106">
                  <c:v>4/28/2015</c:v>
                </c:pt>
                <c:pt idx="2107">
                  <c:v>4/29/2015</c:v>
                </c:pt>
                <c:pt idx="2108">
                  <c:v>4/29/2015</c:v>
                </c:pt>
                <c:pt idx="2109">
                  <c:v>4/29/2015</c:v>
                </c:pt>
                <c:pt idx="2110">
                  <c:v>4/29/2015</c:v>
                </c:pt>
                <c:pt idx="2111">
                  <c:v>4/29/2015</c:v>
                </c:pt>
                <c:pt idx="2112">
                  <c:v>4/29/2015</c:v>
                </c:pt>
                <c:pt idx="2113">
                  <c:v>4/30/2015</c:v>
                </c:pt>
                <c:pt idx="2114">
                  <c:v>4/30/2015</c:v>
                </c:pt>
                <c:pt idx="2115">
                  <c:v>4/30/2015</c:v>
                </c:pt>
                <c:pt idx="2116">
                  <c:v>4/30/2015</c:v>
                </c:pt>
                <c:pt idx="2117">
                  <c:v>4/30/2015</c:v>
                </c:pt>
                <c:pt idx="2118">
                  <c:v>4/30/2015</c:v>
                </c:pt>
                <c:pt idx="2119">
                  <c:v>5/1/2015</c:v>
                </c:pt>
                <c:pt idx="2120">
                  <c:v>5/1/2015</c:v>
                </c:pt>
                <c:pt idx="2121">
                  <c:v>5/1/2015</c:v>
                </c:pt>
                <c:pt idx="2122">
                  <c:v>5/1/2015</c:v>
                </c:pt>
                <c:pt idx="2123">
                  <c:v>5/1/2015</c:v>
                </c:pt>
                <c:pt idx="2124">
                  <c:v>5/2/2015</c:v>
                </c:pt>
                <c:pt idx="2125">
                  <c:v>5/2/2015</c:v>
                </c:pt>
                <c:pt idx="2126">
                  <c:v>5/2/2015</c:v>
                </c:pt>
                <c:pt idx="2127">
                  <c:v>5/2/2015</c:v>
                </c:pt>
                <c:pt idx="2128">
                  <c:v>5/3/2015</c:v>
                </c:pt>
                <c:pt idx="2129">
                  <c:v>5/3/2015</c:v>
                </c:pt>
                <c:pt idx="2130">
                  <c:v>5/3/2015</c:v>
                </c:pt>
                <c:pt idx="2131">
                  <c:v>5/4/2015</c:v>
                </c:pt>
                <c:pt idx="2132">
                  <c:v>5/5/2015</c:v>
                </c:pt>
                <c:pt idx="2133">
                  <c:v>5/5/2015</c:v>
                </c:pt>
                <c:pt idx="2134">
                  <c:v>5/7/2015</c:v>
                </c:pt>
                <c:pt idx="2135">
                  <c:v>5/7/2015</c:v>
                </c:pt>
                <c:pt idx="2136">
                  <c:v>5/7/2015</c:v>
                </c:pt>
                <c:pt idx="2137">
                  <c:v>5/7/2015</c:v>
                </c:pt>
                <c:pt idx="2138">
                  <c:v>5/7/2015</c:v>
                </c:pt>
                <c:pt idx="2139">
                  <c:v>5/7/2015</c:v>
                </c:pt>
                <c:pt idx="2140">
                  <c:v>5/7/2015</c:v>
                </c:pt>
                <c:pt idx="2141">
                  <c:v>5/8/2015</c:v>
                </c:pt>
                <c:pt idx="2142">
                  <c:v>5/8/2015</c:v>
                </c:pt>
                <c:pt idx="2143">
                  <c:v>5/8/2015</c:v>
                </c:pt>
                <c:pt idx="2144">
                  <c:v>5/8/2015</c:v>
                </c:pt>
                <c:pt idx="2145">
                  <c:v>5/8/2015</c:v>
                </c:pt>
                <c:pt idx="2146">
                  <c:v>5/8/2015</c:v>
                </c:pt>
                <c:pt idx="2147">
                  <c:v>5/8/2015</c:v>
                </c:pt>
                <c:pt idx="2148">
                  <c:v>5/8/2015</c:v>
                </c:pt>
                <c:pt idx="2149">
                  <c:v>5/9/2015</c:v>
                </c:pt>
                <c:pt idx="2150">
                  <c:v>5/9/2015</c:v>
                </c:pt>
                <c:pt idx="2151">
                  <c:v>5/9/2015</c:v>
                </c:pt>
                <c:pt idx="2152">
                  <c:v>5/9/2015</c:v>
                </c:pt>
                <c:pt idx="2153">
                  <c:v>5/10/2015</c:v>
                </c:pt>
                <c:pt idx="2154">
                  <c:v>5/10/2015</c:v>
                </c:pt>
                <c:pt idx="2155">
                  <c:v>5/10/2015</c:v>
                </c:pt>
                <c:pt idx="2156">
                  <c:v>5/10/2015</c:v>
                </c:pt>
                <c:pt idx="2157">
                  <c:v>5/10/2015</c:v>
                </c:pt>
                <c:pt idx="2158">
                  <c:v>5/10/2015</c:v>
                </c:pt>
                <c:pt idx="2159">
                  <c:v>5/11/2015</c:v>
                </c:pt>
                <c:pt idx="2160">
                  <c:v>5/11/2015</c:v>
                </c:pt>
                <c:pt idx="2161">
                  <c:v>5/12/2015</c:v>
                </c:pt>
                <c:pt idx="2162">
                  <c:v>5/13/2015</c:v>
                </c:pt>
                <c:pt idx="2163">
                  <c:v>5/13/2015</c:v>
                </c:pt>
                <c:pt idx="2164">
                  <c:v>5/13/2015</c:v>
                </c:pt>
                <c:pt idx="2165">
                  <c:v>5/13/2015</c:v>
                </c:pt>
                <c:pt idx="2166">
                  <c:v>5/14/2015</c:v>
                </c:pt>
                <c:pt idx="2167">
                  <c:v>5/14/2015</c:v>
                </c:pt>
                <c:pt idx="2168">
                  <c:v>5/14/2015</c:v>
                </c:pt>
                <c:pt idx="2169">
                  <c:v>5/15/2015</c:v>
                </c:pt>
                <c:pt idx="2170">
                  <c:v>5/15/2015</c:v>
                </c:pt>
                <c:pt idx="2171">
                  <c:v>5/15/2015</c:v>
                </c:pt>
                <c:pt idx="2172">
                  <c:v>5/15/2015</c:v>
                </c:pt>
                <c:pt idx="2173">
                  <c:v>5/15/2015</c:v>
                </c:pt>
                <c:pt idx="2174">
                  <c:v>5/15/2015</c:v>
                </c:pt>
                <c:pt idx="2175">
                  <c:v>5/15/2015</c:v>
                </c:pt>
                <c:pt idx="2176">
                  <c:v>5/16/2015</c:v>
                </c:pt>
                <c:pt idx="2177">
                  <c:v>5/16/2015</c:v>
                </c:pt>
                <c:pt idx="2178">
                  <c:v>5/17/2015</c:v>
                </c:pt>
                <c:pt idx="2179">
                  <c:v>5/17/2015</c:v>
                </c:pt>
                <c:pt idx="2180">
                  <c:v>5/17/2015</c:v>
                </c:pt>
                <c:pt idx="2181">
                  <c:v>5/17/2015</c:v>
                </c:pt>
                <c:pt idx="2182">
                  <c:v>5/18/2015</c:v>
                </c:pt>
                <c:pt idx="2183">
                  <c:v>5/19/2015</c:v>
                </c:pt>
                <c:pt idx="2184">
                  <c:v>5/19/2015</c:v>
                </c:pt>
                <c:pt idx="2185">
                  <c:v>5/20/2015</c:v>
                </c:pt>
                <c:pt idx="2186">
                  <c:v>5/20/2015</c:v>
                </c:pt>
                <c:pt idx="2187">
                  <c:v>5/20/2015</c:v>
                </c:pt>
                <c:pt idx="2188">
                  <c:v>5/20/2015</c:v>
                </c:pt>
                <c:pt idx="2189">
                  <c:v>5/20/2015</c:v>
                </c:pt>
                <c:pt idx="2190">
                  <c:v>5/21/2015</c:v>
                </c:pt>
                <c:pt idx="2191">
                  <c:v>5/21/2015</c:v>
                </c:pt>
                <c:pt idx="2192">
                  <c:v>5/21/2015</c:v>
                </c:pt>
                <c:pt idx="2193">
                  <c:v>5/21/2015</c:v>
                </c:pt>
                <c:pt idx="2194">
                  <c:v>5/21/2015</c:v>
                </c:pt>
                <c:pt idx="2195">
                  <c:v>5/22/2015</c:v>
                </c:pt>
                <c:pt idx="2196">
                  <c:v>5/22/2015</c:v>
                </c:pt>
                <c:pt idx="2197">
                  <c:v>5/22/2015</c:v>
                </c:pt>
                <c:pt idx="2198">
                  <c:v>5/23/2015</c:v>
                </c:pt>
                <c:pt idx="2199">
                  <c:v>5/23/2015</c:v>
                </c:pt>
                <c:pt idx="2200">
                  <c:v>5/24/2015</c:v>
                </c:pt>
                <c:pt idx="2201">
                  <c:v>5/24/2015</c:v>
                </c:pt>
                <c:pt idx="2202">
                  <c:v>5/24/2015</c:v>
                </c:pt>
                <c:pt idx="2203">
                  <c:v>5/25/2015</c:v>
                </c:pt>
                <c:pt idx="2204">
                  <c:v>5/25/2015</c:v>
                </c:pt>
                <c:pt idx="2205">
                  <c:v>5/25/2015</c:v>
                </c:pt>
                <c:pt idx="2206">
                  <c:v>5/26/2015</c:v>
                </c:pt>
                <c:pt idx="2207">
                  <c:v>5/26/2015</c:v>
                </c:pt>
                <c:pt idx="2208">
                  <c:v>5/26/2015</c:v>
                </c:pt>
                <c:pt idx="2209">
                  <c:v>5/27/2015</c:v>
                </c:pt>
                <c:pt idx="2210">
                  <c:v>5/27/2015</c:v>
                </c:pt>
                <c:pt idx="2211">
                  <c:v>5/27/2015</c:v>
                </c:pt>
                <c:pt idx="2212">
                  <c:v>5/28/2015</c:v>
                </c:pt>
                <c:pt idx="2213">
                  <c:v>5/28/2015</c:v>
                </c:pt>
                <c:pt idx="2214">
                  <c:v>5/28/2015</c:v>
                </c:pt>
                <c:pt idx="2215">
                  <c:v>5/28/2015</c:v>
                </c:pt>
                <c:pt idx="2216">
                  <c:v>5/29/2015</c:v>
                </c:pt>
                <c:pt idx="2217">
                  <c:v>5/29/2015</c:v>
                </c:pt>
                <c:pt idx="2218">
                  <c:v>5/29/2015</c:v>
                </c:pt>
                <c:pt idx="2219">
                  <c:v>5/30/2015</c:v>
                </c:pt>
                <c:pt idx="2220">
                  <c:v>5/30/2015</c:v>
                </c:pt>
                <c:pt idx="2221">
                  <c:v>5/30/2015</c:v>
                </c:pt>
                <c:pt idx="2222">
                  <c:v>5/30/2015</c:v>
                </c:pt>
                <c:pt idx="2223">
                  <c:v>5/30/2015</c:v>
                </c:pt>
                <c:pt idx="2224">
                  <c:v>5/30/2015</c:v>
                </c:pt>
                <c:pt idx="2225">
                  <c:v>5/31/2015</c:v>
                </c:pt>
                <c:pt idx="2226">
                  <c:v>5/31/2015</c:v>
                </c:pt>
                <c:pt idx="2227">
                  <c:v>5/31/2015</c:v>
                </c:pt>
                <c:pt idx="2228">
                  <c:v>5/31/2015</c:v>
                </c:pt>
                <c:pt idx="2229">
                  <c:v>5/31/2015</c:v>
                </c:pt>
                <c:pt idx="2230">
                  <c:v>5/31/2015</c:v>
                </c:pt>
                <c:pt idx="2231">
                  <c:v>5/31/2015</c:v>
                </c:pt>
                <c:pt idx="2232">
                  <c:v>5/31/2015</c:v>
                </c:pt>
                <c:pt idx="2233">
                  <c:v>5/31/2015</c:v>
                </c:pt>
                <c:pt idx="2234">
                  <c:v>5/31/2015</c:v>
                </c:pt>
                <c:pt idx="2235">
                  <c:v>5/31/2015</c:v>
                </c:pt>
                <c:pt idx="2236">
                  <c:v>5/31/2015</c:v>
                </c:pt>
                <c:pt idx="2237">
                  <c:v>5/31/2015</c:v>
                </c:pt>
                <c:pt idx="2238">
                  <c:v>5/31/2015</c:v>
                </c:pt>
                <c:pt idx="2239">
                  <c:v>6/1/2015</c:v>
                </c:pt>
                <c:pt idx="2240">
                  <c:v>6/1/2015</c:v>
                </c:pt>
                <c:pt idx="2241">
                  <c:v>6/1/2015</c:v>
                </c:pt>
                <c:pt idx="2242">
                  <c:v>6/1/2015</c:v>
                </c:pt>
                <c:pt idx="2243">
                  <c:v>6/2/2015</c:v>
                </c:pt>
                <c:pt idx="2244">
                  <c:v>6/2/2015</c:v>
                </c:pt>
                <c:pt idx="2245">
                  <c:v>6/2/2015</c:v>
                </c:pt>
                <c:pt idx="2246">
                  <c:v>6/2/2015</c:v>
                </c:pt>
                <c:pt idx="2247">
                  <c:v>6/3/2015</c:v>
                </c:pt>
                <c:pt idx="2248">
                  <c:v>6/3/2015</c:v>
                </c:pt>
                <c:pt idx="2249">
                  <c:v>6/3/2015</c:v>
                </c:pt>
                <c:pt idx="2250">
                  <c:v>6/3/2015</c:v>
                </c:pt>
                <c:pt idx="2251">
                  <c:v>6/3/2015</c:v>
                </c:pt>
                <c:pt idx="2252">
                  <c:v>6/3/2015</c:v>
                </c:pt>
                <c:pt idx="2253">
                  <c:v>6/4/2015</c:v>
                </c:pt>
                <c:pt idx="2254">
                  <c:v>6/4/2015</c:v>
                </c:pt>
                <c:pt idx="2255">
                  <c:v>6/5/2015</c:v>
                </c:pt>
                <c:pt idx="2256">
                  <c:v>6/5/2015</c:v>
                </c:pt>
                <c:pt idx="2257">
                  <c:v>6/5/2015</c:v>
                </c:pt>
                <c:pt idx="2258">
                  <c:v>6/6/2015</c:v>
                </c:pt>
                <c:pt idx="2259">
                  <c:v>6/6/2015</c:v>
                </c:pt>
                <c:pt idx="2260">
                  <c:v>6/7/2015</c:v>
                </c:pt>
                <c:pt idx="2261">
                  <c:v>6/7/2015</c:v>
                </c:pt>
                <c:pt idx="2262">
                  <c:v>6/7/2015</c:v>
                </c:pt>
                <c:pt idx="2263">
                  <c:v>6/7/2015</c:v>
                </c:pt>
                <c:pt idx="2264">
                  <c:v>6/7/2015</c:v>
                </c:pt>
                <c:pt idx="2265">
                  <c:v>6/7/2015</c:v>
                </c:pt>
                <c:pt idx="2266">
                  <c:v>6/8/2015</c:v>
                </c:pt>
                <c:pt idx="2267">
                  <c:v>6/8/2015</c:v>
                </c:pt>
                <c:pt idx="2268">
                  <c:v>6/8/2015</c:v>
                </c:pt>
                <c:pt idx="2269">
                  <c:v>6/9/2015</c:v>
                </c:pt>
                <c:pt idx="2270">
                  <c:v>6/10/2015</c:v>
                </c:pt>
                <c:pt idx="2271">
                  <c:v>6/10/2015</c:v>
                </c:pt>
                <c:pt idx="2272">
                  <c:v>6/10/2015</c:v>
                </c:pt>
                <c:pt idx="2273">
                  <c:v>6/10/2015</c:v>
                </c:pt>
                <c:pt idx="2274">
                  <c:v>6/10/2015</c:v>
                </c:pt>
                <c:pt idx="2275">
                  <c:v>6/10/2015</c:v>
                </c:pt>
                <c:pt idx="2276">
                  <c:v>6/10/2015</c:v>
                </c:pt>
                <c:pt idx="2277">
                  <c:v>6/11/2015</c:v>
                </c:pt>
                <c:pt idx="2278">
                  <c:v>6/11/2015</c:v>
                </c:pt>
                <c:pt idx="2279">
                  <c:v>6/11/2015</c:v>
                </c:pt>
                <c:pt idx="2280">
                  <c:v>6/11/2015</c:v>
                </c:pt>
                <c:pt idx="2281">
                  <c:v>6/11/2015</c:v>
                </c:pt>
                <c:pt idx="2282">
                  <c:v>6/11/2015</c:v>
                </c:pt>
                <c:pt idx="2283">
                  <c:v>6/11/2015</c:v>
                </c:pt>
                <c:pt idx="2284">
                  <c:v>6/11/2015</c:v>
                </c:pt>
                <c:pt idx="2285">
                  <c:v>6/11/2015</c:v>
                </c:pt>
                <c:pt idx="2286">
                  <c:v>6/12/2015</c:v>
                </c:pt>
                <c:pt idx="2287">
                  <c:v>6/12/2015</c:v>
                </c:pt>
                <c:pt idx="2288">
                  <c:v>6/12/2015</c:v>
                </c:pt>
                <c:pt idx="2289">
                  <c:v>6/12/2015</c:v>
                </c:pt>
                <c:pt idx="2290">
                  <c:v>6/12/2015</c:v>
                </c:pt>
                <c:pt idx="2291">
                  <c:v>6/12/2015</c:v>
                </c:pt>
                <c:pt idx="2292">
                  <c:v>6/13/2015</c:v>
                </c:pt>
                <c:pt idx="2293">
                  <c:v>6/13/2015</c:v>
                </c:pt>
                <c:pt idx="2294">
                  <c:v>6/13/2015</c:v>
                </c:pt>
                <c:pt idx="2295">
                  <c:v>6/13/2015</c:v>
                </c:pt>
                <c:pt idx="2296">
                  <c:v>6/13/2015</c:v>
                </c:pt>
                <c:pt idx="2297">
                  <c:v>6/14/2015</c:v>
                </c:pt>
                <c:pt idx="2298">
                  <c:v>6/14/2015</c:v>
                </c:pt>
                <c:pt idx="2299">
                  <c:v>6/14/2015</c:v>
                </c:pt>
                <c:pt idx="2300">
                  <c:v>6/14/2015</c:v>
                </c:pt>
                <c:pt idx="2301">
                  <c:v>6/14/2015</c:v>
                </c:pt>
                <c:pt idx="2302">
                  <c:v>6/14/2015</c:v>
                </c:pt>
                <c:pt idx="2303">
                  <c:v>6/15/2015</c:v>
                </c:pt>
                <c:pt idx="2304">
                  <c:v>6/15/2015</c:v>
                </c:pt>
                <c:pt idx="2305">
                  <c:v>6/15/2015</c:v>
                </c:pt>
                <c:pt idx="2306">
                  <c:v>6/16/2015</c:v>
                </c:pt>
                <c:pt idx="2307">
                  <c:v>6/16/2015</c:v>
                </c:pt>
                <c:pt idx="2308">
                  <c:v>6/16/2015</c:v>
                </c:pt>
                <c:pt idx="2309">
                  <c:v>6/16/2015</c:v>
                </c:pt>
                <c:pt idx="2310">
                  <c:v>6/16/2015</c:v>
                </c:pt>
                <c:pt idx="2311">
                  <c:v>6/16/2015</c:v>
                </c:pt>
                <c:pt idx="2312">
                  <c:v>6/17/2015</c:v>
                </c:pt>
                <c:pt idx="2313">
                  <c:v>6/18/2015</c:v>
                </c:pt>
                <c:pt idx="2314">
                  <c:v>6/18/2015</c:v>
                </c:pt>
                <c:pt idx="2315">
                  <c:v>6/18/2015</c:v>
                </c:pt>
                <c:pt idx="2316">
                  <c:v>6/18/2015</c:v>
                </c:pt>
                <c:pt idx="2317">
                  <c:v>6/18/2015</c:v>
                </c:pt>
                <c:pt idx="2318">
                  <c:v>6/18/2015</c:v>
                </c:pt>
                <c:pt idx="2319">
                  <c:v>6/18/2015</c:v>
                </c:pt>
                <c:pt idx="2320">
                  <c:v>6/19/2015</c:v>
                </c:pt>
                <c:pt idx="2321">
                  <c:v>6/19/2015</c:v>
                </c:pt>
                <c:pt idx="2322">
                  <c:v>6/20/2015</c:v>
                </c:pt>
                <c:pt idx="2323">
                  <c:v>6/20/2015</c:v>
                </c:pt>
                <c:pt idx="2324">
                  <c:v>6/20/2015</c:v>
                </c:pt>
                <c:pt idx="2325">
                  <c:v>6/20/2015</c:v>
                </c:pt>
                <c:pt idx="2326">
                  <c:v>6/20/2015</c:v>
                </c:pt>
                <c:pt idx="2327">
                  <c:v>6/20/2015</c:v>
                </c:pt>
                <c:pt idx="2328">
                  <c:v>6/21/2015</c:v>
                </c:pt>
                <c:pt idx="2329">
                  <c:v>6/21/2015</c:v>
                </c:pt>
                <c:pt idx="2330">
                  <c:v>6/21/2015</c:v>
                </c:pt>
                <c:pt idx="2331">
                  <c:v>6/21/2015</c:v>
                </c:pt>
                <c:pt idx="2332">
                  <c:v>6/21/2015</c:v>
                </c:pt>
                <c:pt idx="2333">
                  <c:v>6/21/2015</c:v>
                </c:pt>
                <c:pt idx="2334">
                  <c:v>6/22/2015</c:v>
                </c:pt>
                <c:pt idx="2335">
                  <c:v>6/22/2015</c:v>
                </c:pt>
                <c:pt idx="2336">
                  <c:v>6/23/2015</c:v>
                </c:pt>
                <c:pt idx="2337">
                  <c:v>6/24/2015</c:v>
                </c:pt>
                <c:pt idx="2338">
                  <c:v>6/25/2015</c:v>
                </c:pt>
                <c:pt idx="2339">
                  <c:v>6/25/2015</c:v>
                </c:pt>
                <c:pt idx="2340">
                  <c:v>6/25/2015</c:v>
                </c:pt>
                <c:pt idx="2341">
                  <c:v>6/25/2015</c:v>
                </c:pt>
                <c:pt idx="2342">
                  <c:v>6/25/2015</c:v>
                </c:pt>
                <c:pt idx="2343">
                  <c:v>6/25/2015</c:v>
                </c:pt>
                <c:pt idx="2344">
                  <c:v>6/26/2015</c:v>
                </c:pt>
                <c:pt idx="2345">
                  <c:v>6/26/2015</c:v>
                </c:pt>
                <c:pt idx="2346">
                  <c:v>6/26/2015</c:v>
                </c:pt>
                <c:pt idx="2347">
                  <c:v>6/27/2015</c:v>
                </c:pt>
                <c:pt idx="2348">
                  <c:v>6/27/2015</c:v>
                </c:pt>
                <c:pt idx="2349">
                  <c:v>6/27/2015</c:v>
                </c:pt>
                <c:pt idx="2350">
                  <c:v>6/27/2015</c:v>
                </c:pt>
                <c:pt idx="2351">
                  <c:v>6/27/2015</c:v>
                </c:pt>
                <c:pt idx="2352">
                  <c:v>6/28/2015</c:v>
                </c:pt>
                <c:pt idx="2353">
                  <c:v>6/29/2015</c:v>
                </c:pt>
                <c:pt idx="2354">
                  <c:v>6/29/2015</c:v>
                </c:pt>
                <c:pt idx="2355">
                  <c:v>6/29/2015</c:v>
                </c:pt>
                <c:pt idx="2356">
                  <c:v>6/29/2015</c:v>
                </c:pt>
                <c:pt idx="2357">
                  <c:v>6/30/2015</c:v>
                </c:pt>
                <c:pt idx="2358">
                  <c:v>6/30/2015</c:v>
                </c:pt>
                <c:pt idx="2359">
                  <c:v>6/30/2015</c:v>
                </c:pt>
                <c:pt idx="2360">
                  <c:v>6/30/2015</c:v>
                </c:pt>
                <c:pt idx="2361">
                  <c:v>6/30/2015</c:v>
                </c:pt>
                <c:pt idx="2362">
                  <c:v>7/1/2015</c:v>
                </c:pt>
                <c:pt idx="2363">
                  <c:v>7/1/2015</c:v>
                </c:pt>
                <c:pt idx="2364">
                  <c:v>7/1/2015</c:v>
                </c:pt>
                <c:pt idx="2365">
                  <c:v>7/1/2015</c:v>
                </c:pt>
                <c:pt idx="2366">
                  <c:v>7/1/2015</c:v>
                </c:pt>
                <c:pt idx="2367">
                  <c:v>7/2/2015</c:v>
                </c:pt>
                <c:pt idx="2368">
                  <c:v>7/2/2015</c:v>
                </c:pt>
                <c:pt idx="2369">
                  <c:v>7/2/2015</c:v>
                </c:pt>
                <c:pt idx="2370">
                  <c:v>7/2/2015</c:v>
                </c:pt>
                <c:pt idx="2371">
                  <c:v>7/3/2015</c:v>
                </c:pt>
                <c:pt idx="2372">
                  <c:v>7/3/2015</c:v>
                </c:pt>
                <c:pt idx="2373">
                  <c:v>7/3/2015</c:v>
                </c:pt>
                <c:pt idx="2374">
                  <c:v>7/5/2015</c:v>
                </c:pt>
                <c:pt idx="2375">
                  <c:v>7/5/2015</c:v>
                </c:pt>
                <c:pt idx="2376">
                  <c:v>7/5/2015</c:v>
                </c:pt>
                <c:pt idx="2377">
                  <c:v>7/5/2015</c:v>
                </c:pt>
                <c:pt idx="2378">
                  <c:v>7/5/2015</c:v>
                </c:pt>
                <c:pt idx="2379">
                  <c:v>7/5/2015</c:v>
                </c:pt>
                <c:pt idx="2380">
                  <c:v>7/7/2015</c:v>
                </c:pt>
                <c:pt idx="2381">
                  <c:v>7/7/2015</c:v>
                </c:pt>
                <c:pt idx="2382">
                  <c:v>7/8/2015</c:v>
                </c:pt>
                <c:pt idx="2383">
                  <c:v>7/8/2015</c:v>
                </c:pt>
                <c:pt idx="2384">
                  <c:v>7/8/2015</c:v>
                </c:pt>
                <c:pt idx="2385">
                  <c:v>7/8/2015</c:v>
                </c:pt>
                <c:pt idx="2386">
                  <c:v>7/8/2015</c:v>
                </c:pt>
                <c:pt idx="2387">
                  <c:v>7/8/2015</c:v>
                </c:pt>
                <c:pt idx="2388">
                  <c:v>7/9/2015</c:v>
                </c:pt>
                <c:pt idx="2389">
                  <c:v>7/9/2015</c:v>
                </c:pt>
                <c:pt idx="2390">
                  <c:v>7/9/2015</c:v>
                </c:pt>
                <c:pt idx="2391">
                  <c:v>7/9/2015</c:v>
                </c:pt>
                <c:pt idx="2392">
                  <c:v>7/10/2015</c:v>
                </c:pt>
                <c:pt idx="2393">
                  <c:v>7/10/2015</c:v>
                </c:pt>
                <c:pt idx="2394">
                  <c:v>7/10/2015</c:v>
                </c:pt>
                <c:pt idx="2395">
                  <c:v>7/10/2015</c:v>
                </c:pt>
                <c:pt idx="2396">
                  <c:v>7/10/2015</c:v>
                </c:pt>
                <c:pt idx="2397">
                  <c:v>7/10/2015</c:v>
                </c:pt>
                <c:pt idx="2398">
                  <c:v>7/10/2015</c:v>
                </c:pt>
                <c:pt idx="2399">
                  <c:v>7/10/2015</c:v>
                </c:pt>
                <c:pt idx="2400">
                  <c:v>7/11/2015</c:v>
                </c:pt>
                <c:pt idx="2401">
                  <c:v>7/11/2015</c:v>
                </c:pt>
                <c:pt idx="2402">
                  <c:v>7/12/2015</c:v>
                </c:pt>
                <c:pt idx="2403">
                  <c:v>7/12/2015</c:v>
                </c:pt>
                <c:pt idx="2404">
                  <c:v>7/12/2015</c:v>
                </c:pt>
                <c:pt idx="2405">
                  <c:v>7/12/2015</c:v>
                </c:pt>
                <c:pt idx="2406">
                  <c:v>7/12/2015</c:v>
                </c:pt>
                <c:pt idx="2407">
                  <c:v>7/12/2015</c:v>
                </c:pt>
                <c:pt idx="2408">
                  <c:v>7/13/2015</c:v>
                </c:pt>
                <c:pt idx="2409">
                  <c:v>7/13/2015</c:v>
                </c:pt>
                <c:pt idx="2410">
                  <c:v>7/14/2015</c:v>
                </c:pt>
                <c:pt idx="2411">
                  <c:v>7/14/2015</c:v>
                </c:pt>
                <c:pt idx="2412">
                  <c:v>7/15/2015</c:v>
                </c:pt>
                <c:pt idx="2413">
                  <c:v>7/15/2015</c:v>
                </c:pt>
                <c:pt idx="2414">
                  <c:v>7/15/2015</c:v>
                </c:pt>
                <c:pt idx="2415">
                  <c:v>7/16/2015</c:v>
                </c:pt>
                <c:pt idx="2416">
                  <c:v>7/16/2015</c:v>
                </c:pt>
                <c:pt idx="2417">
                  <c:v>7/16/2015</c:v>
                </c:pt>
                <c:pt idx="2418">
                  <c:v>7/16/2015</c:v>
                </c:pt>
                <c:pt idx="2419">
                  <c:v>7/16/2015</c:v>
                </c:pt>
                <c:pt idx="2420">
                  <c:v>7/16/2015</c:v>
                </c:pt>
                <c:pt idx="2421">
                  <c:v>7/16/2015</c:v>
                </c:pt>
                <c:pt idx="2422">
                  <c:v>7/17/2015</c:v>
                </c:pt>
                <c:pt idx="2423">
                  <c:v>7/17/2015</c:v>
                </c:pt>
                <c:pt idx="2424">
                  <c:v>7/17/2015</c:v>
                </c:pt>
                <c:pt idx="2425">
                  <c:v>7/17/2015</c:v>
                </c:pt>
                <c:pt idx="2426">
                  <c:v>7/17/2015</c:v>
                </c:pt>
                <c:pt idx="2427">
                  <c:v>7/17/2015</c:v>
                </c:pt>
                <c:pt idx="2428">
                  <c:v>7/17/2015</c:v>
                </c:pt>
                <c:pt idx="2429">
                  <c:v>7/17/2015</c:v>
                </c:pt>
                <c:pt idx="2430">
                  <c:v>7/18/2015</c:v>
                </c:pt>
                <c:pt idx="2431">
                  <c:v>7/18/2015</c:v>
                </c:pt>
                <c:pt idx="2432">
                  <c:v>7/18/2015</c:v>
                </c:pt>
                <c:pt idx="2433">
                  <c:v>7/18/2015</c:v>
                </c:pt>
                <c:pt idx="2434">
                  <c:v>7/18/2015</c:v>
                </c:pt>
                <c:pt idx="2435">
                  <c:v>7/19/2015</c:v>
                </c:pt>
                <c:pt idx="2436">
                  <c:v>7/19/2015</c:v>
                </c:pt>
                <c:pt idx="2437">
                  <c:v>7/20/2015</c:v>
                </c:pt>
                <c:pt idx="2438">
                  <c:v>7/20/2015</c:v>
                </c:pt>
                <c:pt idx="2439">
                  <c:v>7/20/2015</c:v>
                </c:pt>
                <c:pt idx="2440">
                  <c:v>7/20/2015</c:v>
                </c:pt>
                <c:pt idx="2441">
                  <c:v>7/20/2015</c:v>
                </c:pt>
                <c:pt idx="2442">
                  <c:v>7/21/2015</c:v>
                </c:pt>
                <c:pt idx="2443">
                  <c:v>7/21/2015</c:v>
                </c:pt>
                <c:pt idx="2444">
                  <c:v>7/22/2015</c:v>
                </c:pt>
                <c:pt idx="2445">
                  <c:v>7/22/2015</c:v>
                </c:pt>
                <c:pt idx="2446">
                  <c:v>7/22/2015</c:v>
                </c:pt>
                <c:pt idx="2447">
                  <c:v>7/22/2015</c:v>
                </c:pt>
                <c:pt idx="2448">
                  <c:v>7/22/2015</c:v>
                </c:pt>
                <c:pt idx="2449">
                  <c:v>7/23/2015</c:v>
                </c:pt>
                <c:pt idx="2450">
                  <c:v>7/23/2015</c:v>
                </c:pt>
                <c:pt idx="2451">
                  <c:v>7/23/2015</c:v>
                </c:pt>
                <c:pt idx="2452">
                  <c:v>7/23/2015</c:v>
                </c:pt>
                <c:pt idx="2453">
                  <c:v>7/25/2015</c:v>
                </c:pt>
                <c:pt idx="2454">
                  <c:v>7/25/2015</c:v>
                </c:pt>
                <c:pt idx="2455">
                  <c:v>7/26/2015</c:v>
                </c:pt>
                <c:pt idx="2456">
                  <c:v>7/26/2015</c:v>
                </c:pt>
                <c:pt idx="2457">
                  <c:v>7/26/2015</c:v>
                </c:pt>
                <c:pt idx="2458">
                  <c:v>7/26/2015</c:v>
                </c:pt>
                <c:pt idx="2459">
                  <c:v>7/26/2015</c:v>
                </c:pt>
                <c:pt idx="2460">
                  <c:v>7/27/2015</c:v>
                </c:pt>
                <c:pt idx="2461">
                  <c:v>7/29/2015</c:v>
                </c:pt>
                <c:pt idx="2462">
                  <c:v>7/29/2015</c:v>
                </c:pt>
                <c:pt idx="2463">
                  <c:v>7/29/2015</c:v>
                </c:pt>
                <c:pt idx="2464">
                  <c:v>7/29/2015</c:v>
                </c:pt>
                <c:pt idx="2465">
                  <c:v>7/29/2015</c:v>
                </c:pt>
                <c:pt idx="2466">
                  <c:v>7/29/2015</c:v>
                </c:pt>
                <c:pt idx="2467">
                  <c:v>7/30/2015</c:v>
                </c:pt>
                <c:pt idx="2468">
                  <c:v>7/31/2015</c:v>
                </c:pt>
                <c:pt idx="2469">
                  <c:v>7/31/2015</c:v>
                </c:pt>
                <c:pt idx="2470">
                  <c:v>7/31/2015</c:v>
                </c:pt>
                <c:pt idx="2471">
                  <c:v>7/31/2015</c:v>
                </c:pt>
                <c:pt idx="2472">
                  <c:v>7/31/2015</c:v>
                </c:pt>
                <c:pt idx="2473">
                  <c:v>8/1/2015</c:v>
                </c:pt>
                <c:pt idx="2474">
                  <c:v>8/1/2015</c:v>
                </c:pt>
                <c:pt idx="2475">
                  <c:v>8/1/2015</c:v>
                </c:pt>
                <c:pt idx="2476">
                  <c:v>8/1/2015</c:v>
                </c:pt>
                <c:pt idx="2477">
                  <c:v>8/1/2015</c:v>
                </c:pt>
                <c:pt idx="2478">
                  <c:v>8/2/2015</c:v>
                </c:pt>
                <c:pt idx="2479">
                  <c:v>8/2/2015</c:v>
                </c:pt>
                <c:pt idx="2480">
                  <c:v>8/2/2015</c:v>
                </c:pt>
                <c:pt idx="2481">
                  <c:v>8/2/2015</c:v>
                </c:pt>
                <c:pt idx="2482">
                  <c:v>8/2/2015</c:v>
                </c:pt>
                <c:pt idx="2483">
                  <c:v>8/2/2015</c:v>
                </c:pt>
                <c:pt idx="2484">
                  <c:v>8/3/2015</c:v>
                </c:pt>
                <c:pt idx="2485">
                  <c:v>8/3/2015</c:v>
                </c:pt>
                <c:pt idx="2486">
                  <c:v>8/3/2015</c:v>
                </c:pt>
                <c:pt idx="2487">
                  <c:v>8/3/2015</c:v>
                </c:pt>
                <c:pt idx="2488">
                  <c:v>8/3/2015</c:v>
                </c:pt>
                <c:pt idx="2489">
                  <c:v>8/4/2015</c:v>
                </c:pt>
                <c:pt idx="2490">
                  <c:v>8/4/2015</c:v>
                </c:pt>
                <c:pt idx="2491">
                  <c:v>8/5/2015</c:v>
                </c:pt>
                <c:pt idx="2492">
                  <c:v>8/5/2015</c:v>
                </c:pt>
                <c:pt idx="2493">
                  <c:v>8/5/2015</c:v>
                </c:pt>
                <c:pt idx="2494">
                  <c:v>8/5/2015</c:v>
                </c:pt>
                <c:pt idx="2495">
                  <c:v>8/5/2015</c:v>
                </c:pt>
                <c:pt idx="2496">
                  <c:v>8/6/2015</c:v>
                </c:pt>
                <c:pt idx="2497">
                  <c:v>8/6/2015</c:v>
                </c:pt>
                <c:pt idx="2498">
                  <c:v>8/7/2015</c:v>
                </c:pt>
                <c:pt idx="2499">
                  <c:v>8/7/2015</c:v>
                </c:pt>
                <c:pt idx="2500">
                  <c:v>8/7/2015</c:v>
                </c:pt>
                <c:pt idx="2501">
                  <c:v>8/7/2015</c:v>
                </c:pt>
                <c:pt idx="2502">
                  <c:v>8/7/2015</c:v>
                </c:pt>
                <c:pt idx="2503">
                  <c:v>8/8/2015</c:v>
                </c:pt>
                <c:pt idx="2504">
                  <c:v>8/8/2015</c:v>
                </c:pt>
                <c:pt idx="2505">
                  <c:v>8/9/2015</c:v>
                </c:pt>
                <c:pt idx="2506">
                  <c:v>8/10/2015</c:v>
                </c:pt>
                <c:pt idx="2507">
                  <c:v>8/10/2015</c:v>
                </c:pt>
                <c:pt idx="2508">
                  <c:v>8/10/2015</c:v>
                </c:pt>
                <c:pt idx="2509">
                  <c:v>8/10/2015</c:v>
                </c:pt>
                <c:pt idx="2510">
                  <c:v>8/10/2015</c:v>
                </c:pt>
                <c:pt idx="2511">
                  <c:v>8/11/2015</c:v>
                </c:pt>
                <c:pt idx="2512">
                  <c:v>8/11/2015</c:v>
                </c:pt>
                <c:pt idx="2513">
                  <c:v>8/11/2015</c:v>
                </c:pt>
                <c:pt idx="2514">
                  <c:v>8/11/2015</c:v>
                </c:pt>
                <c:pt idx="2515">
                  <c:v>8/11/2015</c:v>
                </c:pt>
                <c:pt idx="2516">
                  <c:v>8/11/2015</c:v>
                </c:pt>
                <c:pt idx="2517">
                  <c:v>8/13/2015</c:v>
                </c:pt>
                <c:pt idx="2518">
                  <c:v>8/13/2015</c:v>
                </c:pt>
                <c:pt idx="2519">
                  <c:v>8/13/2015</c:v>
                </c:pt>
                <c:pt idx="2520">
                  <c:v>8/13/2015</c:v>
                </c:pt>
                <c:pt idx="2521">
                  <c:v>8/14/2015</c:v>
                </c:pt>
                <c:pt idx="2522">
                  <c:v>8/14/2015</c:v>
                </c:pt>
                <c:pt idx="2523">
                  <c:v>8/14/2015</c:v>
                </c:pt>
                <c:pt idx="2524">
                  <c:v>8/14/2015</c:v>
                </c:pt>
                <c:pt idx="2525">
                  <c:v>8/15/2015</c:v>
                </c:pt>
                <c:pt idx="2526">
                  <c:v>8/15/2015</c:v>
                </c:pt>
                <c:pt idx="2527">
                  <c:v>8/15/2015</c:v>
                </c:pt>
                <c:pt idx="2528">
                  <c:v>8/15/2015</c:v>
                </c:pt>
                <c:pt idx="2529">
                  <c:v>8/15/2015</c:v>
                </c:pt>
                <c:pt idx="2530">
                  <c:v>8/16/2015</c:v>
                </c:pt>
                <c:pt idx="2531">
                  <c:v>8/16/2015</c:v>
                </c:pt>
                <c:pt idx="2532">
                  <c:v>8/16/2015</c:v>
                </c:pt>
                <c:pt idx="2533">
                  <c:v>8/16/2015</c:v>
                </c:pt>
                <c:pt idx="2534">
                  <c:v>8/17/2015</c:v>
                </c:pt>
                <c:pt idx="2535">
                  <c:v>8/17/2015</c:v>
                </c:pt>
                <c:pt idx="2536">
                  <c:v>8/17/2015</c:v>
                </c:pt>
                <c:pt idx="2537">
                  <c:v>8/17/2015</c:v>
                </c:pt>
                <c:pt idx="2538">
                  <c:v>8/18/2015</c:v>
                </c:pt>
                <c:pt idx="2539">
                  <c:v>8/18/2015</c:v>
                </c:pt>
                <c:pt idx="2540">
                  <c:v>8/19/2015</c:v>
                </c:pt>
                <c:pt idx="2541">
                  <c:v>8/19/2015</c:v>
                </c:pt>
                <c:pt idx="2542">
                  <c:v>8/19/2015</c:v>
                </c:pt>
                <c:pt idx="2543">
                  <c:v>8/20/2015</c:v>
                </c:pt>
                <c:pt idx="2544">
                  <c:v>8/20/2015</c:v>
                </c:pt>
                <c:pt idx="2545">
                  <c:v>8/20/2015</c:v>
                </c:pt>
                <c:pt idx="2546">
                  <c:v>8/20/2015</c:v>
                </c:pt>
                <c:pt idx="2547">
                  <c:v>8/20/2015</c:v>
                </c:pt>
                <c:pt idx="2548">
                  <c:v>8/20/2015</c:v>
                </c:pt>
                <c:pt idx="2549">
                  <c:v>8/20/2015</c:v>
                </c:pt>
                <c:pt idx="2550">
                  <c:v>8/20/2015</c:v>
                </c:pt>
                <c:pt idx="2551">
                  <c:v>8/21/2015</c:v>
                </c:pt>
                <c:pt idx="2552">
                  <c:v>8/21/2015</c:v>
                </c:pt>
                <c:pt idx="2553">
                  <c:v>8/21/2015</c:v>
                </c:pt>
                <c:pt idx="2554">
                  <c:v>8/21/2015</c:v>
                </c:pt>
                <c:pt idx="2555">
                  <c:v>8/21/2015</c:v>
                </c:pt>
                <c:pt idx="2556">
                  <c:v>8/22/2015</c:v>
                </c:pt>
                <c:pt idx="2557">
                  <c:v>8/22/2015</c:v>
                </c:pt>
                <c:pt idx="2558">
                  <c:v>8/22/2015</c:v>
                </c:pt>
                <c:pt idx="2559">
                  <c:v>8/22/2015</c:v>
                </c:pt>
                <c:pt idx="2560">
                  <c:v>8/23/2015</c:v>
                </c:pt>
                <c:pt idx="2561">
                  <c:v>8/23/2015</c:v>
                </c:pt>
                <c:pt idx="2562">
                  <c:v>8/23/2015</c:v>
                </c:pt>
                <c:pt idx="2563">
                  <c:v>8/23/2015</c:v>
                </c:pt>
                <c:pt idx="2564">
                  <c:v>8/24/2015</c:v>
                </c:pt>
                <c:pt idx="2565">
                  <c:v>8/24/2015</c:v>
                </c:pt>
                <c:pt idx="2566">
                  <c:v>8/25/2015</c:v>
                </c:pt>
                <c:pt idx="2567">
                  <c:v>8/25/2015</c:v>
                </c:pt>
                <c:pt idx="2568">
                  <c:v>8/25/2015</c:v>
                </c:pt>
                <c:pt idx="2569">
                  <c:v>8/25/2015</c:v>
                </c:pt>
                <c:pt idx="2570">
                  <c:v>8/25/2015</c:v>
                </c:pt>
                <c:pt idx="2571">
                  <c:v>8/26/2015</c:v>
                </c:pt>
                <c:pt idx="2572">
                  <c:v>8/26/2015</c:v>
                </c:pt>
                <c:pt idx="2573">
                  <c:v>8/27/2015</c:v>
                </c:pt>
                <c:pt idx="2574">
                  <c:v>8/27/2015</c:v>
                </c:pt>
                <c:pt idx="2575">
                  <c:v>8/27/2015</c:v>
                </c:pt>
                <c:pt idx="2576">
                  <c:v>8/27/2015</c:v>
                </c:pt>
                <c:pt idx="2577">
                  <c:v>8/28/2015</c:v>
                </c:pt>
                <c:pt idx="2578">
                  <c:v>8/28/2015</c:v>
                </c:pt>
                <c:pt idx="2579">
                  <c:v>8/28/2015</c:v>
                </c:pt>
                <c:pt idx="2580">
                  <c:v>8/28/2015</c:v>
                </c:pt>
                <c:pt idx="2581">
                  <c:v>8/29/2015</c:v>
                </c:pt>
                <c:pt idx="2582">
                  <c:v>8/29/2015</c:v>
                </c:pt>
                <c:pt idx="2583">
                  <c:v>8/29/2015</c:v>
                </c:pt>
                <c:pt idx="2584">
                  <c:v>8/29/2015</c:v>
                </c:pt>
                <c:pt idx="2585">
                  <c:v>8/31/2015</c:v>
                </c:pt>
                <c:pt idx="2586">
                  <c:v>8/31/2015</c:v>
                </c:pt>
                <c:pt idx="2587">
                  <c:v>8/31/2015</c:v>
                </c:pt>
                <c:pt idx="2588">
                  <c:v>9/1/2015</c:v>
                </c:pt>
                <c:pt idx="2589">
                  <c:v>9/1/2015</c:v>
                </c:pt>
                <c:pt idx="2590">
                  <c:v>9/1/2015</c:v>
                </c:pt>
                <c:pt idx="2591">
                  <c:v>9/2/2015</c:v>
                </c:pt>
                <c:pt idx="2592">
                  <c:v>9/2/2015</c:v>
                </c:pt>
                <c:pt idx="2593">
                  <c:v>9/4/2015</c:v>
                </c:pt>
                <c:pt idx="2594">
                  <c:v>9/4/2015</c:v>
                </c:pt>
                <c:pt idx="2595">
                  <c:v>9/4/2015</c:v>
                </c:pt>
                <c:pt idx="2596">
                  <c:v>9/4/2015</c:v>
                </c:pt>
                <c:pt idx="2597">
                  <c:v>9/4/2015</c:v>
                </c:pt>
                <c:pt idx="2598">
                  <c:v>9/4/2015</c:v>
                </c:pt>
                <c:pt idx="2599">
                  <c:v>9/5/2015</c:v>
                </c:pt>
                <c:pt idx="2600">
                  <c:v>9/5/2015</c:v>
                </c:pt>
                <c:pt idx="2601">
                  <c:v>9/5/2015</c:v>
                </c:pt>
                <c:pt idx="2602">
                  <c:v>9/6/2015</c:v>
                </c:pt>
                <c:pt idx="2603">
                  <c:v>9/6/2015</c:v>
                </c:pt>
                <c:pt idx="2604">
                  <c:v>9/6/2015</c:v>
                </c:pt>
                <c:pt idx="2605">
                  <c:v>9/7/2015</c:v>
                </c:pt>
                <c:pt idx="2606">
                  <c:v>9/7/2015</c:v>
                </c:pt>
                <c:pt idx="2607">
                  <c:v>9/7/2015</c:v>
                </c:pt>
                <c:pt idx="2608">
                  <c:v>9/8/2015</c:v>
                </c:pt>
                <c:pt idx="2609">
                  <c:v>9/9/2015</c:v>
                </c:pt>
                <c:pt idx="2610">
                  <c:v>9/9/2015</c:v>
                </c:pt>
                <c:pt idx="2611">
                  <c:v>9/9/2015</c:v>
                </c:pt>
                <c:pt idx="2612">
                  <c:v>9/9/2015</c:v>
                </c:pt>
                <c:pt idx="2613">
                  <c:v>9/9/2015</c:v>
                </c:pt>
                <c:pt idx="2614">
                  <c:v>9/10/2015</c:v>
                </c:pt>
                <c:pt idx="2615">
                  <c:v>9/11/2015</c:v>
                </c:pt>
                <c:pt idx="2616">
                  <c:v>9/11/2015</c:v>
                </c:pt>
                <c:pt idx="2617">
                  <c:v>9/11/2015</c:v>
                </c:pt>
                <c:pt idx="2618">
                  <c:v>9/12/2015</c:v>
                </c:pt>
                <c:pt idx="2619">
                  <c:v>9/12/2015</c:v>
                </c:pt>
                <c:pt idx="2620">
                  <c:v>9/12/2015</c:v>
                </c:pt>
                <c:pt idx="2621">
                  <c:v>9/13/2015</c:v>
                </c:pt>
                <c:pt idx="2622">
                  <c:v>9/14/2015</c:v>
                </c:pt>
                <c:pt idx="2623">
                  <c:v>9/14/2015</c:v>
                </c:pt>
                <c:pt idx="2624">
                  <c:v>9/14/2015</c:v>
                </c:pt>
                <c:pt idx="2625">
                  <c:v>9/15/2015</c:v>
                </c:pt>
                <c:pt idx="2626">
                  <c:v>9/15/2015</c:v>
                </c:pt>
                <c:pt idx="2627">
                  <c:v>9/15/2015</c:v>
                </c:pt>
                <c:pt idx="2628">
                  <c:v>9/15/2015</c:v>
                </c:pt>
                <c:pt idx="2629">
                  <c:v>9/16/2015</c:v>
                </c:pt>
                <c:pt idx="2630">
                  <c:v>9/16/2015</c:v>
                </c:pt>
                <c:pt idx="2631">
                  <c:v>9/16/2015</c:v>
                </c:pt>
                <c:pt idx="2632">
                  <c:v>9/16/2015</c:v>
                </c:pt>
                <c:pt idx="2633">
                  <c:v>9/16/2015</c:v>
                </c:pt>
                <c:pt idx="2634">
                  <c:v>9/17/2015</c:v>
                </c:pt>
                <c:pt idx="2635">
                  <c:v>9/17/2015</c:v>
                </c:pt>
                <c:pt idx="2636">
                  <c:v>9/18/2015</c:v>
                </c:pt>
                <c:pt idx="2637">
                  <c:v>9/18/2015</c:v>
                </c:pt>
                <c:pt idx="2638">
                  <c:v>9/19/2015</c:v>
                </c:pt>
                <c:pt idx="2639">
                  <c:v>9/19/2015</c:v>
                </c:pt>
                <c:pt idx="2640">
                  <c:v>9/20/2015</c:v>
                </c:pt>
                <c:pt idx="2641">
                  <c:v>9/20/2015</c:v>
                </c:pt>
                <c:pt idx="2642">
                  <c:v>9/21/2015</c:v>
                </c:pt>
                <c:pt idx="2643">
                  <c:v>9/23/2015</c:v>
                </c:pt>
                <c:pt idx="2644">
                  <c:v>9/23/2015</c:v>
                </c:pt>
                <c:pt idx="2645">
                  <c:v>9/23/2015</c:v>
                </c:pt>
                <c:pt idx="2646">
                  <c:v>9/23/2015</c:v>
                </c:pt>
                <c:pt idx="2647">
                  <c:v>9/23/2015</c:v>
                </c:pt>
                <c:pt idx="2648">
                  <c:v>9/24/2015</c:v>
                </c:pt>
                <c:pt idx="2649">
                  <c:v>9/24/2015</c:v>
                </c:pt>
                <c:pt idx="2650">
                  <c:v>9/24/2015</c:v>
                </c:pt>
                <c:pt idx="2651">
                  <c:v>9/24/2015</c:v>
                </c:pt>
                <c:pt idx="2652">
                  <c:v>9/25/2015</c:v>
                </c:pt>
                <c:pt idx="2653">
                  <c:v>9/25/2015</c:v>
                </c:pt>
                <c:pt idx="2654">
                  <c:v>9/25/2015</c:v>
                </c:pt>
                <c:pt idx="2655">
                  <c:v>9/25/2015</c:v>
                </c:pt>
                <c:pt idx="2656">
                  <c:v>9/27/2015</c:v>
                </c:pt>
                <c:pt idx="2657">
                  <c:v>9/27/2015</c:v>
                </c:pt>
                <c:pt idx="2658">
                  <c:v>9/27/2015</c:v>
                </c:pt>
                <c:pt idx="2659">
                  <c:v>9/27/2015</c:v>
                </c:pt>
                <c:pt idx="2660">
                  <c:v>9/28/2015</c:v>
                </c:pt>
                <c:pt idx="2661">
                  <c:v>9/28/2015</c:v>
                </c:pt>
                <c:pt idx="2662">
                  <c:v>9/29/2015</c:v>
                </c:pt>
                <c:pt idx="2663">
                  <c:v>9/30/2015</c:v>
                </c:pt>
                <c:pt idx="2664">
                  <c:v>9/30/2015</c:v>
                </c:pt>
                <c:pt idx="2665">
                  <c:v>9/30/2015</c:v>
                </c:pt>
                <c:pt idx="2666">
                  <c:v>9/30/2015</c:v>
                </c:pt>
                <c:pt idx="2667">
                  <c:v>9/30/2015</c:v>
                </c:pt>
                <c:pt idx="2668">
                  <c:v>10/1/2015</c:v>
                </c:pt>
                <c:pt idx="2669">
                  <c:v>10/1/2015</c:v>
                </c:pt>
                <c:pt idx="2670">
                  <c:v>10/1/2015</c:v>
                </c:pt>
                <c:pt idx="2671">
                  <c:v>10/1/2015</c:v>
                </c:pt>
                <c:pt idx="2672">
                  <c:v>10/2/2015</c:v>
                </c:pt>
                <c:pt idx="2673">
                  <c:v>10/2/2015</c:v>
                </c:pt>
                <c:pt idx="2674">
                  <c:v>10/2/2015</c:v>
                </c:pt>
                <c:pt idx="2675">
                  <c:v>10/2/2015</c:v>
                </c:pt>
                <c:pt idx="2676">
                  <c:v>10/3/2015</c:v>
                </c:pt>
                <c:pt idx="2677">
                  <c:v>10/4/2015</c:v>
                </c:pt>
                <c:pt idx="2678">
                  <c:v>10/4/2015</c:v>
                </c:pt>
                <c:pt idx="2679">
                  <c:v>10/5/2015</c:v>
                </c:pt>
                <c:pt idx="2680">
                  <c:v>10/5/2015</c:v>
                </c:pt>
                <c:pt idx="2681">
                  <c:v>10/5/2015</c:v>
                </c:pt>
                <c:pt idx="2682">
                  <c:v>10/6/2015</c:v>
                </c:pt>
                <c:pt idx="2683">
                  <c:v>10/6/2015</c:v>
                </c:pt>
                <c:pt idx="2684">
                  <c:v>10/6/2015</c:v>
                </c:pt>
                <c:pt idx="2685">
                  <c:v>10/6/2015</c:v>
                </c:pt>
                <c:pt idx="2686">
                  <c:v>10/6/2015</c:v>
                </c:pt>
                <c:pt idx="2687">
                  <c:v>10/7/2015</c:v>
                </c:pt>
                <c:pt idx="2688">
                  <c:v>10/7/2015</c:v>
                </c:pt>
                <c:pt idx="2689">
                  <c:v>10/8/2015</c:v>
                </c:pt>
                <c:pt idx="2690">
                  <c:v>10/8/2015</c:v>
                </c:pt>
                <c:pt idx="2691">
                  <c:v>10/8/2015</c:v>
                </c:pt>
                <c:pt idx="2692">
                  <c:v>10/8/2015</c:v>
                </c:pt>
                <c:pt idx="2693">
                  <c:v>10/8/2015</c:v>
                </c:pt>
                <c:pt idx="2694">
                  <c:v>10/9/2015</c:v>
                </c:pt>
                <c:pt idx="2695">
                  <c:v>10/9/2015</c:v>
                </c:pt>
                <c:pt idx="2696">
                  <c:v>10/9/2015</c:v>
                </c:pt>
                <c:pt idx="2697">
                  <c:v>10/10/2015</c:v>
                </c:pt>
                <c:pt idx="2698">
                  <c:v>10/10/2015</c:v>
                </c:pt>
                <c:pt idx="2699">
                  <c:v>10/10/2015</c:v>
                </c:pt>
                <c:pt idx="2700">
                  <c:v>10/10/2015</c:v>
                </c:pt>
                <c:pt idx="2701">
                  <c:v>10/10/2015</c:v>
                </c:pt>
                <c:pt idx="2702">
                  <c:v>10/11/2015</c:v>
                </c:pt>
                <c:pt idx="2703">
                  <c:v>10/11/2015</c:v>
                </c:pt>
                <c:pt idx="2704">
                  <c:v>10/11/2015</c:v>
                </c:pt>
                <c:pt idx="2705">
                  <c:v>10/12/2015</c:v>
                </c:pt>
                <c:pt idx="2706">
                  <c:v>10/13/2015</c:v>
                </c:pt>
                <c:pt idx="2707">
                  <c:v>10/13/2015</c:v>
                </c:pt>
                <c:pt idx="2708">
                  <c:v>10/14/2015</c:v>
                </c:pt>
                <c:pt idx="2709">
                  <c:v>10/14/2015</c:v>
                </c:pt>
                <c:pt idx="2710">
                  <c:v>10/14/2015</c:v>
                </c:pt>
                <c:pt idx="2711">
                  <c:v>10/15/2015</c:v>
                </c:pt>
                <c:pt idx="2712">
                  <c:v>10/15/2015</c:v>
                </c:pt>
                <c:pt idx="2713">
                  <c:v>10/15/2015</c:v>
                </c:pt>
                <c:pt idx="2714">
                  <c:v>10/15/2015</c:v>
                </c:pt>
                <c:pt idx="2715">
                  <c:v>10/15/2015</c:v>
                </c:pt>
                <c:pt idx="2716">
                  <c:v>10/16/2015</c:v>
                </c:pt>
                <c:pt idx="2717">
                  <c:v>10/16/2015</c:v>
                </c:pt>
                <c:pt idx="2718">
                  <c:v>10/16/2015</c:v>
                </c:pt>
                <c:pt idx="2719">
                  <c:v>10/16/2015</c:v>
                </c:pt>
                <c:pt idx="2720">
                  <c:v>10/17/2015</c:v>
                </c:pt>
                <c:pt idx="2721">
                  <c:v>10/17/2015</c:v>
                </c:pt>
                <c:pt idx="2722">
                  <c:v>10/17/2015</c:v>
                </c:pt>
                <c:pt idx="2723">
                  <c:v>10/18/2015</c:v>
                </c:pt>
                <c:pt idx="2724">
                  <c:v>10/18/2015</c:v>
                </c:pt>
                <c:pt idx="2725">
                  <c:v>10/19/2015</c:v>
                </c:pt>
                <c:pt idx="2726">
                  <c:v>10/20/2015</c:v>
                </c:pt>
                <c:pt idx="2727">
                  <c:v>10/21/2015</c:v>
                </c:pt>
                <c:pt idx="2728">
                  <c:v>10/21/2015</c:v>
                </c:pt>
                <c:pt idx="2729">
                  <c:v>10/21/2015</c:v>
                </c:pt>
                <c:pt idx="2730">
                  <c:v>10/21/2015</c:v>
                </c:pt>
                <c:pt idx="2731">
                  <c:v>10/21/2015</c:v>
                </c:pt>
                <c:pt idx="2732">
                  <c:v>10/22/2015</c:v>
                </c:pt>
                <c:pt idx="2733">
                  <c:v>10/23/2015</c:v>
                </c:pt>
                <c:pt idx="2734">
                  <c:v>10/23/2015</c:v>
                </c:pt>
                <c:pt idx="2735">
                  <c:v>10/23/2015</c:v>
                </c:pt>
                <c:pt idx="2736">
                  <c:v>10/23/2015</c:v>
                </c:pt>
                <c:pt idx="2737">
                  <c:v>10/23/2015</c:v>
                </c:pt>
                <c:pt idx="2738">
                  <c:v>10/24/2015</c:v>
                </c:pt>
                <c:pt idx="2739">
                  <c:v>10/24/2015</c:v>
                </c:pt>
                <c:pt idx="2740">
                  <c:v>10/25/2015</c:v>
                </c:pt>
                <c:pt idx="2741">
                  <c:v>10/25/2015</c:v>
                </c:pt>
                <c:pt idx="2742">
                  <c:v>10/26/2015</c:v>
                </c:pt>
                <c:pt idx="2743">
                  <c:v>10/26/2015</c:v>
                </c:pt>
                <c:pt idx="2744">
                  <c:v>10/26/2015</c:v>
                </c:pt>
                <c:pt idx="2745">
                  <c:v>10/26/2015</c:v>
                </c:pt>
                <c:pt idx="2746">
                  <c:v>10/26/2015</c:v>
                </c:pt>
                <c:pt idx="2747">
                  <c:v>10/28/2015</c:v>
                </c:pt>
                <c:pt idx="2748">
                  <c:v>10/28/2015</c:v>
                </c:pt>
                <c:pt idx="2749">
                  <c:v>10/28/2015</c:v>
                </c:pt>
                <c:pt idx="2750">
                  <c:v>10/28/2015</c:v>
                </c:pt>
                <c:pt idx="2751">
                  <c:v>10/28/2015</c:v>
                </c:pt>
                <c:pt idx="2752">
                  <c:v>10/28/2015</c:v>
                </c:pt>
                <c:pt idx="2753">
                  <c:v>10/28/2015</c:v>
                </c:pt>
                <c:pt idx="2754">
                  <c:v>10/29/2015</c:v>
                </c:pt>
                <c:pt idx="2755">
                  <c:v>10/29/2015</c:v>
                </c:pt>
                <c:pt idx="2756">
                  <c:v>10/30/2015</c:v>
                </c:pt>
                <c:pt idx="2757">
                  <c:v>10/30/2015</c:v>
                </c:pt>
                <c:pt idx="2758">
                  <c:v>10/30/2015</c:v>
                </c:pt>
                <c:pt idx="2759">
                  <c:v>10/31/2015</c:v>
                </c:pt>
                <c:pt idx="2760">
                  <c:v>10/31/2015</c:v>
                </c:pt>
                <c:pt idx="2761">
                  <c:v>10/31/2015</c:v>
                </c:pt>
                <c:pt idx="2762">
                  <c:v>10/31/2015</c:v>
                </c:pt>
                <c:pt idx="2763">
                  <c:v>11/1/2015</c:v>
                </c:pt>
                <c:pt idx="2764">
                  <c:v>11/2/2015</c:v>
                </c:pt>
                <c:pt idx="2765">
                  <c:v>11/2/2015</c:v>
                </c:pt>
                <c:pt idx="2766">
                  <c:v>11/2/2015</c:v>
                </c:pt>
                <c:pt idx="2767">
                  <c:v>11/4/2015</c:v>
                </c:pt>
                <c:pt idx="2768">
                  <c:v>11/4/2015</c:v>
                </c:pt>
                <c:pt idx="2769">
                  <c:v>11/4/2015</c:v>
                </c:pt>
                <c:pt idx="2770">
                  <c:v>11/5/2015</c:v>
                </c:pt>
                <c:pt idx="2771">
                  <c:v>11/5/2015</c:v>
                </c:pt>
                <c:pt idx="2772">
                  <c:v>11/5/2015</c:v>
                </c:pt>
                <c:pt idx="2773">
                  <c:v>11/5/2015</c:v>
                </c:pt>
                <c:pt idx="2774">
                  <c:v>11/5/2015</c:v>
                </c:pt>
                <c:pt idx="2775">
                  <c:v>11/5/2015</c:v>
                </c:pt>
                <c:pt idx="2776">
                  <c:v>11/6/2015</c:v>
                </c:pt>
                <c:pt idx="2777">
                  <c:v>11/6/2015</c:v>
                </c:pt>
                <c:pt idx="2778">
                  <c:v>11/8/2015</c:v>
                </c:pt>
                <c:pt idx="2779">
                  <c:v>11/8/2015</c:v>
                </c:pt>
                <c:pt idx="2780">
                  <c:v>11/8/2015</c:v>
                </c:pt>
                <c:pt idx="2781">
                  <c:v>11/8/2015</c:v>
                </c:pt>
                <c:pt idx="2782">
                  <c:v>11/8/2015</c:v>
                </c:pt>
                <c:pt idx="2783">
                  <c:v>11/8/2015</c:v>
                </c:pt>
                <c:pt idx="2784">
                  <c:v>11/9/2015</c:v>
                </c:pt>
                <c:pt idx="2785">
                  <c:v>11/11/2015</c:v>
                </c:pt>
                <c:pt idx="2786">
                  <c:v>11/11/2015</c:v>
                </c:pt>
                <c:pt idx="2787">
                  <c:v>11/11/2015</c:v>
                </c:pt>
                <c:pt idx="2788">
                  <c:v>11/11/2015</c:v>
                </c:pt>
                <c:pt idx="2789">
                  <c:v>11/12/2015</c:v>
                </c:pt>
                <c:pt idx="2790">
                  <c:v>11/13/2015</c:v>
                </c:pt>
                <c:pt idx="2791">
                  <c:v>11/13/2015</c:v>
                </c:pt>
                <c:pt idx="2792">
                  <c:v>11/13/2015</c:v>
                </c:pt>
                <c:pt idx="2793">
                  <c:v>11/13/2015</c:v>
                </c:pt>
                <c:pt idx="2794">
                  <c:v>11/13/2015</c:v>
                </c:pt>
                <c:pt idx="2795">
                  <c:v>11/13/2015</c:v>
                </c:pt>
                <c:pt idx="2796">
                  <c:v>11/14/2015</c:v>
                </c:pt>
                <c:pt idx="2797">
                  <c:v>11/14/2015</c:v>
                </c:pt>
                <c:pt idx="2798">
                  <c:v>11/14/2015</c:v>
                </c:pt>
                <c:pt idx="2799">
                  <c:v>11/14/2015</c:v>
                </c:pt>
                <c:pt idx="2800">
                  <c:v>11/14/2015</c:v>
                </c:pt>
                <c:pt idx="2801">
                  <c:v>11/14/2015</c:v>
                </c:pt>
                <c:pt idx="2802">
                  <c:v>11/15/2015</c:v>
                </c:pt>
                <c:pt idx="2803">
                  <c:v>11/15/2015</c:v>
                </c:pt>
                <c:pt idx="2804">
                  <c:v>11/16/2015</c:v>
                </c:pt>
                <c:pt idx="2805">
                  <c:v>11/16/2015</c:v>
                </c:pt>
                <c:pt idx="2806">
                  <c:v>11/17/2015</c:v>
                </c:pt>
                <c:pt idx="2807">
                  <c:v>11/17/2015</c:v>
                </c:pt>
                <c:pt idx="2808">
                  <c:v>11/17/2015</c:v>
                </c:pt>
                <c:pt idx="2809">
                  <c:v>11/18/2015</c:v>
                </c:pt>
                <c:pt idx="2810">
                  <c:v>11/18/2015</c:v>
                </c:pt>
                <c:pt idx="2811">
                  <c:v>11/18/2015</c:v>
                </c:pt>
                <c:pt idx="2812">
                  <c:v>11/18/2015</c:v>
                </c:pt>
                <c:pt idx="2813">
                  <c:v>11/18/2015</c:v>
                </c:pt>
                <c:pt idx="2814">
                  <c:v>11/19/2015</c:v>
                </c:pt>
                <c:pt idx="2815">
                  <c:v>11/19/2015</c:v>
                </c:pt>
                <c:pt idx="2816">
                  <c:v>11/19/2015</c:v>
                </c:pt>
                <c:pt idx="2817">
                  <c:v>11/20/2015</c:v>
                </c:pt>
                <c:pt idx="2818">
                  <c:v>11/20/2015</c:v>
                </c:pt>
                <c:pt idx="2819">
                  <c:v>11/21/2015</c:v>
                </c:pt>
                <c:pt idx="2820">
                  <c:v>11/21/2015</c:v>
                </c:pt>
                <c:pt idx="2821">
                  <c:v>11/22/2015</c:v>
                </c:pt>
                <c:pt idx="2822">
                  <c:v>11/22/2015</c:v>
                </c:pt>
                <c:pt idx="2823">
                  <c:v>11/22/2015</c:v>
                </c:pt>
                <c:pt idx="2824">
                  <c:v>11/22/2015</c:v>
                </c:pt>
                <c:pt idx="2825">
                  <c:v>11/24/2015</c:v>
                </c:pt>
                <c:pt idx="2826">
                  <c:v>11/25/2015</c:v>
                </c:pt>
                <c:pt idx="2827">
                  <c:v>11/25/2015</c:v>
                </c:pt>
                <c:pt idx="2828">
                  <c:v>11/25/2015</c:v>
                </c:pt>
                <c:pt idx="2829">
                  <c:v>11/25/2015</c:v>
                </c:pt>
                <c:pt idx="2830">
                  <c:v>11/25/2015</c:v>
                </c:pt>
                <c:pt idx="2831">
                  <c:v>11/26/2015</c:v>
                </c:pt>
                <c:pt idx="2832">
                  <c:v>11/26/2015</c:v>
                </c:pt>
                <c:pt idx="2833">
                  <c:v>11/26/2015</c:v>
                </c:pt>
                <c:pt idx="2834">
                  <c:v>11/26/2015</c:v>
                </c:pt>
                <c:pt idx="2835">
                  <c:v>11/27/2015</c:v>
                </c:pt>
                <c:pt idx="2836">
                  <c:v>11/28/2015</c:v>
                </c:pt>
                <c:pt idx="2837">
                  <c:v>11/28/2015</c:v>
                </c:pt>
                <c:pt idx="2838">
                  <c:v>11/28/2015</c:v>
                </c:pt>
                <c:pt idx="2839">
                  <c:v>11/28/2015</c:v>
                </c:pt>
                <c:pt idx="2840">
                  <c:v>11/29/2015</c:v>
                </c:pt>
                <c:pt idx="2841">
                  <c:v>11/29/2015</c:v>
                </c:pt>
                <c:pt idx="2842">
                  <c:v>11/30/2015</c:v>
                </c:pt>
                <c:pt idx="2843">
                  <c:v>11/30/2015</c:v>
                </c:pt>
                <c:pt idx="2844">
                  <c:v>11/30/2015</c:v>
                </c:pt>
                <c:pt idx="2845">
                  <c:v>11/30/2015</c:v>
                </c:pt>
                <c:pt idx="2846">
                  <c:v>11/30/2015</c:v>
                </c:pt>
                <c:pt idx="2847">
                  <c:v>11/30/2015</c:v>
                </c:pt>
                <c:pt idx="2848">
                  <c:v>12/1/2015</c:v>
                </c:pt>
                <c:pt idx="2849">
                  <c:v>12/2/2015</c:v>
                </c:pt>
                <c:pt idx="2850">
                  <c:v>12/2/2015</c:v>
                </c:pt>
                <c:pt idx="2851">
                  <c:v>12/3/2015</c:v>
                </c:pt>
                <c:pt idx="2852">
                  <c:v>12/3/2015</c:v>
                </c:pt>
                <c:pt idx="2853">
                  <c:v>12/3/2015</c:v>
                </c:pt>
                <c:pt idx="2854">
                  <c:v>12/4/2015</c:v>
                </c:pt>
                <c:pt idx="2855">
                  <c:v>12/4/2015</c:v>
                </c:pt>
                <c:pt idx="2856">
                  <c:v>12/4/2015</c:v>
                </c:pt>
                <c:pt idx="2857">
                  <c:v>12/4/2015</c:v>
                </c:pt>
                <c:pt idx="2858">
                  <c:v>12/5/2015</c:v>
                </c:pt>
                <c:pt idx="2859">
                  <c:v>12/7/2015</c:v>
                </c:pt>
                <c:pt idx="2860">
                  <c:v>12/7/2015</c:v>
                </c:pt>
                <c:pt idx="2861">
                  <c:v>12/9/2015</c:v>
                </c:pt>
                <c:pt idx="2862">
                  <c:v>12/9/2015</c:v>
                </c:pt>
                <c:pt idx="2863">
                  <c:v>12/9/2015</c:v>
                </c:pt>
                <c:pt idx="2864">
                  <c:v>12/10/2015</c:v>
                </c:pt>
                <c:pt idx="2865">
                  <c:v>12/10/2015</c:v>
                </c:pt>
                <c:pt idx="2866">
                  <c:v>12/10/2015</c:v>
                </c:pt>
                <c:pt idx="2867">
                  <c:v>12/11/2015</c:v>
                </c:pt>
                <c:pt idx="2868">
                  <c:v>12/11/2015</c:v>
                </c:pt>
                <c:pt idx="2869">
                  <c:v>12/12/2015</c:v>
                </c:pt>
                <c:pt idx="2870">
                  <c:v>12/12/2015</c:v>
                </c:pt>
                <c:pt idx="2871">
                  <c:v>12/13/2015</c:v>
                </c:pt>
                <c:pt idx="2872">
                  <c:v>12/13/2015</c:v>
                </c:pt>
                <c:pt idx="2873">
                  <c:v>12/13/2015</c:v>
                </c:pt>
                <c:pt idx="2874">
                  <c:v>12/13/2015</c:v>
                </c:pt>
                <c:pt idx="2875">
                  <c:v>12/13/2015</c:v>
                </c:pt>
                <c:pt idx="2876">
                  <c:v>12/13/2015</c:v>
                </c:pt>
                <c:pt idx="2877">
                  <c:v>12/13/2015</c:v>
                </c:pt>
                <c:pt idx="2878">
                  <c:v>12/14/2015</c:v>
                </c:pt>
                <c:pt idx="2879">
                  <c:v>12/15/2015</c:v>
                </c:pt>
                <c:pt idx="2880">
                  <c:v>12/15/2015</c:v>
                </c:pt>
                <c:pt idx="2881">
                  <c:v>12/15/2015</c:v>
                </c:pt>
                <c:pt idx="2882">
                  <c:v>12/15/2015</c:v>
                </c:pt>
                <c:pt idx="2883">
                  <c:v>12/16/2015</c:v>
                </c:pt>
                <c:pt idx="2884">
                  <c:v>12/16/2015</c:v>
                </c:pt>
                <c:pt idx="2885">
                  <c:v>12/16/2015</c:v>
                </c:pt>
                <c:pt idx="2886">
                  <c:v>12/16/2015</c:v>
                </c:pt>
                <c:pt idx="2887">
                  <c:v>12/16/2015</c:v>
                </c:pt>
                <c:pt idx="2888">
                  <c:v>12/16/2015</c:v>
                </c:pt>
                <c:pt idx="2889">
                  <c:v>12/16/2015</c:v>
                </c:pt>
                <c:pt idx="2890">
                  <c:v>12/17/2015</c:v>
                </c:pt>
                <c:pt idx="2891">
                  <c:v>12/17/2015</c:v>
                </c:pt>
                <c:pt idx="2892">
                  <c:v>12/18/2015</c:v>
                </c:pt>
                <c:pt idx="2893">
                  <c:v>12/18/2015</c:v>
                </c:pt>
                <c:pt idx="2894">
                  <c:v>12/19/2015</c:v>
                </c:pt>
                <c:pt idx="2895">
                  <c:v>12/19/2015</c:v>
                </c:pt>
                <c:pt idx="2896">
                  <c:v>12/19/2015</c:v>
                </c:pt>
                <c:pt idx="2897">
                  <c:v>12/19/2015</c:v>
                </c:pt>
                <c:pt idx="2898">
                  <c:v>12/19/2015</c:v>
                </c:pt>
                <c:pt idx="2899">
                  <c:v>12/20/2015</c:v>
                </c:pt>
                <c:pt idx="2900">
                  <c:v>12/20/2015</c:v>
                </c:pt>
                <c:pt idx="2901">
                  <c:v>12/20/2015</c:v>
                </c:pt>
                <c:pt idx="2902">
                  <c:v>12/21/2015</c:v>
                </c:pt>
                <c:pt idx="2903">
                  <c:v>12/22/2015</c:v>
                </c:pt>
                <c:pt idx="2904">
                  <c:v>12/23/2015</c:v>
                </c:pt>
                <c:pt idx="2905">
                  <c:v>12/23/2015</c:v>
                </c:pt>
                <c:pt idx="2906">
                  <c:v>12/23/2015</c:v>
                </c:pt>
                <c:pt idx="2907">
                  <c:v>12/24/2015</c:v>
                </c:pt>
                <c:pt idx="2908">
                  <c:v>12/24/2015</c:v>
                </c:pt>
                <c:pt idx="2909">
                  <c:v>12/24/2015</c:v>
                </c:pt>
                <c:pt idx="2910">
                  <c:v>12/24/2015</c:v>
                </c:pt>
                <c:pt idx="2911">
                  <c:v>12/25/2015</c:v>
                </c:pt>
                <c:pt idx="2912">
                  <c:v>12/25/2015</c:v>
                </c:pt>
                <c:pt idx="2913">
                  <c:v>12/25/2015</c:v>
                </c:pt>
                <c:pt idx="2914">
                  <c:v>12/25/2015</c:v>
                </c:pt>
                <c:pt idx="2915">
                  <c:v>12/26/2015</c:v>
                </c:pt>
                <c:pt idx="2916">
                  <c:v>12/27/2015</c:v>
                </c:pt>
                <c:pt idx="2917">
                  <c:v>12/28/2015</c:v>
                </c:pt>
                <c:pt idx="2918">
                  <c:v>12/28/2015</c:v>
                </c:pt>
                <c:pt idx="2919">
                  <c:v>12/29/2015</c:v>
                </c:pt>
                <c:pt idx="2920">
                  <c:v>12/29/2015</c:v>
                </c:pt>
                <c:pt idx="2921">
                  <c:v>12/29/2015</c:v>
                </c:pt>
                <c:pt idx="2922">
                  <c:v>12/30/2015</c:v>
                </c:pt>
                <c:pt idx="2923">
                  <c:v>12/30/2015</c:v>
                </c:pt>
                <c:pt idx="2924">
                  <c:v>12/30/2015</c:v>
                </c:pt>
                <c:pt idx="2925">
                  <c:v>12/30/2015</c:v>
                </c:pt>
                <c:pt idx="2926">
                  <c:v>12/31/2015</c:v>
                </c:pt>
                <c:pt idx="2927">
                  <c:v>12/31/2015</c:v>
                </c:pt>
                <c:pt idx="2928">
                  <c:v>1/1/2016</c:v>
                </c:pt>
                <c:pt idx="2929">
                  <c:v>1/1/2016</c:v>
                </c:pt>
                <c:pt idx="2930">
                  <c:v>1/2/2016</c:v>
                </c:pt>
                <c:pt idx="2931">
                  <c:v>1/2/2016</c:v>
                </c:pt>
                <c:pt idx="2932">
                  <c:v>1/2/2016</c:v>
                </c:pt>
                <c:pt idx="2933">
                  <c:v>1/2/2016</c:v>
                </c:pt>
                <c:pt idx="2934">
                  <c:v>1/2/2016</c:v>
                </c:pt>
                <c:pt idx="2935">
                  <c:v>1/3/2016</c:v>
                </c:pt>
                <c:pt idx="2936">
                  <c:v>1/3/2016</c:v>
                </c:pt>
                <c:pt idx="2937">
                  <c:v>1/3/2016</c:v>
                </c:pt>
                <c:pt idx="2938">
                  <c:v>1/4/2016</c:v>
                </c:pt>
                <c:pt idx="2939">
                  <c:v>1/5/2016</c:v>
                </c:pt>
                <c:pt idx="2940">
                  <c:v>1/6/2016</c:v>
                </c:pt>
                <c:pt idx="2941">
                  <c:v>1/6/2016</c:v>
                </c:pt>
                <c:pt idx="2942">
                  <c:v>1/6/2016</c:v>
                </c:pt>
                <c:pt idx="2943">
                  <c:v>1/7/2016</c:v>
                </c:pt>
                <c:pt idx="2944">
                  <c:v>1/7/2016</c:v>
                </c:pt>
                <c:pt idx="2945">
                  <c:v>1/8/2016</c:v>
                </c:pt>
                <c:pt idx="2946">
                  <c:v>1/8/2016</c:v>
                </c:pt>
                <c:pt idx="2947">
                  <c:v>1/8/2016</c:v>
                </c:pt>
                <c:pt idx="2948">
                  <c:v>1/8/2016</c:v>
                </c:pt>
                <c:pt idx="2949">
                  <c:v>1/9/2016</c:v>
                </c:pt>
                <c:pt idx="2950">
                  <c:v>1/9/2016</c:v>
                </c:pt>
                <c:pt idx="2951">
                  <c:v>1/9/2016</c:v>
                </c:pt>
                <c:pt idx="2952">
                  <c:v>1/11/2016</c:v>
                </c:pt>
                <c:pt idx="2953">
                  <c:v>1/11/2016</c:v>
                </c:pt>
                <c:pt idx="2954">
                  <c:v>1/12/2016</c:v>
                </c:pt>
                <c:pt idx="2955">
                  <c:v>1/13/2016</c:v>
                </c:pt>
                <c:pt idx="2956">
                  <c:v>1/13/2016</c:v>
                </c:pt>
                <c:pt idx="2957">
                  <c:v>1/14/2016</c:v>
                </c:pt>
                <c:pt idx="2958">
                  <c:v>1/14/2016</c:v>
                </c:pt>
                <c:pt idx="2959">
                  <c:v>1/15/2016</c:v>
                </c:pt>
                <c:pt idx="2960">
                  <c:v>1/15/2016</c:v>
                </c:pt>
                <c:pt idx="2961">
                  <c:v>1/16/2016</c:v>
                </c:pt>
                <c:pt idx="2962">
                  <c:v>1/17/2016</c:v>
                </c:pt>
                <c:pt idx="2963">
                  <c:v>1/17/2016</c:v>
                </c:pt>
                <c:pt idx="2964">
                  <c:v>1/17/2016</c:v>
                </c:pt>
                <c:pt idx="2965">
                  <c:v>1/17/2016</c:v>
                </c:pt>
                <c:pt idx="2966">
                  <c:v>1/18/2016</c:v>
                </c:pt>
                <c:pt idx="2967">
                  <c:v>1/18/2016</c:v>
                </c:pt>
                <c:pt idx="2968">
                  <c:v>1/19/2016</c:v>
                </c:pt>
                <c:pt idx="2969">
                  <c:v>1/19/2016</c:v>
                </c:pt>
                <c:pt idx="2970">
                  <c:v>1/19/2016</c:v>
                </c:pt>
                <c:pt idx="2971">
                  <c:v>1/20/2016</c:v>
                </c:pt>
                <c:pt idx="2972">
                  <c:v>1/20/2016</c:v>
                </c:pt>
                <c:pt idx="2973">
                  <c:v>1/20/2016</c:v>
                </c:pt>
                <c:pt idx="2974">
                  <c:v>1/21/2016</c:v>
                </c:pt>
                <c:pt idx="2975">
                  <c:v>1/21/2016</c:v>
                </c:pt>
                <c:pt idx="2976">
                  <c:v>1/22/2016</c:v>
                </c:pt>
                <c:pt idx="2977">
                  <c:v>1/23/2016</c:v>
                </c:pt>
                <c:pt idx="2978">
                  <c:v>1/23/2016</c:v>
                </c:pt>
                <c:pt idx="2979">
                  <c:v>1/25/2016</c:v>
                </c:pt>
                <c:pt idx="2980">
                  <c:v>1/25/2016</c:v>
                </c:pt>
                <c:pt idx="2981">
                  <c:v>1/25/2016</c:v>
                </c:pt>
                <c:pt idx="2982">
                  <c:v>1/26/2016</c:v>
                </c:pt>
                <c:pt idx="2983">
                  <c:v>1/26/2016</c:v>
                </c:pt>
                <c:pt idx="2984">
                  <c:v>1/27/2016</c:v>
                </c:pt>
                <c:pt idx="2985">
                  <c:v>1/28/2016</c:v>
                </c:pt>
                <c:pt idx="2986">
                  <c:v>1/29/2016</c:v>
                </c:pt>
                <c:pt idx="2987">
                  <c:v>1/29/2016</c:v>
                </c:pt>
                <c:pt idx="2988">
                  <c:v>1/29/2016</c:v>
                </c:pt>
                <c:pt idx="2989">
                  <c:v>1/29/2016</c:v>
                </c:pt>
                <c:pt idx="2990">
                  <c:v>1/30/2016</c:v>
                </c:pt>
                <c:pt idx="2991">
                  <c:v>1/30/2016</c:v>
                </c:pt>
                <c:pt idx="2992">
                  <c:v>1/31/2016</c:v>
                </c:pt>
                <c:pt idx="2993">
                  <c:v>1/31/2016</c:v>
                </c:pt>
                <c:pt idx="2994">
                  <c:v>1/31/2016</c:v>
                </c:pt>
                <c:pt idx="2995">
                  <c:v>1/31/2016</c:v>
                </c:pt>
                <c:pt idx="2996">
                  <c:v>2/1/2016</c:v>
                </c:pt>
                <c:pt idx="2997">
                  <c:v>2/1/2016</c:v>
                </c:pt>
                <c:pt idx="2998">
                  <c:v>2/1/2016</c:v>
                </c:pt>
                <c:pt idx="2999">
                  <c:v>2/1/2016</c:v>
                </c:pt>
                <c:pt idx="3000">
                  <c:v>2/2/2016</c:v>
                </c:pt>
                <c:pt idx="3001">
                  <c:v>2/2/2016</c:v>
                </c:pt>
                <c:pt idx="3002">
                  <c:v>2/2/2016</c:v>
                </c:pt>
                <c:pt idx="3003">
                  <c:v>2/2/2016</c:v>
                </c:pt>
                <c:pt idx="3004">
                  <c:v>2/3/2016</c:v>
                </c:pt>
                <c:pt idx="3005">
                  <c:v>2/3/2016</c:v>
                </c:pt>
                <c:pt idx="3006">
                  <c:v>2/4/2016</c:v>
                </c:pt>
                <c:pt idx="3007">
                  <c:v>2/5/2016</c:v>
                </c:pt>
                <c:pt idx="3008">
                  <c:v>2/5/2016</c:v>
                </c:pt>
                <c:pt idx="3009">
                  <c:v>2/7/2016</c:v>
                </c:pt>
                <c:pt idx="3010">
                  <c:v>2/7/2016</c:v>
                </c:pt>
                <c:pt idx="3011">
                  <c:v>2/8/2016</c:v>
                </c:pt>
                <c:pt idx="3012">
                  <c:v>2/9/2016</c:v>
                </c:pt>
                <c:pt idx="3013">
                  <c:v>2/10/2016</c:v>
                </c:pt>
                <c:pt idx="3014">
                  <c:v>2/10/2016</c:v>
                </c:pt>
                <c:pt idx="3015">
                  <c:v>2/10/2016</c:v>
                </c:pt>
                <c:pt idx="3016">
                  <c:v>2/10/2016</c:v>
                </c:pt>
                <c:pt idx="3017">
                  <c:v>2/11/2016</c:v>
                </c:pt>
                <c:pt idx="3018">
                  <c:v>2/11/2016</c:v>
                </c:pt>
                <c:pt idx="3019">
                  <c:v>2/11/2016</c:v>
                </c:pt>
                <c:pt idx="3020">
                  <c:v>2/11/2016</c:v>
                </c:pt>
                <c:pt idx="3021">
                  <c:v>2/11/2016</c:v>
                </c:pt>
                <c:pt idx="3022">
                  <c:v>2/11/2016</c:v>
                </c:pt>
                <c:pt idx="3023">
                  <c:v>2/11/2016</c:v>
                </c:pt>
                <c:pt idx="3024">
                  <c:v>2/11/2016</c:v>
                </c:pt>
                <c:pt idx="3025">
                  <c:v>2/12/2016</c:v>
                </c:pt>
                <c:pt idx="3026">
                  <c:v>2/12/2016</c:v>
                </c:pt>
                <c:pt idx="3027">
                  <c:v>2/12/2016</c:v>
                </c:pt>
                <c:pt idx="3028">
                  <c:v>2/13/2016</c:v>
                </c:pt>
                <c:pt idx="3029">
                  <c:v>2/13/2016</c:v>
                </c:pt>
                <c:pt idx="3030">
                  <c:v>2/13/2016</c:v>
                </c:pt>
                <c:pt idx="3031">
                  <c:v>2/13/2016</c:v>
                </c:pt>
                <c:pt idx="3032">
                  <c:v>2/13/2016</c:v>
                </c:pt>
                <c:pt idx="3033">
                  <c:v>2/14/2016</c:v>
                </c:pt>
                <c:pt idx="3034">
                  <c:v>2/15/2016</c:v>
                </c:pt>
                <c:pt idx="3035">
                  <c:v>2/15/2016</c:v>
                </c:pt>
                <c:pt idx="3036">
                  <c:v>2/15/2016</c:v>
                </c:pt>
                <c:pt idx="3037">
                  <c:v>2/15/2016</c:v>
                </c:pt>
                <c:pt idx="3038">
                  <c:v>2/16/2016</c:v>
                </c:pt>
                <c:pt idx="3039">
                  <c:v>2/17/2016</c:v>
                </c:pt>
                <c:pt idx="3040">
                  <c:v>2/17/2016</c:v>
                </c:pt>
                <c:pt idx="3041">
                  <c:v>2/18/2016</c:v>
                </c:pt>
                <c:pt idx="3042">
                  <c:v>2/18/2016</c:v>
                </c:pt>
                <c:pt idx="3043">
                  <c:v>2/18/2016</c:v>
                </c:pt>
                <c:pt idx="3044">
                  <c:v>2/18/2016</c:v>
                </c:pt>
                <c:pt idx="3045">
                  <c:v>2/18/2016</c:v>
                </c:pt>
                <c:pt idx="3046">
                  <c:v>2/19/2016</c:v>
                </c:pt>
                <c:pt idx="3047">
                  <c:v>2/19/2016</c:v>
                </c:pt>
                <c:pt idx="3048">
                  <c:v>2/19/2016</c:v>
                </c:pt>
                <c:pt idx="3049">
                  <c:v>2/20/2016</c:v>
                </c:pt>
                <c:pt idx="3050">
                  <c:v>2/20/2016</c:v>
                </c:pt>
                <c:pt idx="3051">
                  <c:v>2/20/2016</c:v>
                </c:pt>
                <c:pt idx="3052">
                  <c:v>2/20/2016</c:v>
                </c:pt>
                <c:pt idx="3053">
                  <c:v>2/20/2016</c:v>
                </c:pt>
                <c:pt idx="3054">
                  <c:v>2/21/2016</c:v>
                </c:pt>
                <c:pt idx="3055">
                  <c:v>2/21/2016</c:v>
                </c:pt>
                <c:pt idx="3056">
                  <c:v>2/21/2016</c:v>
                </c:pt>
                <c:pt idx="3057">
                  <c:v>2/21/2016</c:v>
                </c:pt>
                <c:pt idx="3058">
                  <c:v>2/22/2016</c:v>
                </c:pt>
                <c:pt idx="3059">
                  <c:v>2/25/2016</c:v>
                </c:pt>
                <c:pt idx="3060">
                  <c:v>2/25/2016</c:v>
                </c:pt>
                <c:pt idx="3061">
                  <c:v>2/25/2016</c:v>
                </c:pt>
                <c:pt idx="3062">
                  <c:v>2/25/2016</c:v>
                </c:pt>
                <c:pt idx="3063">
                  <c:v>2/26/2016</c:v>
                </c:pt>
                <c:pt idx="3064">
                  <c:v>2/26/2016</c:v>
                </c:pt>
                <c:pt idx="3065">
                  <c:v>2/27/2016</c:v>
                </c:pt>
                <c:pt idx="3066">
                  <c:v>2/27/2016</c:v>
                </c:pt>
                <c:pt idx="3067">
                  <c:v>2/27/2016</c:v>
                </c:pt>
                <c:pt idx="3068">
                  <c:v>2/28/2016</c:v>
                </c:pt>
                <c:pt idx="3069">
                  <c:v>2/28/2016</c:v>
                </c:pt>
                <c:pt idx="3070">
                  <c:v>2/29/2016</c:v>
                </c:pt>
                <c:pt idx="3071">
                  <c:v>2/29/2016</c:v>
                </c:pt>
                <c:pt idx="3072">
                  <c:v>3/1/2016</c:v>
                </c:pt>
                <c:pt idx="3073">
                  <c:v>3/1/2016</c:v>
                </c:pt>
                <c:pt idx="3074">
                  <c:v>3/2/2016</c:v>
                </c:pt>
                <c:pt idx="3075">
                  <c:v>3/2/2016</c:v>
                </c:pt>
                <c:pt idx="3076">
                  <c:v>3/2/2016</c:v>
                </c:pt>
                <c:pt idx="3077">
                  <c:v>3/2/2016</c:v>
                </c:pt>
                <c:pt idx="3078">
                  <c:v>3/2/2016</c:v>
                </c:pt>
                <c:pt idx="3079">
                  <c:v>3/3/2016</c:v>
                </c:pt>
                <c:pt idx="3080">
                  <c:v>3/3/2016</c:v>
                </c:pt>
                <c:pt idx="3081">
                  <c:v>3/3/2016</c:v>
                </c:pt>
                <c:pt idx="3082">
                  <c:v>3/4/2016</c:v>
                </c:pt>
                <c:pt idx="3083">
                  <c:v>3/4/2016</c:v>
                </c:pt>
                <c:pt idx="3084">
                  <c:v>3/4/2016</c:v>
                </c:pt>
                <c:pt idx="3085">
                  <c:v>3/4/2016</c:v>
                </c:pt>
                <c:pt idx="3086">
                  <c:v>3/4/2016</c:v>
                </c:pt>
                <c:pt idx="3087">
                  <c:v>3/5/2016</c:v>
                </c:pt>
                <c:pt idx="3088">
                  <c:v>3/6/2016</c:v>
                </c:pt>
                <c:pt idx="3089">
                  <c:v>3/6/2016</c:v>
                </c:pt>
                <c:pt idx="3090">
                  <c:v>3/7/2016</c:v>
                </c:pt>
                <c:pt idx="3091">
                  <c:v>3/7/2016</c:v>
                </c:pt>
                <c:pt idx="3092">
                  <c:v>3/8/2016</c:v>
                </c:pt>
                <c:pt idx="3093">
                  <c:v>3/9/2016</c:v>
                </c:pt>
                <c:pt idx="3094">
                  <c:v>3/9/2016</c:v>
                </c:pt>
                <c:pt idx="3095">
                  <c:v>3/10/2016</c:v>
                </c:pt>
                <c:pt idx="3096">
                  <c:v>3/11/2016</c:v>
                </c:pt>
                <c:pt idx="3097">
                  <c:v>3/11/2016</c:v>
                </c:pt>
                <c:pt idx="3098">
                  <c:v>3/11/2016</c:v>
                </c:pt>
                <c:pt idx="3099">
                  <c:v>3/11/2016</c:v>
                </c:pt>
                <c:pt idx="3100">
                  <c:v>3/12/2016</c:v>
                </c:pt>
                <c:pt idx="3101">
                  <c:v>3/12/2016</c:v>
                </c:pt>
                <c:pt idx="3102">
                  <c:v>3/13/2016</c:v>
                </c:pt>
                <c:pt idx="3103">
                  <c:v>3/13/2016</c:v>
                </c:pt>
                <c:pt idx="3104">
                  <c:v>3/13/2016</c:v>
                </c:pt>
                <c:pt idx="3105">
                  <c:v>3/13/2016</c:v>
                </c:pt>
                <c:pt idx="3106">
                  <c:v>3/13/2016</c:v>
                </c:pt>
                <c:pt idx="3107">
                  <c:v>3/14/2016</c:v>
                </c:pt>
                <c:pt idx="3108">
                  <c:v>3/14/2016</c:v>
                </c:pt>
                <c:pt idx="3109">
                  <c:v>3/14/2016</c:v>
                </c:pt>
                <c:pt idx="3110">
                  <c:v>3/14/2016</c:v>
                </c:pt>
                <c:pt idx="3111">
                  <c:v>3/15/2016</c:v>
                </c:pt>
                <c:pt idx="3112">
                  <c:v>3/15/2016</c:v>
                </c:pt>
                <c:pt idx="3113">
                  <c:v>3/15/2016</c:v>
                </c:pt>
                <c:pt idx="3114">
                  <c:v>3/15/2016</c:v>
                </c:pt>
                <c:pt idx="3115">
                  <c:v>3/15/2016</c:v>
                </c:pt>
                <c:pt idx="3116">
                  <c:v>3/16/2016</c:v>
                </c:pt>
                <c:pt idx="3117">
                  <c:v>3/16/2016</c:v>
                </c:pt>
                <c:pt idx="3118">
                  <c:v>3/17/2016</c:v>
                </c:pt>
                <c:pt idx="3119">
                  <c:v>3/18/2016</c:v>
                </c:pt>
                <c:pt idx="3120">
                  <c:v>3/18/2016</c:v>
                </c:pt>
                <c:pt idx="3121">
                  <c:v>3/20/2016</c:v>
                </c:pt>
                <c:pt idx="3122">
                  <c:v>3/20/2016</c:v>
                </c:pt>
                <c:pt idx="3123">
                  <c:v>3/21/2016</c:v>
                </c:pt>
                <c:pt idx="3124">
                  <c:v>3/22/2016</c:v>
                </c:pt>
                <c:pt idx="3125">
                  <c:v>3/22/2016</c:v>
                </c:pt>
                <c:pt idx="3126">
                  <c:v>3/23/2016</c:v>
                </c:pt>
                <c:pt idx="3127">
                  <c:v>3/23/2016</c:v>
                </c:pt>
                <c:pt idx="3128">
                  <c:v>3/23/2016</c:v>
                </c:pt>
                <c:pt idx="3129">
                  <c:v>3/23/2016</c:v>
                </c:pt>
                <c:pt idx="3130">
                  <c:v>3/24/2016</c:v>
                </c:pt>
                <c:pt idx="3131">
                  <c:v>3/24/2016</c:v>
                </c:pt>
                <c:pt idx="3132">
                  <c:v>3/24/2016</c:v>
                </c:pt>
                <c:pt idx="3133">
                  <c:v>3/24/2016</c:v>
                </c:pt>
                <c:pt idx="3134">
                  <c:v>3/24/2016</c:v>
                </c:pt>
                <c:pt idx="3135">
                  <c:v>3/24/2016</c:v>
                </c:pt>
                <c:pt idx="3136">
                  <c:v>3/25/2016</c:v>
                </c:pt>
                <c:pt idx="3137">
                  <c:v>3/25/2016</c:v>
                </c:pt>
                <c:pt idx="3138">
                  <c:v>3/25/2016</c:v>
                </c:pt>
                <c:pt idx="3139">
                  <c:v>3/26/2016</c:v>
                </c:pt>
                <c:pt idx="3140">
                  <c:v>3/26/2016</c:v>
                </c:pt>
                <c:pt idx="3141">
                  <c:v>3/27/2016</c:v>
                </c:pt>
                <c:pt idx="3142">
                  <c:v>3/28/2016</c:v>
                </c:pt>
                <c:pt idx="3143">
                  <c:v>3/28/2016</c:v>
                </c:pt>
                <c:pt idx="3144">
                  <c:v>3/30/2016</c:v>
                </c:pt>
                <c:pt idx="3145">
                  <c:v>3/30/2016</c:v>
                </c:pt>
                <c:pt idx="3146">
                  <c:v>3/30/2016</c:v>
                </c:pt>
                <c:pt idx="3147">
                  <c:v>3/30/2016</c:v>
                </c:pt>
                <c:pt idx="3148">
                  <c:v>3/30/2016</c:v>
                </c:pt>
                <c:pt idx="3149">
                  <c:v>3/30/2016</c:v>
                </c:pt>
                <c:pt idx="3150">
                  <c:v>3/31/2016</c:v>
                </c:pt>
                <c:pt idx="3151">
                  <c:v>3/31/2016</c:v>
                </c:pt>
                <c:pt idx="3152">
                  <c:v>3/31/2016</c:v>
                </c:pt>
                <c:pt idx="3153">
                  <c:v>3/31/2016</c:v>
                </c:pt>
                <c:pt idx="3154">
                  <c:v>3/31/2016</c:v>
                </c:pt>
                <c:pt idx="3155">
                  <c:v>3/31/2016</c:v>
                </c:pt>
                <c:pt idx="3156">
                  <c:v>3/31/2016</c:v>
                </c:pt>
                <c:pt idx="3157">
                  <c:v>3/31/2016</c:v>
                </c:pt>
                <c:pt idx="3158">
                  <c:v>4/1/2016</c:v>
                </c:pt>
                <c:pt idx="3159">
                  <c:v>4/1/2016</c:v>
                </c:pt>
                <c:pt idx="3160">
                  <c:v>4/2/2016</c:v>
                </c:pt>
                <c:pt idx="3161">
                  <c:v>4/2/2016</c:v>
                </c:pt>
                <c:pt idx="3162">
                  <c:v>4/2/2016</c:v>
                </c:pt>
                <c:pt idx="3163">
                  <c:v>4/3/2016</c:v>
                </c:pt>
                <c:pt idx="3164">
                  <c:v>4/3/2016</c:v>
                </c:pt>
                <c:pt idx="3165">
                  <c:v>4/3/2016</c:v>
                </c:pt>
                <c:pt idx="3166">
                  <c:v>4/3/2016</c:v>
                </c:pt>
                <c:pt idx="3167">
                  <c:v>4/4/2016</c:v>
                </c:pt>
                <c:pt idx="3168">
                  <c:v>4/5/2016</c:v>
                </c:pt>
                <c:pt idx="3169">
                  <c:v>4/5/2016</c:v>
                </c:pt>
                <c:pt idx="3170">
                  <c:v>4/5/2016</c:v>
                </c:pt>
                <c:pt idx="3171">
                  <c:v>4/6/2016</c:v>
                </c:pt>
                <c:pt idx="3172">
                  <c:v>4/6/2016</c:v>
                </c:pt>
                <c:pt idx="3173">
                  <c:v>4/7/2016</c:v>
                </c:pt>
                <c:pt idx="3174">
                  <c:v>4/7/2016</c:v>
                </c:pt>
                <c:pt idx="3175">
                  <c:v>4/8/2016</c:v>
                </c:pt>
                <c:pt idx="3176">
                  <c:v>4/8/2016</c:v>
                </c:pt>
                <c:pt idx="3177">
                  <c:v>4/8/2016</c:v>
                </c:pt>
                <c:pt idx="3178">
                  <c:v>4/8/2016</c:v>
                </c:pt>
                <c:pt idx="3179">
                  <c:v>4/8/2016</c:v>
                </c:pt>
                <c:pt idx="3180">
                  <c:v>4/8/2016</c:v>
                </c:pt>
                <c:pt idx="3181">
                  <c:v>4/9/2016</c:v>
                </c:pt>
                <c:pt idx="3182">
                  <c:v>4/9/2016</c:v>
                </c:pt>
                <c:pt idx="3183">
                  <c:v>4/10/2016</c:v>
                </c:pt>
                <c:pt idx="3184">
                  <c:v>4/10/2016</c:v>
                </c:pt>
                <c:pt idx="3185">
                  <c:v>4/10/2016</c:v>
                </c:pt>
                <c:pt idx="3186">
                  <c:v>4/10/2016</c:v>
                </c:pt>
                <c:pt idx="3187">
                  <c:v>4/11/2016</c:v>
                </c:pt>
                <c:pt idx="3188">
                  <c:v>4/13/2016</c:v>
                </c:pt>
                <c:pt idx="3189">
                  <c:v>4/13/2016</c:v>
                </c:pt>
                <c:pt idx="3190">
                  <c:v>4/13/2016</c:v>
                </c:pt>
                <c:pt idx="3191">
                  <c:v>4/13/2016</c:v>
                </c:pt>
                <c:pt idx="3192">
                  <c:v>4/14/2016</c:v>
                </c:pt>
                <c:pt idx="3193">
                  <c:v>4/14/2016</c:v>
                </c:pt>
                <c:pt idx="3194">
                  <c:v>4/15/2016</c:v>
                </c:pt>
                <c:pt idx="3195">
                  <c:v>4/15/2016</c:v>
                </c:pt>
                <c:pt idx="3196">
                  <c:v>4/15/2016</c:v>
                </c:pt>
                <c:pt idx="3197">
                  <c:v>4/15/2016</c:v>
                </c:pt>
                <c:pt idx="3198">
                  <c:v>4/15/2016</c:v>
                </c:pt>
                <c:pt idx="3199">
                  <c:v>4/15/2016</c:v>
                </c:pt>
                <c:pt idx="3200">
                  <c:v>4/15/2016</c:v>
                </c:pt>
                <c:pt idx="3201">
                  <c:v>4/16/2016</c:v>
                </c:pt>
                <c:pt idx="3202">
                  <c:v>4/16/2016</c:v>
                </c:pt>
                <c:pt idx="3203">
                  <c:v>4/16/2016</c:v>
                </c:pt>
                <c:pt idx="3204">
                  <c:v>4/16/2016</c:v>
                </c:pt>
                <c:pt idx="3205">
                  <c:v>4/17/2016</c:v>
                </c:pt>
                <c:pt idx="3206">
                  <c:v>4/17/2016</c:v>
                </c:pt>
                <c:pt idx="3207">
                  <c:v>4/17/2016</c:v>
                </c:pt>
                <c:pt idx="3208">
                  <c:v>4/17/2016</c:v>
                </c:pt>
                <c:pt idx="3209">
                  <c:v>4/17/2016</c:v>
                </c:pt>
                <c:pt idx="3210">
                  <c:v>4/18/2016</c:v>
                </c:pt>
                <c:pt idx="3211">
                  <c:v>4/18/2016</c:v>
                </c:pt>
                <c:pt idx="3212">
                  <c:v>4/19/2016</c:v>
                </c:pt>
                <c:pt idx="3213">
                  <c:v>4/19/2016</c:v>
                </c:pt>
                <c:pt idx="3214">
                  <c:v>4/20/2016</c:v>
                </c:pt>
                <c:pt idx="3215">
                  <c:v>4/20/2016</c:v>
                </c:pt>
                <c:pt idx="3216">
                  <c:v>4/20/2016</c:v>
                </c:pt>
                <c:pt idx="3217">
                  <c:v>4/20/2016</c:v>
                </c:pt>
                <c:pt idx="3218">
                  <c:v>4/21/2016</c:v>
                </c:pt>
                <c:pt idx="3219">
                  <c:v>4/21/2016</c:v>
                </c:pt>
                <c:pt idx="3220">
                  <c:v>4/21/2016</c:v>
                </c:pt>
                <c:pt idx="3221">
                  <c:v>4/21/2016</c:v>
                </c:pt>
                <c:pt idx="3222">
                  <c:v>4/22/2016</c:v>
                </c:pt>
                <c:pt idx="3223">
                  <c:v>4/22/2016</c:v>
                </c:pt>
                <c:pt idx="3224">
                  <c:v>4/22/2016</c:v>
                </c:pt>
                <c:pt idx="3225">
                  <c:v>4/22/2016</c:v>
                </c:pt>
                <c:pt idx="3226">
                  <c:v>4/22/2016</c:v>
                </c:pt>
                <c:pt idx="3227">
                  <c:v>4/23/2016</c:v>
                </c:pt>
                <c:pt idx="3228">
                  <c:v>4/23/2016</c:v>
                </c:pt>
                <c:pt idx="3229">
                  <c:v>4/24/2016</c:v>
                </c:pt>
                <c:pt idx="3230">
                  <c:v>4/24/2016</c:v>
                </c:pt>
                <c:pt idx="3231">
                  <c:v>4/24/2016</c:v>
                </c:pt>
                <c:pt idx="3232">
                  <c:v>4/24/2016</c:v>
                </c:pt>
                <c:pt idx="3233">
                  <c:v>4/25/2016</c:v>
                </c:pt>
                <c:pt idx="3234">
                  <c:v>4/26/2016</c:v>
                </c:pt>
                <c:pt idx="3235">
                  <c:v>4/26/2016</c:v>
                </c:pt>
                <c:pt idx="3236">
                  <c:v>4/27/2016</c:v>
                </c:pt>
                <c:pt idx="3237">
                  <c:v>4/27/2016</c:v>
                </c:pt>
                <c:pt idx="3238">
                  <c:v>4/27/2016</c:v>
                </c:pt>
                <c:pt idx="3239">
                  <c:v>4/27/2016</c:v>
                </c:pt>
                <c:pt idx="3240">
                  <c:v>4/28/2016</c:v>
                </c:pt>
                <c:pt idx="3241">
                  <c:v>4/28/2016</c:v>
                </c:pt>
                <c:pt idx="3242">
                  <c:v>4/28/2016</c:v>
                </c:pt>
                <c:pt idx="3243">
                  <c:v>4/28/2016</c:v>
                </c:pt>
                <c:pt idx="3244">
                  <c:v>4/29/2016</c:v>
                </c:pt>
                <c:pt idx="3245">
                  <c:v>4/29/2016</c:v>
                </c:pt>
                <c:pt idx="3246">
                  <c:v>4/29/2016</c:v>
                </c:pt>
                <c:pt idx="3247">
                  <c:v>4/29/2016</c:v>
                </c:pt>
                <c:pt idx="3248">
                  <c:v>4/29/2016</c:v>
                </c:pt>
                <c:pt idx="3249">
                  <c:v>4/29/2016</c:v>
                </c:pt>
                <c:pt idx="3250">
                  <c:v>4/30/2016</c:v>
                </c:pt>
                <c:pt idx="3251">
                  <c:v>4/30/2016</c:v>
                </c:pt>
                <c:pt idx="3252">
                  <c:v>4/30/2016</c:v>
                </c:pt>
                <c:pt idx="3253">
                  <c:v>4/30/2016</c:v>
                </c:pt>
                <c:pt idx="3254">
                  <c:v>5/1/2016</c:v>
                </c:pt>
                <c:pt idx="3255">
                  <c:v>5/1/2016</c:v>
                </c:pt>
                <c:pt idx="3256">
                  <c:v>5/1/2016</c:v>
                </c:pt>
                <c:pt idx="3257">
                  <c:v>5/1/2016</c:v>
                </c:pt>
                <c:pt idx="3258">
                  <c:v>5/1/2016</c:v>
                </c:pt>
                <c:pt idx="3259">
                  <c:v>5/1/2016</c:v>
                </c:pt>
                <c:pt idx="3260">
                  <c:v>5/2/2016</c:v>
                </c:pt>
                <c:pt idx="3261">
                  <c:v>5/2/2016</c:v>
                </c:pt>
                <c:pt idx="3262">
                  <c:v>5/3/2016</c:v>
                </c:pt>
                <c:pt idx="3263">
                  <c:v>5/3/2016</c:v>
                </c:pt>
                <c:pt idx="3264">
                  <c:v>5/3/2016</c:v>
                </c:pt>
                <c:pt idx="3265">
                  <c:v>5/3/2016</c:v>
                </c:pt>
                <c:pt idx="3266">
                  <c:v>5/4/2016</c:v>
                </c:pt>
                <c:pt idx="3267">
                  <c:v>5/4/2016</c:v>
                </c:pt>
                <c:pt idx="3268">
                  <c:v>5/4/2016</c:v>
                </c:pt>
                <c:pt idx="3269">
                  <c:v>5/4/2016</c:v>
                </c:pt>
                <c:pt idx="3270">
                  <c:v>5/4/2016</c:v>
                </c:pt>
                <c:pt idx="3271">
                  <c:v>5/5/2016</c:v>
                </c:pt>
                <c:pt idx="3272">
                  <c:v>5/5/2016</c:v>
                </c:pt>
                <c:pt idx="3273">
                  <c:v>5/5/2016</c:v>
                </c:pt>
                <c:pt idx="3274">
                  <c:v>5/6/2016</c:v>
                </c:pt>
                <c:pt idx="3275">
                  <c:v>5/6/2016</c:v>
                </c:pt>
                <c:pt idx="3276">
                  <c:v>5/6/2016</c:v>
                </c:pt>
                <c:pt idx="3277">
                  <c:v>5/6/2016</c:v>
                </c:pt>
                <c:pt idx="3278">
                  <c:v>5/6/2016</c:v>
                </c:pt>
                <c:pt idx="3279">
                  <c:v>5/7/2016</c:v>
                </c:pt>
                <c:pt idx="3280">
                  <c:v>5/7/2016</c:v>
                </c:pt>
                <c:pt idx="3281">
                  <c:v>5/7/2016</c:v>
                </c:pt>
                <c:pt idx="3282">
                  <c:v>5/7/2016</c:v>
                </c:pt>
                <c:pt idx="3283">
                  <c:v>5/8/2016</c:v>
                </c:pt>
                <c:pt idx="3284">
                  <c:v>5/8/2016</c:v>
                </c:pt>
                <c:pt idx="3285">
                  <c:v>5/8/2016</c:v>
                </c:pt>
                <c:pt idx="3286">
                  <c:v>5/8/2016</c:v>
                </c:pt>
                <c:pt idx="3287">
                  <c:v>5/8/2016</c:v>
                </c:pt>
                <c:pt idx="3288">
                  <c:v>5/9/2016</c:v>
                </c:pt>
                <c:pt idx="3289">
                  <c:v>5/9/2016</c:v>
                </c:pt>
                <c:pt idx="3290">
                  <c:v>5/10/2016</c:v>
                </c:pt>
                <c:pt idx="3291">
                  <c:v>5/10/2016</c:v>
                </c:pt>
                <c:pt idx="3292">
                  <c:v>5/10/2016</c:v>
                </c:pt>
                <c:pt idx="3293">
                  <c:v>5/12/2016</c:v>
                </c:pt>
                <c:pt idx="3294">
                  <c:v>5/12/2016</c:v>
                </c:pt>
                <c:pt idx="3295">
                  <c:v>5/12/2016</c:v>
                </c:pt>
                <c:pt idx="3296">
                  <c:v>5/13/2016</c:v>
                </c:pt>
                <c:pt idx="3297">
                  <c:v>5/13/2016</c:v>
                </c:pt>
                <c:pt idx="3298">
                  <c:v>5/13/2016</c:v>
                </c:pt>
                <c:pt idx="3299">
                  <c:v>5/13/2016</c:v>
                </c:pt>
                <c:pt idx="3300">
                  <c:v>5/13/2016</c:v>
                </c:pt>
                <c:pt idx="3301">
                  <c:v>5/14/2016</c:v>
                </c:pt>
                <c:pt idx="3302">
                  <c:v>5/14/2016</c:v>
                </c:pt>
                <c:pt idx="3303">
                  <c:v>5/14/2016</c:v>
                </c:pt>
                <c:pt idx="3304">
                  <c:v>5/14/2016</c:v>
                </c:pt>
                <c:pt idx="3305">
                  <c:v>5/15/2016</c:v>
                </c:pt>
                <c:pt idx="3306">
                  <c:v>5/15/2016</c:v>
                </c:pt>
                <c:pt idx="3307">
                  <c:v>5/15/2016</c:v>
                </c:pt>
                <c:pt idx="3308">
                  <c:v>5/15/2016</c:v>
                </c:pt>
                <c:pt idx="3309">
                  <c:v>5/16/2016</c:v>
                </c:pt>
                <c:pt idx="3310">
                  <c:v>5/17/2016</c:v>
                </c:pt>
                <c:pt idx="3311">
                  <c:v>5/17/2016</c:v>
                </c:pt>
                <c:pt idx="3312">
                  <c:v>5/18/2016</c:v>
                </c:pt>
                <c:pt idx="3313">
                  <c:v>5/18/2016</c:v>
                </c:pt>
                <c:pt idx="3314">
                  <c:v>5/18/2016</c:v>
                </c:pt>
                <c:pt idx="3315">
                  <c:v>5/19/2016</c:v>
                </c:pt>
                <c:pt idx="3316">
                  <c:v>5/19/2016</c:v>
                </c:pt>
                <c:pt idx="3317">
                  <c:v>5/20/2016</c:v>
                </c:pt>
                <c:pt idx="3318">
                  <c:v>5/20/2016</c:v>
                </c:pt>
                <c:pt idx="3319">
                  <c:v>5/20/2016</c:v>
                </c:pt>
                <c:pt idx="3320">
                  <c:v>5/20/2016</c:v>
                </c:pt>
                <c:pt idx="3321">
                  <c:v>5/21/2016</c:v>
                </c:pt>
                <c:pt idx="3322">
                  <c:v>5/21/2016</c:v>
                </c:pt>
                <c:pt idx="3323">
                  <c:v>5/22/2016</c:v>
                </c:pt>
                <c:pt idx="3324">
                  <c:v>5/22/2016</c:v>
                </c:pt>
                <c:pt idx="3325">
                  <c:v>5/22/2016</c:v>
                </c:pt>
                <c:pt idx="3326">
                  <c:v>5/23/2016</c:v>
                </c:pt>
                <c:pt idx="3327">
                  <c:v>5/23/2016</c:v>
                </c:pt>
                <c:pt idx="3328">
                  <c:v>5/24/2016</c:v>
                </c:pt>
                <c:pt idx="3329">
                  <c:v>5/25/2016</c:v>
                </c:pt>
                <c:pt idx="3330">
                  <c:v>5/25/2016</c:v>
                </c:pt>
                <c:pt idx="3331">
                  <c:v>5/26/2016</c:v>
                </c:pt>
                <c:pt idx="3332">
                  <c:v>5/26/2016</c:v>
                </c:pt>
                <c:pt idx="3333">
                  <c:v>5/27/2016</c:v>
                </c:pt>
                <c:pt idx="3334">
                  <c:v>5/27/2016</c:v>
                </c:pt>
                <c:pt idx="3335">
                  <c:v>5/27/2016</c:v>
                </c:pt>
                <c:pt idx="3336">
                  <c:v>5/27/2016</c:v>
                </c:pt>
                <c:pt idx="3337">
                  <c:v>5/28/2016</c:v>
                </c:pt>
                <c:pt idx="3338">
                  <c:v>5/28/2016</c:v>
                </c:pt>
                <c:pt idx="3339">
                  <c:v>5/28/2016</c:v>
                </c:pt>
                <c:pt idx="3340">
                  <c:v>5/28/2016</c:v>
                </c:pt>
                <c:pt idx="3341">
                  <c:v>5/31/2016</c:v>
                </c:pt>
                <c:pt idx="3342">
                  <c:v>5/31/2016</c:v>
                </c:pt>
                <c:pt idx="3343">
                  <c:v>5/31/2016</c:v>
                </c:pt>
                <c:pt idx="3344">
                  <c:v>5/31/2016</c:v>
                </c:pt>
                <c:pt idx="3345">
                  <c:v>5/31/2016</c:v>
                </c:pt>
                <c:pt idx="3346">
                  <c:v>6/1/2016</c:v>
                </c:pt>
                <c:pt idx="3347">
                  <c:v>6/1/2016</c:v>
                </c:pt>
                <c:pt idx="3348">
                  <c:v>6/1/2016</c:v>
                </c:pt>
                <c:pt idx="3349">
                  <c:v>6/1/2016</c:v>
                </c:pt>
                <c:pt idx="3350">
                  <c:v>6/2/2016</c:v>
                </c:pt>
                <c:pt idx="3351">
                  <c:v>6/2/2016</c:v>
                </c:pt>
                <c:pt idx="3352">
                  <c:v>6/2/2016</c:v>
                </c:pt>
                <c:pt idx="3353">
                  <c:v>6/3/2016</c:v>
                </c:pt>
                <c:pt idx="3354">
                  <c:v>6/3/2016</c:v>
                </c:pt>
                <c:pt idx="3355">
                  <c:v>6/3/2016</c:v>
                </c:pt>
                <c:pt idx="3356">
                  <c:v>6/3/2016</c:v>
                </c:pt>
                <c:pt idx="3357">
                  <c:v>6/3/2016</c:v>
                </c:pt>
                <c:pt idx="3358">
                  <c:v>6/4/2016</c:v>
                </c:pt>
                <c:pt idx="3359">
                  <c:v>6/4/2016</c:v>
                </c:pt>
                <c:pt idx="3360">
                  <c:v>6/4/2016</c:v>
                </c:pt>
                <c:pt idx="3361">
                  <c:v>6/4/2016</c:v>
                </c:pt>
                <c:pt idx="3362">
                  <c:v>6/5/2016</c:v>
                </c:pt>
                <c:pt idx="3363">
                  <c:v>6/5/2016</c:v>
                </c:pt>
                <c:pt idx="3364">
                  <c:v>6/5/2016</c:v>
                </c:pt>
                <c:pt idx="3365">
                  <c:v>6/5/2016</c:v>
                </c:pt>
                <c:pt idx="3366">
                  <c:v>6/5/2016</c:v>
                </c:pt>
                <c:pt idx="3367">
                  <c:v>6/5/2016</c:v>
                </c:pt>
                <c:pt idx="3368">
                  <c:v>6/6/2016</c:v>
                </c:pt>
                <c:pt idx="3369">
                  <c:v>6/6/2016</c:v>
                </c:pt>
                <c:pt idx="3370">
                  <c:v>6/6/2016</c:v>
                </c:pt>
                <c:pt idx="3371">
                  <c:v>6/6/2016</c:v>
                </c:pt>
                <c:pt idx="3372">
                  <c:v>6/6/2016</c:v>
                </c:pt>
                <c:pt idx="3373">
                  <c:v>6/6/2016</c:v>
                </c:pt>
                <c:pt idx="3374">
                  <c:v>6/7/2016</c:v>
                </c:pt>
                <c:pt idx="3375">
                  <c:v>6/7/2016</c:v>
                </c:pt>
                <c:pt idx="3376">
                  <c:v>6/8/2016</c:v>
                </c:pt>
                <c:pt idx="3377">
                  <c:v>6/8/2016</c:v>
                </c:pt>
                <c:pt idx="3378">
                  <c:v>6/9/2016</c:v>
                </c:pt>
                <c:pt idx="3379">
                  <c:v>6/9/2016</c:v>
                </c:pt>
                <c:pt idx="3380">
                  <c:v>6/9/2016</c:v>
                </c:pt>
                <c:pt idx="3381">
                  <c:v>6/9/2016</c:v>
                </c:pt>
                <c:pt idx="3382">
                  <c:v>6/11/2016</c:v>
                </c:pt>
                <c:pt idx="3383">
                  <c:v>6/11/2016</c:v>
                </c:pt>
                <c:pt idx="3384">
                  <c:v>6/11/2016</c:v>
                </c:pt>
                <c:pt idx="3385">
                  <c:v>6/12/2016</c:v>
                </c:pt>
                <c:pt idx="3386">
                  <c:v>6/12/2016</c:v>
                </c:pt>
                <c:pt idx="3387">
                  <c:v>6/12/2016</c:v>
                </c:pt>
                <c:pt idx="3388">
                  <c:v>6/12/2016</c:v>
                </c:pt>
                <c:pt idx="3389">
                  <c:v>6/13/2016</c:v>
                </c:pt>
                <c:pt idx="3390">
                  <c:v>6/14/2016</c:v>
                </c:pt>
                <c:pt idx="3391">
                  <c:v>6/14/2016</c:v>
                </c:pt>
                <c:pt idx="3392">
                  <c:v>6/15/2016</c:v>
                </c:pt>
                <c:pt idx="3393">
                  <c:v>6/15/2016</c:v>
                </c:pt>
                <c:pt idx="3394">
                  <c:v>6/15/2016</c:v>
                </c:pt>
                <c:pt idx="3395">
                  <c:v>6/16/2016</c:v>
                </c:pt>
                <c:pt idx="3396">
                  <c:v>6/16/2016</c:v>
                </c:pt>
                <c:pt idx="3397">
                  <c:v>6/16/2016</c:v>
                </c:pt>
                <c:pt idx="3398">
                  <c:v>6/17/2016</c:v>
                </c:pt>
                <c:pt idx="3399">
                  <c:v>6/17/2016</c:v>
                </c:pt>
                <c:pt idx="3400">
                  <c:v>6/17/2016</c:v>
                </c:pt>
                <c:pt idx="3401">
                  <c:v>6/17/2016</c:v>
                </c:pt>
                <c:pt idx="3402">
                  <c:v>6/17/2016</c:v>
                </c:pt>
                <c:pt idx="3403">
                  <c:v>6/17/2016</c:v>
                </c:pt>
                <c:pt idx="3404">
                  <c:v>6/18/2016</c:v>
                </c:pt>
                <c:pt idx="3405">
                  <c:v>6/18/2016</c:v>
                </c:pt>
                <c:pt idx="3406">
                  <c:v>6/19/2016</c:v>
                </c:pt>
                <c:pt idx="3407">
                  <c:v>6/19/2016</c:v>
                </c:pt>
                <c:pt idx="3408">
                  <c:v>6/19/2016</c:v>
                </c:pt>
                <c:pt idx="3409">
                  <c:v>6/19/2016</c:v>
                </c:pt>
                <c:pt idx="3410">
                  <c:v>6/19/2016</c:v>
                </c:pt>
                <c:pt idx="3411">
                  <c:v>6/19/2016</c:v>
                </c:pt>
                <c:pt idx="3412">
                  <c:v>6/20/2016</c:v>
                </c:pt>
                <c:pt idx="3413">
                  <c:v>6/20/2016</c:v>
                </c:pt>
                <c:pt idx="3414">
                  <c:v>6/20/2016</c:v>
                </c:pt>
                <c:pt idx="3415">
                  <c:v>6/21/2016</c:v>
                </c:pt>
                <c:pt idx="3416">
                  <c:v>6/21/2016</c:v>
                </c:pt>
                <c:pt idx="3417">
                  <c:v>6/23/2016</c:v>
                </c:pt>
                <c:pt idx="3418">
                  <c:v>6/23/2016</c:v>
                </c:pt>
                <c:pt idx="3419">
                  <c:v>6/23/2016</c:v>
                </c:pt>
                <c:pt idx="3420">
                  <c:v>6/23/2016</c:v>
                </c:pt>
                <c:pt idx="3421">
                  <c:v>6/23/2016</c:v>
                </c:pt>
                <c:pt idx="3422">
                  <c:v>6/24/2016</c:v>
                </c:pt>
                <c:pt idx="3423">
                  <c:v>6/24/2016</c:v>
                </c:pt>
                <c:pt idx="3424">
                  <c:v>6/25/2016</c:v>
                </c:pt>
                <c:pt idx="3425">
                  <c:v>6/27/2016</c:v>
                </c:pt>
                <c:pt idx="3426">
                  <c:v>6/27/2016</c:v>
                </c:pt>
                <c:pt idx="3427">
                  <c:v>6/28/2016</c:v>
                </c:pt>
                <c:pt idx="3428">
                  <c:v>6/28/2016</c:v>
                </c:pt>
                <c:pt idx="3429">
                  <c:v>6/28/2016</c:v>
                </c:pt>
                <c:pt idx="3430">
                  <c:v>6/28/2016</c:v>
                </c:pt>
                <c:pt idx="3431">
                  <c:v>6/28/2016</c:v>
                </c:pt>
                <c:pt idx="3432">
                  <c:v>6/29/2016</c:v>
                </c:pt>
                <c:pt idx="3433">
                  <c:v>6/29/2016</c:v>
                </c:pt>
                <c:pt idx="3434">
                  <c:v>6/30/2016</c:v>
                </c:pt>
                <c:pt idx="3435">
                  <c:v>6/30/2016</c:v>
                </c:pt>
                <c:pt idx="3436">
                  <c:v>6/30/2016</c:v>
                </c:pt>
                <c:pt idx="3437">
                  <c:v>6/30/2016</c:v>
                </c:pt>
                <c:pt idx="3438">
                  <c:v>7/1/2016</c:v>
                </c:pt>
                <c:pt idx="3439">
                  <c:v>7/1/2016</c:v>
                </c:pt>
                <c:pt idx="3440">
                  <c:v>7/1/2016</c:v>
                </c:pt>
                <c:pt idx="3441">
                  <c:v>7/1/2016</c:v>
                </c:pt>
                <c:pt idx="3442">
                  <c:v>7/2/2016</c:v>
                </c:pt>
                <c:pt idx="3443">
                  <c:v>7/2/2016</c:v>
                </c:pt>
                <c:pt idx="3444">
                  <c:v>7/2/2016</c:v>
                </c:pt>
                <c:pt idx="3445">
                  <c:v>7/3/2016</c:v>
                </c:pt>
                <c:pt idx="3446">
                  <c:v>7/3/2016</c:v>
                </c:pt>
                <c:pt idx="3447">
                  <c:v>7/3/2016</c:v>
                </c:pt>
                <c:pt idx="3448">
                  <c:v>7/3/2016</c:v>
                </c:pt>
                <c:pt idx="3449">
                  <c:v>7/3/2016</c:v>
                </c:pt>
                <c:pt idx="3450">
                  <c:v>7/4/2016</c:v>
                </c:pt>
                <c:pt idx="3451">
                  <c:v>7/4/2016</c:v>
                </c:pt>
                <c:pt idx="3452">
                  <c:v>7/4/2016</c:v>
                </c:pt>
                <c:pt idx="3453">
                  <c:v>7/4/2016</c:v>
                </c:pt>
                <c:pt idx="3454">
                  <c:v>7/5/2016</c:v>
                </c:pt>
                <c:pt idx="3455">
                  <c:v>7/5/2016</c:v>
                </c:pt>
                <c:pt idx="3456">
                  <c:v>7/5/2016</c:v>
                </c:pt>
                <c:pt idx="3457">
                  <c:v>7/6/2016</c:v>
                </c:pt>
                <c:pt idx="3458">
                  <c:v>7/7/2016</c:v>
                </c:pt>
                <c:pt idx="3459">
                  <c:v>7/8/2016</c:v>
                </c:pt>
                <c:pt idx="3460">
                  <c:v>7/8/2016</c:v>
                </c:pt>
                <c:pt idx="3461">
                  <c:v>7/8/2016</c:v>
                </c:pt>
                <c:pt idx="3462">
                  <c:v>7/8/2016</c:v>
                </c:pt>
                <c:pt idx="3463">
                  <c:v>7/8/2016</c:v>
                </c:pt>
                <c:pt idx="3464">
                  <c:v>7/9/2016</c:v>
                </c:pt>
                <c:pt idx="3465">
                  <c:v>7/9/2016</c:v>
                </c:pt>
                <c:pt idx="3466">
                  <c:v>7/10/2016</c:v>
                </c:pt>
                <c:pt idx="3467">
                  <c:v>7/10/2016</c:v>
                </c:pt>
                <c:pt idx="3468">
                  <c:v>7/11/2016</c:v>
                </c:pt>
                <c:pt idx="3469">
                  <c:v>7/11/2016</c:v>
                </c:pt>
                <c:pt idx="3470">
                  <c:v>7/12/2016</c:v>
                </c:pt>
                <c:pt idx="3471">
                  <c:v>7/12/2016</c:v>
                </c:pt>
                <c:pt idx="3472">
                  <c:v>7/13/2016</c:v>
                </c:pt>
                <c:pt idx="3473">
                  <c:v>7/13/2016</c:v>
                </c:pt>
                <c:pt idx="3474">
                  <c:v>7/13/2016</c:v>
                </c:pt>
                <c:pt idx="3475">
                  <c:v>7/13/2016</c:v>
                </c:pt>
                <c:pt idx="3476">
                  <c:v>7/14/2016</c:v>
                </c:pt>
                <c:pt idx="3477">
                  <c:v>7/14/2016</c:v>
                </c:pt>
                <c:pt idx="3478">
                  <c:v>7/14/2016</c:v>
                </c:pt>
                <c:pt idx="3479">
                  <c:v>7/14/2016</c:v>
                </c:pt>
                <c:pt idx="3480">
                  <c:v>7/14/2016</c:v>
                </c:pt>
                <c:pt idx="3481">
                  <c:v>7/14/2016</c:v>
                </c:pt>
                <c:pt idx="3482">
                  <c:v>7/15/2016</c:v>
                </c:pt>
                <c:pt idx="3483">
                  <c:v>7/15/2016</c:v>
                </c:pt>
                <c:pt idx="3484">
                  <c:v>7/15/2016</c:v>
                </c:pt>
                <c:pt idx="3485">
                  <c:v>7/15/2016</c:v>
                </c:pt>
                <c:pt idx="3486">
                  <c:v>7/15/2016</c:v>
                </c:pt>
                <c:pt idx="3487">
                  <c:v>7/16/2016</c:v>
                </c:pt>
                <c:pt idx="3488">
                  <c:v>7/16/2016</c:v>
                </c:pt>
                <c:pt idx="3489">
                  <c:v>7/16/2016</c:v>
                </c:pt>
                <c:pt idx="3490">
                  <c:v>7/17/2016</c:v>
                </c:pt>
                <c:pt idx="3491">
                  <c:v>7/17/2016</c:v>
                </c:pt>
                <c:pt idx="3492">
                  <c:v>7/18/2016</c:v>
                </c:pt>
                <c:pt idx="3493">
                  <c:v>7/19/2016</c:v>
                </c:pt>
                <c:pt idx="3494">
                  <c:v>7/20/2016</c:v>
                </c:pt>
                <c:pt idx="3495">
                  <c:v>7/20/2016</c:v>
                </c:pt>
                <c:pt idx="3496">
                  <c:v>7/21/2016</c:v>
                </c:pt>
                <c:pt idx="3497">
                  <c:v>7/21/2016</c:v>
                </c:pt>
                <c:pt idx="3498">
                  <c:v>7/21/2016</c:v>
                </c:pt>
                <c:pt idx="3499">
                  <c:v>7/21/2016</c:v>
                </c:pt>
                <c:pt idx="3500">
                  <c:v>7/21/2016</c:v>
                </c:pt>
                <c:pt idx="3501">
                  <c:v>7/21/2016</c:v>
                </c:pt>
                <c:pt idx="3502">
                  <c:v>7/22/2016</c:v>
                </c:pt>
                <c:pt idx="3503">
                  <c:v>7/22/2016</c:v>
                </c:pt>
                <c:pt idx="3504">
                  <c:v>7/22/2016</c:v>
                </c:pt>
                <c:pt idx="3505">
                  <c:v>7/23/2016</c:v>
                </c:pt>
                <c:pt idx="3506">
                  <c:v>7/23/2016</c:v>
                </c:pt>
                <c:pt idx="3507">
                  <c:v>7/24/2016</c:v>
                </c:pt>
                <c:pt idx="3508">
                  <c:v>7/24/2016</c:v>
                </c:pt>
                <c:pt idx="3509">
                  <c:v>7/24/2016</c:v>
                </c:pt>
                <c:pt idx="3510">
                  <c:v>7/25/2016</c:v>
                </c:pt>
                <c:pt idx="3511">
                  <c:v>7/27/2016</c:v>
                </c:pt>
                <c:pt idx="3512">
                  <c:v>7/27/2016</c:v>
                </c:pt>
                <c:pt idx="3513">
                  <c:v>7/28/2016</c:v>
                </c:pt>
                <c:pt idx="3514">
                  <c:v>7/28/2016</c:v>
                </c:pt>
                <c:pt idx="3515">
                  <c:v>7/29/2016</c:v>
                </c:pt>
                <c:pt idx="3516">
                  <c:v>7/29/2016</c:v>
                </c:pt>
                <c:pt idx="3517">
                  <c:v>7/30/2016</c:v>
                </c:pt>
                <c:pt idx="3518">
                  <c:v>7/30/2016</c:v>
                </c:pt>
                <c:pt idx="3519">
                  <c:v>7/31/2016</c:v>
                </c:pt>
                <c:pt idx="3520">
                  <c:v>7/31/2016</c:v>
                </c:pt>
                <c:pt idx="3521">
                  <c:v>7/31/2016</c:v>
                </c:pt>
                <c:pt idx="3522">
                  <c:v>7/31/2016</c:v>
                </c:pt>
                <c:pt idx="3523">
                  <c:v>7/31/2016</c:v>
                </c:pt>
                <c:pt idx="3524">
                  <c:v>7/31/2016</c:v>
                </c:pt>
                <c:pt idx="3525">
                  <c:v>8/1/2016</c:v>
                </c:pt>
                <c:pt idx="3526">
                  <c:v>8/1/2016</c:v>
                </c:pt>
                <c:pt idx="3527">
                  <c:v>8/1/2016</c:v>
                </c:pt>
                <c:pt idx="3528">
                  <c:v>8/1/2016</c:v>
                </c:pt>
                <c:pt idx="3529">
                  <c:v>8/1/2016</c:v>
                </c:pt>
                <c:pt idx="3530">
                  <c:v>8/1/2016</c:v>
                </c:pt>
                <c:pt idx="3531">
                  <c:v>8/1/2016</c:v>
                </c:pt>
                <c:pt idx="3532">
                  <c:v>8/2/2016</c:v>
                </c:pt>
                <c:pt idx="3533">
                  <c:v>8/2/2016</c:v>
                </c:pt>
                <c:pt idx="3534">
                  <c:v>8/2/2016</c:v>
                </c:pt>
                <c:pt idx="3535">
                  <c:v>8/2/2016</c:v>
                </c:pt>
                <c:pt idx="3536">
                  <c:v>8/2/2016</c:v>
                </c:pt>
                <c:pt idx="3537">
                  <c:v>8/4/2016</c:v>
                </c:pt>
                <c:pt idx="3538">
                  <c:v>8/4/2016</c:v>
                </c:pt>
                <c:pt idx="3539">
                  <c:v>8/4/2016</c:v>
                </c:pt>
                <c:pt idx="3540">
                  <c:v>8/5/2016</c:v>
                </c:pt>
                <c:pt idx="3541">
                  <c:v>8/5/2016</c:v>
                </c:pt>
                <c:pt idx="3542">
                  <c:v>8/5/2016</c:v>
                </c:pt>
                <c:pt idx="3543">
                  <c:v>8/6/2016</c:v>
                </c:pt>
                <c:pt idx="3544">
                  <c:v>8/6/2016</c:v>
                </c:pt>
                <c:pt idx="3545">
                  <c:v>8/6/2016</c:v>
                </c:pt>
                <c:pt idx="3546">
                  <c:v>8/6/2016</c:v>
                </c:pt>
                <c:pt idx="3547">
                  <c:v>8/6/2016</c:v>
                </c:pt>
                <c:pt idx="3548">
                  <c:v>8/6/2016</c:v>
                </c:pt>
                <c:pt idx="3549">
                  <c:v>8/6/2016</c:v>
                </c:pt>
                <c:pt idx="3550">
                  <c:v>8/7/2016</c:v>
                </c:pt>
                <c:pt idx="3551">
                  <c:v>8/7/2016</c:v>
                </c:pt>
                <c:pt idx="3552">
                  <c:v>8/9/2016</c:v>
                </c:pt>
                <c:pt idx="3553">
                  <c:v>8/10/2016</c:v>
                </c:pt>
                <c:pt idx="3554">
                  <c:v>8/11/2016</c:v>
                </c:pt>
                <c:pt idx="3555">
                  <c:v>8/11/2016</c:v>
                </c:pt>
                <c:pt idx="3556">
                  <c:v>8/11/2016</c:v>
                </c:pt>
                <c:pt idx="3557">
                  <c:v>8/13/2016</c:v>
                </c:pt>
                <c:pt idx="3558">
                  <c:v>8/13/2016</c:v>
                </c:pt>
                <c:pt idx="3559">
                  <c:v>8/13/2016</c:v>
                </c:pt>
                <c:pt idx="3560">
                  <c:v>8/14/2016</c:v>
                </c:pt>
                <c:pt idx="3561">
                  <c:v>8/14/2016</c:v>
                </c:pt>
                <c:pt idx="3562">
                  <c:v>8/15/2016</c:v>
                </c:pt>
                <c:pt idx="3563">
                  <c:v>8/15/2016</c:v>
                </c:pt>
                <c:pt idx="3564">
                  <c:v>8/15/2016</c:v>
                </c:pt>
                <c:pt idx="3565">
                  <c:v>8/15/2016</c:v>
                </c:pt>
                <c:pt idx="3566">
                  <c:v>8/16/2016</c:v>
                </c:pt>
                <c:pt idx="3567">
                  <c:v>8/16/2016</c:v>
                </c:pt>
                <c:pt idx="3568">
                  <c:v>8/17/2016</c:v>
                </c:pt>
                <c:pt idx="3569">
                  <c:v>8/17/2016</c:v>
                </c:pt>
                <c:pt idx="3570">
                  <c:v>8/17/2016</c:v>
                </c:pt>
                <c:pt idx="3571">
                  <c:v>8/18/2016</c:v>
                </c:pt>
                <c:pt idx="3572">
                  <c:v>8/18/2016</c:v>
                </c:pt>
                <c:pt idx="3573">
                  <c:v>8/18/2016</c:v>
                </c:pt>
                <c:pt idx="3574">
                  <c:v>8/18/2016</c:v>
                </c:pt>
                <c:pt idx="3575">
                  <c:v>8/18/2016</c:v>
                </c:pt>
                <c:pt idx="3576">
                  <c:v>8/18/2016</c:v>
                </c:pt>
                <c:pt idx="3577">
                  <c:v>8/19/2016</c:v>
                </c:pt>
                <c:pt idx="3578">
                  <c:v>8/21/2016</c:v>
                </c:pt>
                <c:pt idx="3579">
                  <c:v>8/22/2016</c:v>
                </c:pt>
                <c:pt idx="3580">
                  <c:v>8/22/2016</c:v>
                </c:pt>
                <c:pt idx="3581">
                  <c:v>8/23/2016</c:v>
                </c:pt>
                <c:pt idx="3582">
                  <c:v>8/23/2016</c:v>
                </c:pt>
                <c:pt idx="3583">
                  <c:v>8/23/2016</c:v>
                </c:pt>
                <c:pt idx="3584">
                  <c:v>8/24/2016</c:v>
                </c:pt>
                <c:pt idx="3585">
                  <c:v>8/24/2016</c:v>
                </c:pt>
                <c:pt idx="3586">
                  <c:v>8/24/2016</c:v>
                </c:pt>
                <c:pt idx="3587">
                  <c:v>8/25/2016</c:v>
                </c:pt>
                <c:pt idx="3588">
                  <c:v>8/25/2016</c:v>
                </c:pt>
                <c:pt idx="3589">
                  <c:v>8/26/2016</c:v>
                </c:pt>
                <c:pt idx="3590">
                  <c:v>8/27/2016</c:v>
                </c:pt>
                <c:pt idx="3591">
                  <c:v>8/27/2016</c:v>
                </c:pt>
                <c:pt idx="3592">
                  <c:v>8/28/2016</c:v>
                </c:pt>
                <c:pt idx="3593">
                  <c:v>8/28/2016</c:v>
                </c:pt>
                <c:pt idx="3594">
                  <c:v>8/29/2016</c:v>
                </c:pt>
                <c:pt idx="3595">
                  <c:v>8/30/2016</c:v>
                </c:pt>
                <c:pt idx="3596">
                  <c:v>8/30/2016</c:v>
                </c:pt>
                <c:pt idx="3597">
                  <c:v>8/31/2016</c:v>
                </c:pt>
                <c:pt idx="3598">
                  <c:v>8/31/2016</c:v>
                </c:pt>
                <c:pt idx="3599">
                  <c:v>9/1/2016</c:v>
                </c:pt>
                <c:pt idx="3600">
                  <c:v>9/1/2016</c:v>
                </c:pt>
                <c:pt idx="3601">
                  <c:v>9/1/2016</c:v>
                </c:pt>
                <c:pt idx="3602">
                  <c:v>9/2/2016</c:v>
                </c:pt>
                <c:pt idx="3603">
                  <c:v>9/2/2016</c:v>
                </c:pt>
                <c:pt idx="3604">
                  <c:v>9/2/2016</c:v>
                </c:pt>
                <c:pt idx="3605">
                  <c:v>9/2/2016</c:v>
                </c:pt>
                <c:pt idx="3606">
                  <c:v>9/2/2016</c:v>
                </c:pt>
                <c:pt idx="3607">
                  <c:v>9/2/2016</c:v>
                </c:pt>
                <c:pt idx="3608">
                  <c:v>9/3/2016</c:v>
                </c:pt>
                <c:pt idx="3609">
                  <c:v>9/3/2016</c:v>
                </c:pt>
                <c:pt idx="3610">
                  <c:v>9/3/2016</c:v>
                </c:pt>
                <c:pt idx="3611">
                  <c:v>9/3/2016</c:v>
                </c:pt>
                <c:pt idx="3612">
                  <c:v>9/3/2016</c:v>
                </c:pt>
                <c:pt idx="3613">
                  <c:v>9/3/2016</c:v>
                </c:pt>
                <c:pt idx="3614">
                  <c:v>9/4/2016</c:v>
                </c:pt>
                <c:pt idx="3615">
                  <c:v>9/4/2016</c:v>
                </c:pt>
                <c:pt idx="3616">
                  <c:v>9/6/2016</c:v>
                </c:pt>
                <c:pt idx="3617">
                  <c:v>9/6/2016</c:v>
                </c:pt>
                <c:pt idx="3618">
                  <c:v>9/6/2016</c:v>
                </c:pt>
                <c:pt idx="3619">
                  <c:v>9/7/2016</c:v>
                </c:pt>
                <c:pt idx="3620">
                  <c:v>9/7/2016</c:v>
                </c:pt>
                <c:pt idx="3621">
                  <c:v>9/8/2016</c:v>
                </c:pt>
                <c:pt idx="3622">
                  <c:v>9/8/2016</c:v>
                </c:pt>
                <c:pt idx="3623">
                  <c:v>9/9/2016</c:v>
                </c:pt>
                <c:pt idx="3624">
                  <c:v>9/9/2016</c:v>
                </c:pt>
                <c:pt idx="3625">
                  <c:v>9/9/2016</c:v>
                </c:pt>
                <c:pt idx="3626">
                  <c:v>9/10/2016</c:v>
                </c:pt>
                <c:pt idx="3627">
                  <c:v>9/11/2016</c:v>
                </c:pt>
                <c:pt idx="3628">
                  <c:v>9/12/2016</c:v>
                </c:pt>
                <c:pt idx="3629">
                  <c:v>9/12/2016</c:v>
                </c:pt>
                <c:pt idx="3630">
                  <c:v>9/13/2016</c:v>
                </c:pt>
                <c:pt idx="3631">
                  <c:v>9/13/2016</c:v>
                </c:pt>
                <c:pt idx="3632">
                  <c:v>9/14/2016</c:v>
                </c:pt>
                <c:pt idx="3633">
                  <c:v>9/15/2016</c:v>
                </c:pt>
                <c:pt idx="3634">
                  <c:v>9/15/2016</c:v>
                </c:pt>
                <c:pt idx="3635">
                  <c:v>9/16/2016</c:v>
                </c:pt>
                <c:pt idx="3636">
                  <c:v>9/18/2016</c:v>
                </c:pt>
                <c:pt idx="3637">
                  <c:v>9/18/2016</c:v>
                </c:pt>
                <c:pt idx="3638">
                  <c:v>9/20/2016</c:v>
                </c:pt>
                <c:pt idx="3639">
                  <c:v>9/20/2016</c:v>
                </c:pt>
                <c:pt idx="3640">
                  <c:v>9/20/2016</c:v>
                </c:pt>
                <c:pt idx="3641">
                  <c:v>9/21/2016</c:v>
                </c:pt>
                <c:pt idx="3642">
                  <c:v>9/22/2016</c:v>
                </c:pt>
                <c:pt idx="3643">
                  <c:v>9/22/2016</c:v>
                </c:pt>
                <c:pt idx="3644">
                  <c:v>9/23/2016</c:v>
                </c:pt>
                <c:pt idx="3645">
                  <c:v>9/23/2016</c:v>
                </c:pt>
                <c:pt idx="3646">
                  <c:v>9/24/2016</c:v>
                </c:pt>
                <c:pt idx="3647">
                  <c:v>9/25/2016</c:v>
                </c:pt>
                <c:pt idx="3648">
                  <c:v>9/25/2016</c:v>
                </c:pt>
                <c:pt idx="3649">
                  <c:v>9/26/2016</c:v>
                </c:pt>
                <c:pt idx="3650">
                  <c:v>9/28/2016</c:v>
                </c:pt>
                <c:pt idx="3651">
                  <c:v>9/29/2016</c:v>
                </c:pt>
                <c:pt idx="3652">
                  <c:v>9/29/2016</c:v>
                </c:pt>
                <c:pt idx="3653">
                  <c:v>9/29/2016</c:v>
                </c:pt>
                <c:pt idx="3654">
                  <c:v>9/30/2016</c:v>
                </c:pt>
                <c:pt idx="3655">
                  <c:v>9/30/2016</c:v>
                </c:pt>
                <c:pt idx="3656">
                  <c:v>9/30/2016</c:v>
                </c:pt>
                <c:pt idx="3657">
                  <c:v>9/30/2016</c:v>
                </c:pt>
                <c:pt idx="3658">
                  <c:v>10/1/2016</c:v>
                </c:pt>
                <c:pt idx="3659">
                  <c:v>10/1/2016</c:v>
                </c:pt>
                <c:pt idx="3660">
                  <c:v>10/1/2016</c:v>
                </c:pt>
                <c:pt idx="3661">
                  <c:v>10/1/2016</c:v>
                </c:pt>
                <c:pt idx="3662">
                  <c:v>10/2/2016</c:v>
                </c:pt>
                <c:pt idx="3663">
                  <c:v>10/2/2016</c:v>
                </c:pt>
                <c:pt idx="3664">
                  <c:v>10/2/2016</c:v>
                </c:pt>
                <c:pt idx="3665">
                  <c:v>10/2/2016</c:v>
                </c:pt>
                <c:pt idx="3666">
                  <c:v>10/3/2016</c:v>
                </c:pt>
                <c:pt idx="3667">
                  <c:v>10/5/2016</c:v>
                </c:pt>
                <c:pt idx="3668">
                  <c:v>10/5/2016</c:v>
                </c:pt>
                <c:pt idx="3669">
                  <c:v>10/6/2016</c:v>
                </c:pt>
                <c:pt idx="3670">
                  <c:v>10/6/2016</c:v>
                </c:pt>
                <c:pt idx="3671">
                  <c:v>10/7/2016</c:v>
                </c:pt>
                <c:pt idx="3672">
                  <c:v>10/7/2016</c:v>
                </c:pt>
                <c:pt idx="3673">
                  <c:v>10/7/2016</c:v>
                </c:pt>
                <c:pt idx="3674">
                  <c:v>10/8/2016</c:v>
                </c:pt>
                <c:pt idx="3675">
                  <c:v>10/8/2016</c:v>
                </c:pt>
                <c:pt idx="3676">
                  <c:v>10/8/2016</c:v>
                </c:pt>
                <c:pt idx="3677">
                  <c:v>10/9/2016</c:v>
                </c:pt>
                <c:pt idx="3678">
                  <c:v>10/9/2016</c:v>
                </c:pt>
                <c:pt idx="3679">
                  <c:v>10/9/2016</c:v>
                </c:pt>
                <c:pt idx="3680">
                  <c:v>10/10/2016</c:v>
                </c:pt>
                <c:pt idx="3681">
                  <c:v>10/10/2016</c:v>
                </c:pt>
                <c:pt idx="3682">
                  <c:v>10/10/2016</c:v>
                </c:pt>
                <c:pt idx="3683">
                  <c:v>10/10/2016</c:v>
                </c:pt>
                <c:pt idx="3684">
                  <c:v>10/11/2016</c:v>
                </c:pt>
                <c:pt idx="3685">
                  <c:v>10/12/2016</c:v>
                </c:pt>
                <c:pt idx="3686">
                  <c:v>10/12/2016</c:v>
                </c:pt>
                <c:pt idx="3687">
                  <c:v>10/12/2016</c:v>
                </c:pt>
                <c:pt idx="3688">
                  <c:v>10/13/2016</c:v>
                </c:pt>
                <c:pt idx="3689">
                  <c:v>10/13/2016</c:v>
                </c:pt>
                <c:pt idx="3690">
                  <c:v>10/13/2016</c:v>
                </c:pt>
                <c:pt idx="3691">
                  <c:v>10/13/2016</c:v>
                </c:pt>
                <c:pt idx="3692">
                  <c:v>10/14/2016</c:v>
                </c:pt>
                <c:pt idx="3693">
                  <c:v>10/14/2016</c:v>
                </c:pt>
                <c:pt idx="3694">
                  <c:v>10/14/2016</c:v>
                </c:pt>
                <c:pt idx="3695">
                  <c:v>10/14/2016</c:v>
                </c:pt>
                <c:pt idx="3696">
                  <c:v>10/14/2016</c:v>
                </c:pt>
                <c:pt idx="3697">
                  <c:v>10/14/2016</c:v>
                </c:pt>
                <c:pt idx="3698">
                  <c:v>10/15/2016</c:v>
                </c:pt>
                <c:pt idx="3699">
                  <c:v>10/15/2016</c:v>
                </c:pt>
                <c:pt idx="3700">
                  <c:v>10/16/2016</c:v>
                </c:pt>
                <c:pt idx="3701">
                  <c:v>10/16/2016</c:v>
                </c:pt>
                <c:pt idx="3702">
                  <c:v>10/16/2016</c:v>
                </c:pt>
                <c:pt idx="3703">
                  <c:v>10/16/2016</c:v>
                </c:pt>
                <c:pt idx="3704">
                  <c:v>10/16/2016</c:v>
                </c:pt>
                <c:pt idx="3705">
                  <c:v>10/17/2016</c:v>
                </c:pt>
                <c:pt idx="3706">
                  <c:v>10/17/2016</c:v>
                </c:pt>
                <c:pt idx="3707">
                  <c:v>10/17/2016</c:v>
                </c:pt>
                <c:pt idx="3708">
                  <c:v>10/19/2016</c:v>
                </c:pt>
                <c:pt idx="3709">
                  <c:v>10/19/2016</c:v>
                </c:pt>
                <c:pt idx="3710">
                  <c:v>10/19/2016</c:v>
                </c:pt>
                <c:pt idx="3711">
                  <c:v>10/19/2016</c:v>
                </c:pt>
                <c:pt idx="3712">
                  <c:v>10/19/2016</c:v>
                </c:pt>
                <c:pt idx="3713">
                  <c:v>10/20/2016</c:v>
                </c:pt>
                <c:pt idx="3714">
                  <c:v>10/20/2016</c:v>
                </c:pt>
                <c:pt idx="3715">
                  <c:v>10/21/2016</c:v>
                </c:pt>
                <c:pt idx="3716">
                  <c:v>10/22/2016</c:v>
                </c:pt>
                <c:pt idx="3717">
                  <c:v>10/23/2016</c:v>
                </c:pt>
                <c:pt idx="3718">
                  <c:v>10/23/2016</c:v>
                </c:pt>
                <c:pt idx="3719">
                  <c:v>10/23/2016</c:v>
                </c:pt>
                <c:pt idx="3720">
                  <c:v>10/24/2016</c:v>
                </c:pt>
                <c:pt idx="3721">
                  <c:v>10/25/2016</c:v>
                </c:pt>
                <c:pt idx="3722">
                  <c:v>10/25/2016</c:v>
                </c:pt>
                <c:pt idx="3723">
                  <c:v>10/25/2016</c:v>
                </c:pt>
                <c:pt idx="3724">
                  <c:v>10/26/2016</c:v>
                </c:pt>
                <c:pt idx="3725">
                  <c:v>10/27/2016</c:v>
                </c:pt>
                <c:pt idx="3726">
                  <c:v>10/27/2016</c:v>
                </c:pt>
                <c:pt idx="3727">
                  <c:v>10/28/2016</c:v>
                </c:pt>
                <c:pt idx="3728">
                  <c:v>10/29/2016</c:v>
                </c:pt>
                <c:pt idx="3729">
                  <c:v>10/29/2016</c:v>
                </c:pt>
                <c:pt idx="3730">
                  <c:v>10/29/2016</c:v>
                </c:pt>
                <c:pt idx="3731">
                  <c:v>10/29/2016</c:v>
                </c:pt>
                <c:pt idx="3732">
                  <c:v>10/30/2016</c:v>
                </c:pt>
                <c:pt idx="3733">
                  <c:v>10/30/2016</c:v>
                </c:pt>
                <c:pt idx="3734">
                  <c:v>10/31/2016</c:v>
                </c:pt>
                <c:pt idx="3735">
                  <c:v>10/31/2016</c:v>
                </c:pt>
                <c:pt idx="3736">
                  <c:v>10/31/2016</c:v>
                </c:pt>
                <c:pt idx="3737">
                  <c:v>10/31/2016</c:v>
                </c:pt>
                <c:pt idx="3738">
                  <c:v>11/1/2016</c:v>
                </c:pt>
                <c:pt idx="3739">
                  <c:v>11/1/2016</c:v>
                </c:pt>
                <c:pt idx="3740">
                  <c:v>11/2/2016</c:v>
                </c:pt>
                <c:pt idx="3741">
                  <c:v>11/3/2016</c:v>
                </c:pt>
                <c:pt idx="3742">
                  <c:v>11/4/2016</c:v>
                </c:pt>
                <c:pt idx="3743">
                  <c:v>11/5/2016</c:v>
                </c:pt>
                <c:pt idx="3744">
                  <c:v>11/5/2016</c:v>
                </c:pt>
                <c:pt idx="3745">
                  <c:v>11/6/2016</c:v>
                </c:pt>
                <c:pt idx="3746">
                  <c:v>11/7/2016</c:v>
                </c:pt>
                <c:pt idx="3747">
                  <c:v>11/7/2016</c:v>
                </c:pt>
                <c:pt idx="3748">
                  <c:v>11/8/2016</c:v>
                </c:pt>
                <c:pt idx="3749">
                  <c:v>11/9/2016</c:v>
                </c:pt>
                <c:pt idx="3750">
                  <c:v>11/9/2016</c:v>
                </c:pt>
                <c:pt idx="3751">
                  <c:v>11/9/2016</c:v>
                </c:pt>
                <c:pt idx="3752">
                  <c:v>11/10/2016</c:v>
                </c:pt>
                <c:pt idx="3753">
                  <c:v>11/11/2016</c:v>
                </c:pt>
                <c:pt idx="3754">
                  <c:v>11/11/2016</c:v>
                </c:pt>
                <c:pt idx="3755">
                  <c:v>11/11/2016</c:v>
                </c:pt>
                <c:pt idx="3756">
                  <c:v>11/11/2016</c:v>
                </c:pt>
                <c:pt idx="3757">
                  <c:v>11/13/2016</c:v>
                </c:pt>
                <c:pt idx="3758">
                  <c:v>11/14/2016</c:v>
                </c:pt>
                <c:pt idx="3759">
                  <c:v>11/14/2016</c:v>
                </c:pt>
                <c:pt idx="3760">
                  <c:v>11/15/2016</c:v>
                </c:pt>
                <c:pt idx="3761">
                  <c:v>11/17/2016</c:v>
                </c:pt>
                <c:pt idx="3762">
                  <c:v>11/17/2016</c:v>
                </c:pt>
                <c:pt idx="3763">
                  <c:v>11/17/2016</c:v>
                </c:pt>
                <c:pt idx="3764">
                  <c:v>11/18/2016</c:v>
                </c:pt>
                <c:pt idx="3765">
                  <c:v>11/18/2016</c:v>
                </c:pt>
                <c:pt idx="3766">
                  <c:v>11/18/2016</c:v>
                </c:pt>
                <c:pt idx="3767">
                  <c:v>11/19/2016</c:v>
                </c:pt>
                <c:pt idx="3768">
                  <c:v>11/20/2016</c:v>
                </c:pt>
                <c:pt idx="3769">
                  <c:v>11/20/2016</c:v>
                </c:pt>
                <c:pt idx="3770">
                  <c:v>11/21/2016</c:v>
                </c:pt>
                <c:pt idx="3771">
                  <c:v>11/21/2016</c:v>
                </c:pt>
                <c:pt idx="3772">
                  <c:v>11/22/2016</c:v>
                </c:pt>
                <c:pt idx="3773">
                  <c:v>11/22/2016</c:v>
                </c:pt>
                <c:pt idx="3774">
                  <c:v>11/22/2016</c:v>
                </c:pt>
                <c:pt idx="3775">
                  <c:v>11/23/2016</c:v>
                </c:pt>
                <c:pt idx="3776">
                  <c:v>11/23/2016</c:v>
                </c:pt>
                <c:pt idx="3777">
                  <c:v>11/24/2016</c:v>
                </c:pt>
                <c:pt idx="3778">
                  <c:v>11/24/2016</c:v>
                </c:pt>
                <c:pt idx="3779">
                  <c:v>11/24/2016</c:v>
                </c:pt>
                <c:pt idx="3780">
                  <c:v>11/25/2016</c:v>
                </c:pt>
                <c:pt idx="3781">
                  <c:v>11/26/2016</c:v>
                </c:pt>
                <c:pt idx="3782">
                  <c:v>11/26/2016</c:v>
                </c:pt>
                <c:pt idx="3783">
                  <c:v>11/26/2016</c:v>
                </c:pt>
                <c:pt idx="3784">
                  <c:v>11/26/2016</c:v>
                </c:pt>
                <c:pt idx="3785">
                  <c:v>11/29/2016</c:v>
                </c:pt>
                <c:pt idx="3786">
                  <c:v>11/29/2016</c:v>
                </c:pt>
                <c:pt idx="3787">
                  <c:v>11/30/2016</c:v>
                </c:pt>
                <c:pt idx="3788">
                  <c:v>11/30/2016</c:v>
                </c:pt>
                <c:pt idx="3789">
                  <c:v>11/30/2016</c:v>
                </c:pt>
                <c:pt idx="3790">
                  <c:v>11/30/2016</c:v>
                </c:pt>
                <c:pt idx="3791">
                  <c:v>11/30/2016</c:v>
                </c:pt>
                <c:pt idx="3792">
                  <c:v>12/1/2016</c:v>
                </c:pt>
                <c:pt idx="3793">
                  <c:v>12/1/2016</c:v>
                </c:pt>
                <c:pt idx="3794">
                  <c:v>12/1/2016</c:v>
                </c:pt>
                <c:pt idx="3795">
                  <c:v>12/1/2016</c:v>
                </c:pt>
                <c:pt idx="3796">
                  <c:v>12/2/2016</c:v>
                </c:pt>
                <c:pt idx="3797">
                  <c:v>12/2/2016</c:v>
                </c:pt>
                <c:pt idx="3798">
                  <c:v>12/2/2016</c:v>
                </c:pt>
                <c:pt idx="3799">
                  <c:v>12/2/2016</c:v>
                </c:pt>
                <c:pt idx="3800">
                  <c:v>12/3/2016</c:v>
                </c:pt>
                <c:pt idx="3801">
                  <c:v>12/3/2016</c:v>
                </c:pt>
                <c:pt idx="3802">
                  <c:v>12/3/2016</c:v>
                </c:pt>
                <c:pt idx="3803">
                  <c:v>12/4/2016</c:v>
                </c:pt>
                <c:pt idx="3804">
                  <c:v>12/4/2016</c:v>
                </c:pt>
                <c:pt idx="3805">
                  <c:v>12/4/2016</c:v>
                </c:pt>
                <c:pt idx="3806">
                  <c:v>12/4/2016</c:v>
                </c:pt>
                <c:pt idx="3807">
                  <c:v>12/5/2016</c:v>
                </c:pt>
                <c:pt idx="3808">
                  <c:v>12/5/2016</c:v>
                </c:pt>
                <c:pt idx="3809">
                  <c:v>12/6/2016</c:v>
                </c:pt>
                <c:pt idx="3810">
                  <c:v>12/6/2016</c:v>
                </c:pt>
                <c:pt idx="3811">
                  <c:v>12/7/2016</c:v>
                </c:pt>
                <c:pt idx="3812">
                  <c:v>12/7/2016</c:v>
                </c:pt>
                <c:pt idx="3813">
                  <c:v>12/7/2016</c:v>
                </c:pt>
                <c:pt idx="3814">
                  <c:v>12/8/2016</c:v>
                </c:pt>
                <c:pt idx="3815">
                  <c:v>12/8/2016</c:v>
                </c:pt>
                <c:pt idx="3816">
                  <c:v>12/8/2016</c:v>
                </c:pt>
                <c:pt idx="3817">
                  <c:v>12/8/2016</c:v>
                </c:pt>
                <c:pt idx="3818">
                  <c:v>12/9/2016</c:v>
                </c:pt>
                <c:pt idx="3819">
                  <c:v>12/9/2016</c:v>
                </c:pt>
                <c:pt idx="3820">
                  <c:v>12/10/2016</c:v>
                </c:pt>
                <c:pt idx="3821">
                  <c:v>12/10/2016</c:v>
                </c:pt>
                <c:pt idx="3822">
                  <c:v>12/11/2016</c:v>
                </c:pt>
                <c:pt idx="3823">
                  <c:v>12/12/2016</c:v>
                </c:pt>
                <c:pt idx="3824">
                  <c:v>12/12/2016</c:v>
                </c:pt>
                <c:pt idx="3825">
                  <c:v>12/13/2016</c:v>
                </c:pt>
                <c:pt idx="3826">
                  <c:v>12/14/2016</c:v>
                </c:pt>
                <c:pt idx="3827">
                  <c:v>12/14/2016</c:v>
                </c:pt>
                <c:pt idx="3828">
                  <c:v>12/14/2016</c:v>
                </c:pt>
                <c:pt idx="3829">
                  <c:v>12/14/2016</c:v>
                </c:pt>
                <c:pt idx="3830">
                  <c:v>12/14/2016</c:v>
                </c:pt>
                <c:pt idx="3831">
                  <c:v>12/14/2016</c:v>
                </c:pt>
                <c:pt idx="3832">
                  <c:v>12/14/2016</c:v>
                </c:pt>
                <c:pt idx="3833">
                  <c:v>12/14/2016</c:v>
                </c:pt>
                <c:pt idx="3834">
                  <c:v>12/15/2016</c:v>
                </c:pt>
                <c:pt idx="3835">
                  <c:v>12/15/2016</c:v>
                </c:pt>
                <c:pt idx="3836">
                  <c:v>12/17/2016</c:v>
                </c:pt>
                <c:pt idx="3837">
                  <c:v>12/17/2016</c:v>
                </c:pt>
                <c:pt idx="3838">
                  <c:v>12/18/2016</c:v>
                </c:pt>
                <c:pt idx="3839">
                  <c:v>12/18/2016</c:v>
                </c:pt>
                <c:pt idx="3840">
                  <c:v>12/18/2016</c:v>
                </c:pt>
                <c:pt idx="3841">
                  <c:v>12/19/2016</c:v>
                </c:pt>
                <c:pt idx="3842">
                  <c:v>12/19/2016</c:v>
                </c:pt>
                <c:pt idx="3843">
                  <c:v>12/20/2016</c:v>
                </c:pt>
                <c:pt idx="3844">
                  <c:v>12/21/2016</c:v>
                </c:pt>
                <c:pt idx="3845">
                  <c:v>12/21/2016</c:v>
                </c:pt>
                <c:pt idx="3846">
                  <c:v>12/21/2016</c:v>
                </c:pt>
                <c:pt idx="3847">
                  <c:v>12/21/2016</c:v>
                </c:pt>
                <c:pt idx="3848">
                  <c:v>12/21/2016</c:v>
                </c:pt>
                <c:pt idx="3849">
                  <c:v>12/22/2016</c:v>
                </c:pt>
                <c:pt idx="3850">
                  <c:v>12/22/2016</c:v>
                </c:pt>
                <c:pt idx="3851">
                  <c:v>12/22/2016</c:v>
                </c:pt>
                <c:pt idx="3852">
                  <c:v>12/23/2016</c:v>
                </c:pt>
                <c:pt idx="3853">
                  <c:v>12/23/2016</c:v>
                </c:pt>
                <c:pt idx="3854">
                  <c:v>12/25/2016</c:v>
                </c:pt>
                <c:pt idx="3855">
                  <c:v>12/25/2016</c:v>
                </c:pt>
                <c:pt idx="3856">
                  <c:v>12/25/2016</c:v>
                </c:pt>
                <c:pt idx="3857">
                  <c:v>12/26/2016</c:v>
                </c:pt>
                <c:pt idx="3858">
                  <c:v>12/27/2016</c:v>
                </c:pt>
                <c:pt idx="3859">
                  <c:v>12/28/2016</c:v>
                </c:pt>
                <c:pt idx="3860">
                  <c:v>12/28/2016</c:v>
                </c:pt>
                <c:pt idx="3861">
                  <c:v>12/28/2016</c:v>
                </c:pt>
                <c:pt idx="3862">
                  <c:v>12/28/2016</c:v>
                </c:pt>
                <c:pt idx="3863">
                  <c:v>12/29/2016</c:v>
                </c:pt>
                <c:pt idx="3864">
                  <c:v>12/29/2016</c:v>
                </c:pt>
                <c:pt idx="3865">
                  <c:v>12/30/2016</c:v>
                </c:pt>
                <c:pt idx="3866">
                  <c:v>12/30/2016</c:v>
                </c:pt>
                <c:pt idx="3867">
                  <c:v>12/30/2016</c:v>
                </c:pt>
                <c:pt idx="3868">
                  <c:v>12/30/2016</c:v>
                </c:pt>
                <c:pt idx="3869">
                  <c:v>12/30/2016</c:v>
                </c:pt>
                <c:pt idx="3870">
                  <c:v>12/31/2016</c:v>
                </c:pt>
                <c:pt idx="3871">
                  <c:v>12/31/2016</c:v>
                </c:pt>
                <c:pt idx="3872">
                  <c:v>12/31/2016</c:v>
                </c:pt>
                <c:pt idx="3873">
                  <c:v>1/1/2017</c:v>
                </c:pt>
                <c:pt idx="3874">
                  <c:v>1/2/2017</c:v>
                </c:pt>
                <c:pt idx="3875">
                  <c:v>1/2/2017</c:v>
                </c:pt>
                <c:pt idx="3876">
                  <c:v>1/2/2017</c:v>
                </c:pt>
                <c:pt idx="3877">
                  <c:v>1/3/2017</c:v>
                </c:pt>
                <c:pt idx="3878">
                  <c:v>1/3/2017</c:v>
                </c:pt>
                <c:pt idx="3879">
                  <c:v>1/3/2017</c:v>
                </c:pt>
                <c:pt idx="3880">
                  <c:v>1/3/2017</c:v>
                </c:pt>
                <c:pt idx="3881">
                  <c:v>1/3/2017</c:v>
                </c:pt>
                <c:pt idx="3882">
                  <c:v>1/3/2017</c:v>
                </c:pt>
                <c:pt idx="3883">
                  <c:v>1/4/2017</c:v>
                </c:pt>
                <c:pt idx="3884">
                  <c:v>1/5/2017</c:v>
                </c:pt>
                <c:pt idx="3885">
                  <c:v>1/6/2017</c:v>
                </c:pt>
                <c:pt idx="3886">
                  <c:v>1/6/2017</c:v>
                </c:pt>
                <c:pt idx="3887">
                  <c:v>1/6/2017</c:v>
                </c:pt>
                <c:pt idx="3888">
                  <c:v>1/7/2017</c:v>
                </c:pt>
                <c:pt idx="3889">
                  <c:v>1/7/2017</c:v>
                </c:pt>
                <c:pt idx="3890">
                  <c:v>1/8/2017</c:v>
                </c:pt>
                <c:pt idx="3891">
                  <c:v>1/9/2017</c:v>
                </c:pt>
                <c:pt idx="3892">
                  <c:v>1/10/2017</c:v>
                </c:pt>
                <c:pt idx="3893">
                  <c:v>1/10/2017</c:v>
                </c:pt>
                <c:pt idx="3894">
                  <c:v>1/10/2017</c:v>
                </c:pt>
                <c:pt idx="3895">
                  <c:v>1/10/2017</c:v>
                </c:pt>
                <c:pt idx="3896">
                  <c:v>1/11/2017</c:v>
                </c:pt>
                <c:pt idx="3897">
                  <c:v>1/12/2017</c:v>
                </c:pt>
                <c:pt idx="3898">
                  <c:v>1/13/2017</c:v>
                </c:pt>
                <c:pt idx="3899">
                  <c:v>1/13/2017</c:v>
                </c:pt>
                <c:pt idx="3900">
                  <c:v>1/13/2017</c:v>
                </c:pt>
                <c:pt idx="3901">
                  <c:v>1/13/2017</c:v>
                </c:pt>
                <c:pt idx="3902">
                  <c:v>1/14/2017</c:v>
                </c:pt>
                <c:pt idx="3903">
                  <c:v>1/14/2017</c:v>
                </c:pt>
                <c:pt idx="3904">
                  <c:v>1/14/2017</c:v>
                </c:pt>
                <c:pt idx="3905">
                  <c:v>1/15/2017</c:v>
                </c:pt>
                <c:pt idx="3906">
                  <c:v>1/17/2017</c:v>
                </c:pt>
                <c:pt idx="3907">
                  <c:v>1/17/2017</c:v>
                </c:pt>
                <c:pt idx="3908">
                  <c:v>1/17/2017</c:v>
                </c:pt>
                <c:pt idx="3909">
                  <c:v>1/18/2017</c:v>
                </c:pt>
                <c:pt idx="3910">
                  <c:v>1/18/2017</c:v>
                </c:pt>
                <c:pt idx="3911">
                  <c:v>1/19/2017</c:v>
                </c:pt>
                <c:pt idx="3912">
                  <c:v>1/21/2017</c:v>
                </c:pt>
                <c:pt idx="3913">
                  <c:v>1/21/2017</c:v>
                </c:pt>
                <c:pt idx="3914">
                  <c:v>1/22/2017</c:v>
                </c:pt>
                <c:pt idx="3915">
                  <c:v>1/23/2017</c:v>
                </c:pt>
                <c:pt idx="3916">
                  <c:v>1/24/2017</c:v>
                </c:pt>
                <c:pt idx="3917">
                  <c:v>1/24/2017</c:v>
                </c:pt>
                <c:pt idx="3918">
                  <c:v>1/25/2017</c:v>
                </c:pt>
                <c:pt idx="3919">
                  <c:v>1/26/2017</c:v>
                </c:pt>
                <c:pt idx="3920">
                  <c:v>1/27/2017</c:v>
                </c:pt>
                <c:pt idx="3921">
                  <c:v>1/27/2017</c:v>
                </c:pt>
                <c:pt idx="3922">
                  <c:v>1/27/2017</c:v>
                </c:pt>
                <c:pt idx="3923">
                  <c:v>1/28/2017</c:v>
                </c:pt>
                <c:pt idx="3924">
                  <c:v>1/28/2017</c:v>
                </c:pt>
                <c:pt idx="3925">
                  <c:v>1/29/2017</c:v>
                </c:pt>
                <c:pt idx="3926">
                  <c:v>1/30/2017</c:v>
                </c:pt>
                <c:pt idx="3927">
                  <c:v>1/30/2017</c:v>
                </c:pt>
                <c:pt idx="3928">
                  <c:v>1/30/2017</c:v>
                </c:pt>
                <c:pt idx="3929">
                  <c:v>1/31/2017</c:v>
                </c:pt>
                <c:pt idx="3930">
                  <c:v>1/31/2017</c:v>
                </c:pt>
                <c:pt idx="3931">
                  <c:v>1/31/2017</c:v>
                </c:pt>
                <c:pt idx="3932">
                  <c:v>1/31/2017</c:v>
                </c:pt>
                <c:pt idx="3933">
                  <c:v>2/1/2017</c:v>
                </c:pt>
                <c:pt idx="3934">
                  <c:v>2/1/2017</c:v>
                </c:pt>
                <c:pt idx="3935">
                  <c:v>2/1/2017</c:v>
                </c:pt>
                <c:pt idx="3936">
                  <c:v>2/1/2017</c:v>
                </c:pt>
                <c:pt idx="3937">
                  <c:v>2/2/2017</c:v>
                </c:pt>
                <c:pt idx="3938">
                  <c:v>2/2/2017</c:v>
                </c:pt>
                <c:pt idx="3939">
                  <c:v>2/2/2017</c:v>
                </c:pt>
                <c:pt idx="3940">
                  <c:v>2/3/2017</c:v>
                </c:pt>
                <c:pt idx="3941">
                  <c:v>2/5/2017</c:v>
                </c:pt>
                <c:pt idx="3942">
                  <c:v>2/5/2017</c:v>
                </c:pt>
                <c:pt idx="3943">
                  <c:v>2/5/2017</c:v>
                </c:pt>
                <c:pt idx="3944">
                  <c:v>2/6/2017</c:v>
                </c:pt>
                <c:pt idx="3945">
                  <c:v>2/8/2017</c:v>
                </c:pt>
                <c:pt idx="3946">
                  <c:v>2/8/2017</c:v>
                </c:pt>
                <c:pt idx="3947">
                  <c:v>2/8/2017</c:v>
                </c:pt>
                <c:pt idx="3948">
                  <c:v>2/9/2017</c:v>
                </c:pt>
                <c:pt idx="3949">
                  <c:v>2/9/2017</c:v>
                </c:pt>
                <c:pt idx="3950">
                  <c:v>2/9/2017</c:v>
                </c:pt>
                <c:pt idx="3951">
                  <c:v>2/10/2017</c:v>
                </c:pt>
                <c:pt idx="3952">
                  <c:v>2/11/2017</c:v>
                </c:pt>
                <c:pt idx="3953">
                  <c:v>2/11/2017</c:v>
                </c:pt>
                <c:pt idx="3954">
                  <c:v>2/14/2017</c:v>
                </c:pt>
                <c:pt idx="3955">
                  <c:v>2/14/2017</c:v>
                </c:pt>
                <c:pt idx="3956">
                  <c:v>2/14/2017</c:v>
                </c:pt>
                <c:pt idx="3957">
                  <c:v>2/16/2017</c:v>
                </c:pt>
                <c:pt idx="3958">
                  <c:v>2/17/2017</c:v>
                </c:pt>
                <c:pt idx="3959">
                  <c:v>2/17/2017</c:v>
                </c:pt>
                <c:pt idx="3960">
                  <c:v>2/17/2017</c:v>
                </c:pt>
                <c:pt idx="3961">
                  <c:v>2/17/2017</c:v>
                </c:pt>
                <c:pt idx="3962">
                  <c:v>2/17/2017</c:v>
                </c:pt>
                <c:pt idx="3963">
                  <c:v>2/18/2017</c:v>
                </c:pt>
                <c:pt idx="3964">
                  <c:v>2/18/2017</c:v>
                </c:pt>
                <c:pt idx="3965">
                  <c:v>2/19/2017</c:v>
                </c:pt>
                <c:pt idx="3966">
                  <c:v>2/19/2017</c:v>
                </c:pt>
                <c:pt idx="3967">
                  <c:v>2/20/2017</c:v>
                </c:pt>
                <c:pt idx="3968">
                  <c:v>2/20/2017</c:v>
                </c:pt>
                <c:pt idx="3969">
                  <c:v>2/20/2017</c:v>
                </c:pt>
                <c:pt idx="3970">
                  <c:v>2/20/2017</c:v>
                </c:pt>
                <c:pt idx="3971">
                  <c:v>2/20/2017</c:v>
                </c:pt>
                <c:pt idx="3972">
                  <c:v>2/21/2017</c:v>
                </c:pt>
                <c:pt idx="3973">
                  <c:v>2/22/2017</c:v>
                </c:pt>
                <c:pt idx="3974">
                  <c:v>2/22/2017</c:v>
                </c:pt>
                <c:pt idx="3975">
                  <c:v>2/23/2017</c:v>
                </c:pt>
                <c:pt idx="3976">
                  <c:v>2/23/2017</c:v>
                </c:pt>
                <c:pt idx="3977">
                  <c:v>2/24/2017</c:v>
                </c:pt>
                <c:pt idx="3978">
                  <c:v>2/24/2017</c:v>
                </c:pt>
                <c:pt idx="3979">
                  <c:v>2/24/2017</c:v>
                </c:pt>
                <c:pt idx="3980">
                  <c:v>2/25/2017</c:v>
                </c:pt>
                <c:pt idx="3981">
                  <c:v>2/25/2017</c:v>
                </c:pt>
                <c:pt idx="3982">
                  <c:v>2/25/2017</c:v>
                </c:pt>
                <c:pt idx="3983">
                  <c:v>2/25/2017</c:v>
                </c:pt>
                <c:pt idx="3984">
                  <c:v>2/25/2017</c:v>
                </c:pt>
                <c:pt idx="3985">
                  <c:v>2/26/2017</c:v>
                </c:pt>
                <c:pt idx="3986">
                  <c:v>2/26/2017</c:v>
                </c:pt>
                <c:pt idx="3987">
                  <c:v>2/26/2017</c:v>
                </c:pt>
                <c:pt idx="3988">
                  <c:v>2/27/2017</c:v>
                </c:pt>
                <c:pt idx="3989">
                  <c:v>2/27/2017</c:v>
                </c:pt>
                <c:pt idx="3990">
                  <c:v>2/28/2017</c:v>
                </c:pt>
                <c:pt idx="3991">
                  <c:v>2/28/2017</c:v>
                </c:pt>
                <c:pt idx="3992">
                  <c:v>2/28/2017</c:v>
                </c:pt>
                <c:pt idx="3993">
                  <c:v>2/28/2017</c:v>
                </c:pt>
                <c:pt idx="3994">
                  <c:v>2/28/2017</c:v>
                </c:pt>
                <c:pt idx="3995">
                  <c:v>3/1/2017</c:v>
                </c:pt>
                <c:pt idx="3996">
                  <c:v>3/1/2017</c:v>
                </c:pt>
                <c:pt idx="3997">
                  <c:v>3/2/2017</c:v>
                </c:pt>
                <c:pt idx="3998">
                  <c:v>3/2/2017</c:v>
                </c:pt>
                <c:pt idx="3999">
                  <c:v>3/2/2017</c:v>
                </c:pt>
                <c:pt idx="4000">
                  <c:v>3/2/2017</c:v>
                </c:pt>
                <c:pt idx="4001">
                  <c:v>3/2/2017</c:v>
                </c:pt>
                <c:pt idx="4002">
                  <c:v>3/2/2017</c:v>
                </c:pt>
                <c:pt idx="4003">
                  <c:v>3/3/2017</c:v>
                </c:pt>
                <c:pt idx="4004">
                  <c:v>3/3/2017</c:v>
                </c:pt>
                <c:pt idx="4005">
                  <c:v>3/3/2017</c:v>
                </c:pt>
                <c:pt idx="4006">
                  <c:v>3/3/2017</c:v>
                </c:pt>
                <c:pt idx="4007">
                  <c:v>3/4/2017</c:v>
                </c:pt>
                <c:pt idx="4008">
                  <c:v>3/5/2017</c:v>
                </c:pt>
                <c:pt idx="4009">
                  <c:v>3/5/2017</c:v>
                </c:pt>
                <c:pt idx="4010">
                  <c:v>3/5/2017</c:v>
                </c:pt>
                <c:pt idx="4011">
                  <c:v>3/6/2017</c:v>
                </c:pt>
                <c:pt idx="4012">
                  <c:v>3/6/2017</c:v>
                </c:pt>
                <c:pt idx="4013">
                  <c:v>3/6/2017</c:v>
                </c:pt>
                <c:pt idx="4014">
                  <c:v>3/6/2017</c:v>
                </c:pt>
                <c:pt idx="4015">
                  <c:v>3/8/2017</c:v>
                </c:pt>
                <c:pt idx="4016">
                  <c:v>3/8/2017</c:v>
                </c:pt>
                <c:pt idx="4017">
                  <c:v>3/10/2017</c:v>
                </c:pt>
                <c:pt idx="4018">
                  <c:v>3/10/2017</c:v>
                </c:pt>
                <c:pt idx="4019">
                  <c:v>3/10/2017</c:v>
                </c:pt>
                <c:pt idx="4020">
                  <c:v>3/10/2017</c:v>
                </c:pt>
                <c:pt idx="4021">
                  <c:v>3/11/2017</c:v>
                </c:pt>
                <c:pt idx="4022">
                  <c:v>3/11/2017</c:v>
                </c:pt>
                <c:pt idx="4023">
                  <c:v>3/11/2017</c:v>
                </c:pt>
                <c:pt idx="4024">
                  <c:v>3/12/2017</c:v>
                </c:pt>
                <c:pt idx="4025">
                  <c:v>3/12/2017</c:v>
                </c:pt>
                <c:pt idx="4026">
                  <c:v>3/12/2017</c:v>
                </c:pt>
                <c:pt idx="4027">
                  <c:v>3/12/2017</c:v>
                </c:pt>
                <c:pt idx="4028">
                  <c:v>3/12/2017</c:v>
                </c:pt>
                <c:pt idx="4029">
                  <c:v>3/14/2017</c:v>
                </c:pt>
                <c:pt idx="4030">
                  <c:v>3/14/2017</c:v>
                </c:pt>
                <c:pt idx="4031">
                  <c:v>3/14/2017</c:v>
                </c:pt>
                <c:pt idx="4032">
                  <c:v>3/14/2017</c:v>
                </c:pt>
                <c:pt idx="4033">
                  <c:v>3/14/2017</c:v>
                </c:pt>
                <c:pt idx="4034">
                  <c:v>3/14/2017</c:v>
                </c:pt>
                <c:pt idx="4035">
                  <c:v>3/16/2017</c:v>
                </c:pt>
                <c:pt idx="4036">
                  <c:v>3/16/2017</c:v>
                </c:pt>
                <c:pt idx="4037">
                  <c:v>3/16/2017</c:v>
                </c:pt>
                <c:pt idx="4038">
                  <c:v>3/16/2017</c:v>
                </c:pt>
                <c:pt idx="4039">
                  <c:v>3/17/2017</c:v>
                </c:pt>
                <c:pt idx="4040">
                  <c:v>3/19/2017</c:v>
                </c:pt>
                <c:pt idx="4041">
                  <c:v>3/19/2017</c:v>
                </c:pt>
                <c:pt idx="4042">
                  <c:v>3/20/2017</c:v>
                </c:pt>
                <c:pt idx="4043">
                  <c:v>3/22/2017</c:v>
                </c:pt>
                <c:pt idx="4044">
                  <c:v>3/23/2017</c:v>
                </c:pt>
                <c:pt idx="4045">
                  <c:v>3/24/2017</c:v>
                </c:pt>
                <c:pt idx="4046">
                  <c:v>3/24/2017</c:v>
                </c:pt>
                <c:pt idx="4047">
                  <c:v>3/24/2017</c:v>
                </c:pt>
                <c:pt idx="4048">
                  <c:v>3/25/2017</c:v>
                </c:pt>
                <c:pt idx="4049">
                  <c:v>3/25/2017</c:v>
                </c:pt>
                <c:pt idx="4050">
                  <c:v>3/26/2017</c:v>
                </c:pt>
                <c:pt idx="4051">
                  <c:v>3/26/2017</c:v>
                </c:pt>
                <c:pt idx="4052">
                  <c:v>3/26/2017</c:v>
                </c:pt>
                <c:pt idx="4053">
                  <c:v>3/26/2017</c:v>
                </c:pt>
                <c:pt idx="4054">
                  <c:v>3/27/2017</c:v>
                </c:pt>
                <c:pt idx="4055">
                  <c:v>3/27/2017</c:v>
                </c:pt>
                <c:pt idx="4056">
                  <c:v>3/28/2017</c:v>
                </c:pt>
                <c:pt idx="4057">
                  <c:v>3/29/2017</c:v>
                </c:pt>
                <c:pt idx="4058">
                  <c:v>3/29/2017</c:v>
                </c:pt>
                <c:pt idx="4059">
                  <c:v>3/31/2017</c:v>
                </c:pt>
                <c:pt idx="4060">
                  <c:v>3/31/2017</c:v>
                </c:pt>
                <c:pt idx="4061">
                  <c:v>3/31/2017</c:v>
                </c:pt>
                <c:pt idx="4062">
                  <c:v>3/31/2017</c:v>
                </c:pt>
                <c:pt idx="4063">
                  <c:v>4/2/2017</c:v>
                </c:pt>
                <c:pt idx="4064">
                  <c:v>4/3/2017</c:v>
                </c:pt>
                <c:pt idx="4065">
                  <c:v>4/3/2017</c:v>
                </c:pt>
                <c:pt idx="4066">
                  <c:v>4/3/2017</c:v>
                </c:pt>
                <c:pt idx="4067">
                  <c:v>4/5/2017</c:v>
                </c:pt>
                <c:pt idx="4068">
                  <c:v>4/5/2017</c:v>
                </c:pt>
                <c:pt idx="4069">
                  <c:v>4/6/2017</c:v>
                </c:pt>
                <c:pt idx="4070">
                  <c:v>4/7/2017</c:v>
                </c:pt>
                <c:pt idx="4071">
                  <c:v>4/7/2017</c:v>
                </c:pt>
                <c:pt idx="4072">
                  <c:v>4/7/2017</c:v>
                </c:pt>
                <c:pt idx="4073">
                  <c:v>4/8/2017</c:v>
                </c:pt>
                <c:pt idx="4074">
                  <c:v>4/9/2017</c:v>
                </c:pt>
                <c:pt idx="4075">
                  <c:v>4/9/2017</c:v>
                </c:pt>
                <c:pt idx="4076">
                  <c:v>4/9/2017</c:v>
                </c:pt>
                <c:pt idx="4077">
                  <c:v>4/9/2017</c:v>
                </c:pt>
                <c:pt idx="4078">
                  <c:v>4/9/2017</c:v>
                </c:pt>
                <c:pt idx="4079">
                  <c:v>4/9/2017</c:v>
                </c:pt>
                <c:pt idx="4080">
                  <c:v>4/10/2017</c:v>
                </c:pt>
                <c:pt idx="4081">
                  <c:v>4/11/2017</c:v>
                </c:pt>
                <c:pt idx="4082">
                  <c:v>4/13/2017</c:v>
                </c:pt>
                <c:pt idx="4083">
                  <c:v>4/13/2017</c:v>
                </c:pt>
                <c:pt idx="4084">
                  <c:v>4/15/2017</c:v>
                </c:pt>
                <c:pt idx="4085">
                  <c:v>4/16/2017</c:v>
                </c:pt>
                <c:pt idx="4086">
                  <c:v>4/16/2017</c:v>
                </c:pt>
                <c:pt idx="4087">
                  <c:v>4/18/2017</c:v>
                </c:pt>
                <c:pt idx="4088">
                  <c:v>4/21/2017</c:v>
                </c:pt>
                <c:pt idx="4089">
                  <c:v>4/27/2017</c:v>
                </c:pt>
                <c:pt idx="4090">
                  <c:v>4/30/2017</c:v>
                </c:pt>
                <c:pt idx="4091">
                  <c:v>5/3/2017</c:v>
                </c:pt>
              </c:strCache>
            </c:strRef>
          </c:cat>
          <c:val>
            <c:numRef>
              <c:f>LaunchDateOutcome!$B$6:$B$4098</c:f>
              <c:numCache>
                <c:formatCode>General</c:formatCode>
                <c:ptCount val="4092"/>
                <c:pt idx="9">
                  <c:v>1</c:v>
                </c:pt>
                <c:pt idx="50">
                  <c:v>1</c:v>
                </c:pt>
                <c:pt idx="81">
                  <c:v>1</c:v>
                </c:pt>
                <c:pt idx="120">
                  <c:v>1</c:v>
                </c:pt>
                <c:pt idx="135">
                  <c:v>1</c:v>
                </c:pt>
                <c:pt idx="153">
                  <c:v>1</c:v>
                </c:pt>
                <c:pt idx="173">
                  <c:v>1</c:v>
                </c:pt>
                <c:pt idx="183">
                  <c:v>1</c:v>
                </c:pt>
                <c:pt idx="227">
                  <c:v>1</c:v>
                </c:pt>
                <c:pt idx="256">
                  <c:v>1</c:v>
                </c:pt>
                <c:pt idx="306">
                  <c:v>1</c:v>
                </c:pt>
                <c:pt idx="343">
                  <c:v>1</c:v>
                </c:pt>
                <c:pt idx="406">
                  <c:v>1</c:v>
                </c:pt>
                <c:pt idx="409">
                  <c:v>1</c:v>
                </c:pt>
                <c:pt idx="422">
                  <c:v>1</c:v>
                </c:pt>
                <c:pt idx="618">
                  <c:v>1</c:v>
                </c:pt>
                <c:pt idx="652">
                  <c:v>1</c:v>
                </c:pt>
                <c:pt idx="677">
                  <c:v>1</c:v>
                </c:pt>
                <c:pt idx="701">
                  <c:v>1</c:v>
                </c:pt>
                <c:pt idx="718">
                  <c:v>1</c:v>
                </c:pt>
                <c:pt idx="732">
                  <c:v>1</c:v>
                </c:pt>
                <c:pt idx="767">
                  <c:v>1</c:v>
                </c:pt>
                <c:pt idx="817">
                  <c:v>1</c:v>
                </c:pt>
                <c:pt idx="841">
                  <c:v>1</c:v>
                </c:pt>
                <c:pt idx="869">
                  <c:v>1</c:v>
                </c:pt>
                <c:pt idx="942">
                  <c:v>1</c:v>
                </c:pt>
                <c:pt idx="956">
                  <c:v>1</c:v>
                </c:pt>
                <c:pt idx="970">
                  <c:v>1</c:v>
                </c:pt>
                <c:pt idx="1018">
                  <c:v>1</c:v>
                </c:pt>
                <c:pt idx="1030">
                  <c:v>1</c:v>
                </c:pt>
                <c:pt idx="1048">
                  <c:v>1</c:v>
                </c:pt>
                <c:pt idx="1058">
                  <c:v>1</c:v>
                </c:pt>
                <c:pt idx="1065">
                  <c:v>1</c:v>
                </c:pt>
                <c:pt idx="1072">
                  <c:v>1</c:v>
                </c:pt>
                <c:pt idx="1115">
                  <c:v>1</c:v>
                </c:pt>
                <c:pt idx="1124">
                  <c:v>1</c:v>
                </c:pt>
                <c:pt idx="1125">
                  <c:v>1</c:v>
                </c:pt>
                <c:pt idx="1128">
                  <c:v>1</c:v>
                </c:pt>
                <c:pt idx="1139">
                  <c:v>1</c:v>
                </c:pt>
                <c:pt idx="1147">
                  <c:v>1</c:v>
                </c:pt>
                <c:pt idx="1151">
                  <c:v>1</c:v>
                </c:pt>
                <c:pt idx="1180">
                  <c:v>1</c:v>
                </c:pt>
                <c:pt idx="1181">
                  <c:v>1</c:v>
                </c:pt>
                <c:pt idx="1198">
                  <c:v>1</c:v>
                </c:pt>
                <c:pt idx="1205">
                  <c:v>1</c:v>
                </c:pt>
                <c:pt idx="1231">
                  <c:v>1</c:v>
                </c:pt>
                <c:pt idx="1233">
                  <c:v>1</c:v>
                </c:pt>
                <c:pt idx="1236">
                  <c:v>1</c:v>
                </c:pt>
                <c:pt idx="1242">
                  <c:v>1</c:v>
                </c:pt>
                <c:pt idx="1251">
                  <c:v>1</c:v>
                </c:pt>
                <c:pt idx="1253">
                  <c:v>1</c:v>
                </c:pt>
                <c:pt idx="1279">
                  <c:v>1</c:v>
                </c:pt>
                <c:pt idx="1287">
                  <c:v>1</c:v>
                </c:pt>
                <c:pt idx="1299">
                  <c:v>1</c:v>
                </c:pt>
                <c:pt idx="1313">
                  <c:v>1</c:v>
                </c:pt>
                <c:pt idx="1314">
                  <c:v>1</c:v>
                </c:pt>
                <c:pt idx="1326">
                  <c:v>1</c:v>
                </c:pt>
                <c:pt idx="1352">
                  <c:v>1</c:v>
                </c:pt>
                <c:pt idx="1364">
                  <c:v>1</c:v>
                </c:pt>
                <c:pt idx="1404">
                  <c:v>1</c:v>
                </c:pt>
                <c:pt idx="1405">
                  <c:v>1</c:v>
                </c:pt>
                <c:pt idx="1417">
                  <c:v>1</c:v>
                </c:pt>
                <c:pt idx="1449">
                  <c:v>1</c:v>
                </c:pt>
                <c:pt idx="1467">
                  <c:v>1</c:v>
                </c:pt>
                <c:pt idx="1474">
                  <c:v>1</c:v>
                </c:pt>
                <c:pt idx="1484">
                  <c:v>1</c:v>
                </c:pt>
                <c:pt idx="1491">
                  <c:v>1</c:v>
                </c:pt>
                <c:pt idx="1499">
                  <c:v>1</c:v>
                </c:pt>
                <c:pt idx="1502">
                  <c:v>1</c:v>
                </c:pt>
                <c:pt idx="1522">
                  <c:v>1</c:v>
                </c:pt>
                <c:pt idx="1533">
                  <c:v>1</c:v>
                </c:pt>
                <c:pt idx="1539">
                  <c:v>1</c:v>
                </c:pt>
                <c:pt idx="1558">
                  <c:v>1</c:v>
                </c:pt>
                <c:pt idx="1586">
                  <c:v>1</c:v>
                </c:pt>
                <c:pt idx="1595">
                  <c:v>1</c:v>
                </c:pt>
                <c:pt idx="1596">
                  <c:v>1</c:v>
                </c:pt>
                <c:pt idx="1604">
                  <c:v>1</c:v>
                </c:pt>
                <c:pt idx="1615">
                  <c:v>1</c:v>
                </c:pt>
                <c:pt idx="1618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2">
                  <c:v>1</c:v>
                </c:pt>
                <c:pt idx="1661">
                  <c:v>1</c:v>
                </c:pt>
                <c:pt idx="1663">
                  <c:v>1</c:v>
                </c:pt>
                <c:pt idx="1666">
                  <c:v>1</c:v>
                </c:pt>
                <c:pt idx="1679">
                  <c:v>1</c:v>
                </c:pt>
                <c:pt idx="1692">
                  <c:v>1</c:v>
                </c:pt>
                <c:pt idx="1694">
                  <c:v>1</c:v>
                </c:pt>
                <c:pt idx="1704">
                  <c:v>1</c:v>
                </c:pt>
                <c:pt idx="1713">
                  <c:v>1</c:v>
                </c:pt>
                <c:pt idx="1714">
                  <c:v>1</c:v>
                </c:pt>
                <c:pt idx="1716">
                  <c:v>1</c:v>
                </c:pt>
                <c:pt idx="1720">
                  <c:v>1</c:v>
                </c:pt>
                <c:pt idx="1727">
                  <c:v>1</c:v>
                </c:pt>
                <c:pt idx="1728">
                  <c:v>1</c:v>
                </c:pt>
                <c:pt idx="1744">
                  <c:v>1</c:v>
                </c:pt>
                <c:pt idx="1750">
                  <c:v>1</c:v>
                </c:pt>
                <c:pt idx="1762">
                  <c:v>1</c:v>
                </c:pt>
                <c:pt idx="1771">
                  <c:v>1</c:v>
                </c:pt>
                <c:pt idx="1772">
                  <c:v>1</c:v>
                </c:pt>
                <c:pt idx="1779">
                  <c:v>1</c:v>
                </c:pt>
                <c:pt idx="1803">
                  <c:v>1</c:v>
                </c:pt>
                <c:pt idx="1822">
                  <c:v>1</c:v>
                </c:pt>
                <c:pt idx="1834">
                  <c:v>1</c:v>
                </c:pt>
                <c:pt idx="1846">
                  <c:v>1</c:v>
                </c:pt>
                <c:pt idx="1847">
                  <c:v>1</c:v>
                </c:pt>
                <c:pt idx="1874">
                  <c:v>1</c:v>
                </c:pt>
                <c:pt idx="1888">
                  <c:v>1</c:v>
                </c:pt>
                <c:pt idx="1914">
                  <c:v>1</c:v>
                </c:pt>
                <c:pt idx="1918">
                  <c:v>1</c:v>
                </c:pt>
                <c:pt idx="1940">
                  <c:v>1</c:v>
                </c:pt>
                <c:pt idx="1963">
                  <c:v>1</c:v>
                </c:pt>
                <c:pt idx="1972">
                  <c:v>1</c:v>
                </c:pt>
                <c:pt idx="1974">
                  <c:v>1</c:v>
                </c:pt>
                <c:pt idx="1990">
                  <c:v>1</c:v>
                </c:pt>
                <c:pt idx="1992">
                  <c:v>1</c:v>
                </c:pt>
                <c:pt idx="2008">
                  <c:v>1</c:v>
                </c:pt>
                <c:pt idx="2039">
                  <c:v>1</c:v>
                </c:pt>
                <c:pt idx="2040">
                  <c:v>1</c:v>
                </c:pt>
                <c:pt idx="2044">
                  <c:v>1</c:v>
                </c:pt>
                <c:pt idx="2045">
                  <c:v>1</c:v>
                </c:pt>
                <c:pt idx="2048">
                  <c:v>1</c:v>
                </c:pt>
                <c:pt idx="2051">
                  <c:v>1</c:v>
                </c:pt>
                <c:pt idx="2054">
                  <c:v>1</c:v>
                </c:pt>
                <c:pt idx="2063">
                  <c:v>1</c:v>
                </c:pt>
                <c:pt idx="2064">
                  <c:v>1</c:v>
                </c:pt>
                <c:pt idx="2066">
                  <c:v>1</c:v>
                </c:pt>
                <c:pt idx="2076">
                  <c:v>1</c:v>
                </c:pt>
                <c:pt idx="2077">
                  <c:v>1</c:v>
                </c:pt>
                <c:pt idx="2079">
                  <c:v>1</c:v>
                </c:pt>
                <c:pt idx="2086">
                  <c:v>1</c:v>
                </c:pt>
                <c:pt idx="2087">
                  <c:v>1</c:v>
                </c:pt>
                <c:pt idx="2089">
                  <c:v>1</c:v>
                </c:pt>
                <c:pt idx="2112">
                  <c:v>1</c:v>
                </c:pt>
                <c:pt idx="2122">
                  <c:v>1</c:v>
                </c:pt>
                <c:pt idx="2127">
                  <c:v>1</c:v>
                </c:pt>
                <c:pt idx="2141">
                  <c:v>1</c:v>
                </c:pt>
                <c:pt idx="2150">
                  <c:v>1</c:v>
                </c:pt>
                <c:pt idx="2167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85">
                  <c:v>1</c:v>
                </c:pt>
                <c:pt idx="2191">
                  <c:v>1</c:v>
                </c:pt>
                <c:pt idx="2201">
                  <c:v>1</c:v>
                </c:pt>
                <c:pt idx="2204">
                  <c:v>1</c:v>
                </c:pt>
                <c:pt idx="2211">
                  <c:v>1</c:v>
                </c:pt>
                <c:pt idx="2214">
                  <c:v>1</c:v>
                </c:pt>
                <c:pt idx="2217">
                  <c:v>1</c:v>
                </c:pt>
                <c:pt idx="2224">
                  <c:v>1</c:v>
                </c:pt>
                <c:pt idx="2248">
                  <c:v>1</c:v>
                </c:pt>
                <c:pt idx="2256">
                  <c:v>1</c:v>
                </c:pt>
                <c:pt idx="2258">
                  <c:v>1</c:v>
                </c:pt>
                <c:pt idx="2259">
                  <c:v>1</c:v>
                </c:pt>
                <c:pt idx="2273">
                  <c:v>1</c:v>
                </c:pt>
                <c:pt idx="2305">
                  <c:v>1</c:v>
                </c:pt>
                <c:pt idx="2308">
                  <c:v>1</c:v>
                </c:pt>
                <c:pt idx="2315">
                  <c:v>1</c:v>
                </c:pt>
                <c:pt idx="2317">
                  <c:v>1</c:v>
                </c:pt>
                <c:pt idx="2320">
                  <c:v>1</c:v>
                </c:pt>
                <c:pt idx="2340">
                  <c:v>1</c:v>
                </c:pt>
                <c:pt idx="2356">
                  <c:v>1</c:v>
                </c:pt>
                <c:pt idx="2358">
                  <c:v>1</c:v>
                </c:pt>
                <c:pt idx="2369">
                  <c:v>1</c:v>
                </c:pt>
                <c:pt idx="2405">
                  <c:v>1</c:v>
                </c:pt>
                <c:pt idx="2406">
                  <c:v>1</c:v>
                </c:pt>
                <c:pt idx="2427">
                  <c:v>1</c:v>
                </c:pt>
                <c:pt idx="2450">
                  <c:v>1</c:v>
                </c:pt>
                <c:pt idx="2453">
                  <c:v>1</c:v>
                </c:pt>
                <c:pt idx="2464">
                  <c:v>1</c:v>
                </c:pt>
                <c:pt idx="2472">
                  <c:v>1</c:v>
                </c:pt>
                <c:pt idx="2480">
                  <c:v>1</c:v>
                </c:pt>
                <c:pt idx="2484">
                  <c:v>1</c:v>
                </c:pt>
                <c:pt idx="2488">
                  <c:v>1</c:v>
                </c:pt>
                <c:pt idx="2493">
                  <c:v>1</c:v>
                </c:pt>
                <c:pt idx="2503">
                  <c:v>1</c:v>
                </c:pt>
                <c:pt idx="2511">
                  <c:v>1</c:v>
                </c:pt>
                <c:pt idx="2513">
                  <c:v>1</c:v>
                </c:pt>
                <c:pt idx="2520">
                  <c:v>1</c:v>
                </c:pt>
                <c:pt idx="2521">
                  <c:v>1</c:v>
                </c:pt>
                <c:pt idx="2527">
                  <c:v>1</c:v>
                </c:pt>
                <c:pt idx="2561">
                  <c:v>1</c:v>
                </c:pt>
                <c:pt idx="2569">
                  <c:v>1</c:v>
                </c:pt>
                <c:pt idx="2575">
                  <c:v>1</c:v>
                </c:pt>
                <c:pt idx="2581">
                  <c:v>1</c:v>
                </c:pt>
                <c:pt idx="2596">
                  <c:v>1</c:v>
                </c:pt>
                <c:pt idx="2601">
                  <c:v>1</c:v>
                </c:pt>
                <c:pt idx="2609">
                  <c:v>1</c:v>
                </c:pt>
                <c:pt idx="2623">
                  <c:v>1</c:v>
                </c:pt>
                <c:pt idx="2632">
                  <c:v>1</c:v>
                </c:pt>
                <c:pt idx="2651">
                  <c:v>1</c:v>
                </c:pt>
                <c:pt idx="2666">
                  <c:v>1</c:v>
                </c:pt>
                <c:pt idx="2671">
                  <c:v>1</c:v>
                </c:pt>
                <c:pt idx="2678">
                  <c:v>1</c:v>
                </c:pt>
                <c:pt idx="2690">
                  <c:v>1</c:v>
                </c:pt>
                <c:pt idx="2691">
                  <c:v>1</c:v>
                </c:pt>
                <c:pt idx="2695">
                  <c:v>1</c:v>
                </c:pt>
                <c:pt idx="2705">
                  <c:v>1</c:v>
                </c:pt>
                <c:pt idx="2706">
                  <c:v>1</c:v>
                </c:pt>
                <c:pt idx="2712">
                  <c:v>1</c:v>
                </c:pt>
                <c:pt idx="2713">
                  <c:v>1</c:v>
                </c:pt>
                <c:pt idx="2721">
                  <c:v>1</c:v>
                </c:pt>
                <c:pt idx="2727">
                  <c:v>1</c:v>
                </c:pt>
                <c:pt idx="2745">
                  <c:v>1</c:v>
                </c:pt>
                <c:pt idx="2752">
                  <c:v>1</c:v>
                </c:pt>
                <c:pt idx="2757">
                  <c:v>1</c:v>
                </c:pt>
                <c:pt idx="2775">
                  <c:v>1</c:v>
                </c:pt>
                <c:pt idx="2786">
                  <c:v>1</c:v>
                </c:pt>
                <c:pt idx="2819">
                  <c:v>1</c:v>
                </c:pt>
                <c:pt idx="2823">
                  <c:v>1</c:v>
                </c:pt>
                <c:pt idx="2825">
                  <c:v>1</c:v>
                </c:pt>
                <c:pt idx="2828">
                  <c:v>1</c:v>
                </c:pt>
                <c:pt idx="2829">
                  <c:v>1</c:v>
                </c:pt>
                <c:pt idx="2839">
                  <c:v>1</c:v>
                </c:pt>
                <c:pt idx="2849">
                  <c:v>1</c:v>
                </c:pt>
                <c:pt idx="2858">
                  <c:v>1</c:v>
                </c:pt>
                <c:pt idx="2862">
                  <c:v>1</c:v>
                </c:pt>
                <c:pt idx="2866">
                  <c:v>1</c:v>
                </c:pt>
                <c:pt idx="2889">
                  <c:v>1</c:v>
                </c:pt>
                <c:pt idx="2890">
                  <c:v>1</c:v>
                </c:pt>
                <c:pt idx="2915">
                  <c:v>1</c:v>
                </c:pt>
                <c:pt idx="2918">
                  <c:v>1</c:v>
                </c:pt>
                <c:pt idx="2920">
                  <c:v>1</c:v>
                </c:pt>
                <c:pt idx="2942">
                  <c:v>1</c:v>
                </c:pt>
                <c:pt idx="2946">
                  <c:v>1</c:v>
                </c:pt>
                <c:pt idx="2964">
                  <c:v>1</c:v>
                </c:pt>
                <c:pt idx="2969">
                  <c:v>1</c:v>
                </c:pt>
                <c:pt idx="2994">
                  <c:v>1</c:v>
                </c:pt>
                <c:pt idx="2999">
                  <c:v>1</c:v>
                </c:pt>
                <c:pt idx="3001">
                  <c:v>1</c:v>
                </c:pt>
                <c:pt idx="3009">
                  <c:v>1</c:v>
                </c:pt>
                <c:pt idx="3012">
                  <c:v>1</c:v>
                </c:pt>
                <c:pt idx="3014">
                  <c:v>1</c:v>
                </c:pt>
                <c:pt idx="3025">
                  <c:v>1</c:v>
                </c:pt>
                <c:pt idx="3039">
                  <c:v>1</c:v>
                </c:pt>
                <c:pt idx="3041">
                  <c:v>1</c:v>
                </c:pt>
                <c:pt idx="3052">
                  <c:v>1</c:v>
                </c:pt>
                <c:pt idx="3064">
                  <c:v>1</c:v>
                </c:pt>
                <c:pt idx="3065">
                  <c:v>1</c:v>
                </c:pt>
                <c:pt idx="3068">
                  <c:v>1</c:v>
                </c:pt>
                <c:pt idx="3069">
                  <c:v>1</c:v>
                </c:pt>
                <c:pt idx="3079">
                  <c:v>1</c:v>
                </c:pt>
                <c:pt idx="3090">
                  <c:v>1</c:v>
                </c:pt>
                <c:pt idx="3093">
                  <c:v>1</c:v>
                </c:pt>
                <c:pt idx="3096">
                  <c:v>1</c:v>
                </c:pt>
                <c:pt idx="3110">
                  <c:v>1</c:v>
                </c:pt>
                <c:pt idx="3141">
                  <c:v>1</c:v>
                </c:pt>
                <c:pt idx="3172">
                  <c:v>1</c:v>
                </c:pt>
                <c:pt idx="3177">
                  <c:v>1</c:v>
                </c:pt>
                <c:pt idx="3192">
                  <c:v>1</c:v>
                </c:pt>
                <c:pt idx="3230">
                  <c:v>1</c:v>
                </c:pt>
                <c:pt idx="3233">
                  <c:v>1</c:v>
                </c:pt>
                <c:pt idx="3234">
                  <c:v>1</c:v>
                </c:pt>
                <c:pt idx="3253">
                  <c:v>1</c:v>
                </c:pt>
                <c:pt idx="3258">
                  <c:v>1</c:v>
                </c:pt>
                <c:pt idx="3268">
                  <c:v>1</c:v>
                </c:pt>
                <c:pt idx="3284">
                  <c:v>1</c:v>
                </c:pt>
                <c:pt idx="3288">
                  <c:v>1</c:v>
                </c:pt>
                <c:pt idx="3289">
                  <c:v>1</c:v>
                </c:pt>
                <c:pt idx="3302">
                  <c:v>1</c:v>
                </c:pt>
                <c:pt idx="3312">
                  <c:v>1</c:v>
                </c:pt>
                <c:pt idx="3315">
                  <c:v>1</c:v>
                </c:pt>
                <c:pt idx="3337">
                  <c:v>1</c:v>
                </c:pt>
                <c:pt idx="3343">
                  <c:v>1</c:v>
                </c:pt>
                <c:pt idx="3371">
                  <c:v>1</c:v>
                </c:pt>
                <c:pt idx="3372">
                  <c:v>1</c:v>
                </c:pt>
                <c:pt idx="3402">
                  <c:v>1</c:v>
                </c:pt>
                <c:pt idx="3408">
                  <c:v>1</c:v>
                </c:pt>
                <c:pt idx="3421">
                  <c:v>1</c:v>
                </c:pt>
                <c:pt idx="3422">
                  <c:v>1</c:v>
                </c:pt>
                <c:pt idx="3439">
                  <c:v>1</c:v>
                </c:pt>
                <c:pt idx="3441">
                  <c:v>1</c:v>
                </c:pt>
                <c:pt idx="3446">
                  <c:v>1</c:v>
                </c:pt>
                <c:pt idx="3456">
                  <c:v>1</c:v>
                </c:pt>
                <c:pt idx="3458">
                  <c:v>1</c:v>
                </c:pt>
                <c:pt idx="3464">
                  <c:v>1</c:v>
                </c:pt>
                <c:pt idx="3471">
                  <c:v>1</c:v>
                </c:pt>
                <c:pt idx="3477">
                  <c:v>1</c:v>
                </c:pt>
                <c:pt idx="3496">
                  <c:v>1</c:v>
                </c:pt>
                <c:pt idx="3499">
                  <c:v>1</c:v>
                </c:pt>
                <c:pt idx="3502">
                  <c:v>1</c:v>
                </c:pt>
                <c:pt idx="3511">
                  <c:v>1</c:v>
                </c:pt>
                <c:pt idx="3517">
                  <c:v>1</c:v>
                </c:pt>
                <c:pt idx="3535">
                  <c:v>1</c:v>
                </c:pt>
                <c:pt idx="3569">
                  <c:v>1</c:v>
                </c:pt>
                <c:pt idx="3576">
                  <c:v>1</c:v>
                </c:pt>
                <c:pt idx="3577">
                  <c:v>1</c:v>
                </c:pt>
                <c:pt idx="3588">
                  <c:v>1</c:v>
                </c:pt>
                <c:pt idx="3590">
                  <c:v>1</c:v>
                </c:pt>
                <c:pt idx="3595">
                  <c:v>1</c:v>
                </c:pt>
                <c:pt idx="3599">
                  <c:v>1</c:v>
                </c:pt>
                <c:pt idx="3601">
                  <c:v>1</c:v>
                </c:pt>
                <c:pt idx="3607">
                  <c:v>1</c:v>
                </c:pt>
                <c:pt idx="3608">
                  <c:v>1</c:v>
                </c:pt>
                <c:pt idx="3614">
                  <c:v>1</c:v>
                </c:pt>
                <c:pt idx="3625">
                  <c:v>1</c:v>
                </c:pt>
                <c:pt idx="3646">
                  <c:v>1</c:v>
                </c:pt>
                <c:pt idx="3659">
                  <c:v>1</c:v>
                </c:pt>
                <c:pt idx="3665">
                  <c:v>1</c:v>
                </c:pt>
                <c:pt idx="3676">
                  <c:v>1</c:v>
                </c:pt>
                <c:pt idx="3680">
                  <c:v>1</c:v>
                </c:pt>
                <c:pt idx="3684">
                  <c:v>1</c:v>
                </c:pt>
                <c:pt idx="3688">
                  <c:v>1</c:v>
                </c:pt>
                <c:pt idx="3693">
                  <c:v>1</c:v>
                </c:pt>
                <c:pt idx="3704">
                  <c:v>1</c:v>
                </c:pt>
                <c:pt idx="3707">
                  <c:v>1</c:v>
                </c:pt>
                <c:pt idx="3712">
                  <c:v>1</c:v>
                </c:pt>
                <c:pt idx="3715">
                  <c:v>1</c:v>
                </c:pt>
                <c:pt idx="3750">
                  <c:v>1</c:v>
                </c:pt>
                <c:pt idx="3780">
                  <c:v>1</c:v>
                </c:pt>
                <c:pt idx="3788">
                  <c:v>1</c:v>
                </c:pt>
                <c:pt idx="3805">
                  <c:v>1</c:v>
                </c:pt>
                <c:pt idx="3815">
                  <c:v>1</c:v>
                </c:pt>
                <c:pt idx="3828">
                  <c:v>1</c:v>
                </c:pt>
                <c:pt idx="3844">
                  <c:v>1</c:v>
                </c:pt>
                <c:pt idx="3846">
                  <c:v>1</c:v>
                </c:pt>
                <c:pt idx="3853">
                  <c:v>1</c:v>
                </c:pt>
                <c:pt idx="3860">
                  <c:v>1</c:v>
                </c:pt>
                <c:pt idx="3864">
                  <c:v>1</c:v>
                </c:pt>
                <c:pt idx="3869">
                  <c:v>1</c:v>
                </c:pt>
                <c:pt idx="3878">
                  <c:v>1</c:v>
                </c:pt>
                <c:pt idx="3879">
                  <c:v>1</c:v>
                </c:pt>
                <c:pt idx="3892">
                  <c:v>1</c:v>
                </c:pt>
                <c:pt idx="3908">
                  <c:v>1</c:v>
                </c:pt>
                <c:pt idx="3916">
                  <c:v>1</c:v>
                </c:pt>
                <c:pt idx="3919">
                  <c:v>1</c:v>
                </c:pt>
                <c:pt idx="3927">
                  <c:v>1</c:v>
                </c:pt>
                <c:pt idx="3940">
                  <c:v>1</c:v>
                </c:pt>
                <c:pt idx="3946">
                  <c:v>1</c:v>
                </c:pt>
                <c:pt idx="3965">
                  <c:v>1</c:v>
                </c:pt>
                <c:pt idx="3980">
                  <c:v>1</c:v>
                </c:pt>
                <c:pt idx="3983">
                  <c:v>1</c:v>
                </c:pt>
                <c:pt idx="4005">
                  <c:v>1</c:v>
                </c:pt>
                <c:pt idx="4010">
                  <c:v>1</c:v>
                </c:pt>
                <c:pt idx="4019">
                  <c:v>1</c:v>
                </c:pt>
                <c:pt idx="4025">
                  <c:v>1</c:v>
                </c:pt>
                <c:pt idx="4028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48">
                  <c:v>1</c:v>
                </c:pt>
                <c:pt idx="4051">
                  <c:v>1</c:v>
                </c:pt>
                <c:pt idx="4057">
                  <c:v>1</c:v>
                </c:pt>
                <c:pt idx="4061">
                  <c:v>1</c:v>
                </c:pt>
                <c:pt idx="4084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LaunchDateOutcome!$C$4:$C$5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LaunchDateOutcome!$A$6:$A$4098</c:f>
              <c:strCache>
                <c:ptCount val="4092"/>
                <c:pt idx="0">
                  <c:v>8/10/2009</c:v>
                </c:pt>
                <c:pt idx="1">
                  <c:v>8/31/2009</c:v>
                </c:pt>
                <c:pt idx="2">
                  <c:v>9/25/2009</c:v>
                </c:pt>
                <c:pt idx="3">
                  <c:v>10/12/2009</c:v>
                </c:pt>
                <c:pt idx="4">
                  <c:v>10/31/2009</c:v>
                </c:pt>
                <c:pt idx="5">
                  <c:v>11/22/2009</c:v>
                </c:pt>
                <c:pt idx="6">
                  <c:v>11/26/2009</c:v>
                </c:pt>
                <c:pt idx="7">
                  <c:v>11/30/2009</c:v>
                </c:pt>
                <c:pt idx="8">
                  <c:v>12/1/2009</c:v>
                </c:pt>
                <c:pt idx="9">
                  <c:v>12/1/2009</c:v>
                </c:pt>
                <c:pt idx="10">
                  <c:v>12/9/2009</c:v>
                </c:pt>
                <c:pt idx="11">
                  <c:v>12/31/2009</c:v>
                </c:pt>
                <c:pt idx="12">
                  <c:v>1/1/2010</c:v>
                </c:pt>
                <c:pt idx="13">
                  <c:v>2/2/2010</c:v>
                </c:pt>
                <c:pt idx="14">
                  <c:v>2/14/2010</c:v>
                </c:pt>
                <c:pt idx="15">
                  <c:v>2/22/2010</c:v>
                </c:pt>
                <c:pt idx="16">
                  <c:v>3/15/2010</c:v>
                </c:pt>
                <c:pt idx="17">
                  <c:v>3/15/2010</c:v>
                </c:pt>
                <c:pt idx="18">
                  <c:v>3/16/2010</c:v>
                </c:pt>
                <c:pt idx="19">
                  <c:v>4/18/2010</c:v>
                </c:pt>
                <c:pt idx="20">
                  <c:v>4/22/2010</c:v>
                </c:pt>
                <c:pt idx="21">
                  <c:v>4/28/2010</c:v>
                </c:pt>
                <c:pt idx="22">
                  <c:v>5/2/2010</c:v>
                </c:pt>
                <c:pt idx="23">
                  <c:v>5/8/2010</c:v>
                </c:pt>
                <c:pt idx="24">
                  <c:v>5/10/2010</c:v>
                </c:pt>
                <c:pt idx="25">
                  <c:v>5/15/2010</c:v>
                </c:pt>
                <c:pt idx="26">
                  <c:v>5/31/2010</c:v>
                </c:pt>
                <c:pt idx="27">
                  <c:v>5/31/2010</c:v>
                </c:pt>
                <c:pt idx="28">
                  <c:v>6/2/2010</c:v>
                </c:pt>
                <c:pt idx="29">
                  <c:v>6/8/2010</c:v>
                </c:pt>
                <c:pt idx="30">
                  <c:v>6/9/2010</c:v>
                </c:pt>
                <c:pt idx="31">
                  <c:v>6/14/2010</c:v>
                </c:pt>
                <c:pt idx="32">
                  <c:v>6/25/2010</c:v>
                </c:pt>
                <c:pt idx="33">
                  <c:v>7/2/2010</c:v>
                </c:pt>
                <c:pt idx="34">
                  <c:v>7/4/2010</c:v>
                </c:pt>
                <c:pt idx="35">
                  <c:v>7/8/2010</c:v>
                </c:pt>
                <c:pt idx="36">
                  <c:v>7/10/2010</c:v>
                </c:pt>
                <c:pt idx="37">
                  <c:v>7/17/2010</c:v>
                </c:pt>
                <c:pt idx="38">
                  <c:v>7/19/2010</c:v>
                </c:pt>
                <c:pt idx="39">
                  <c:v>7/21/2010</c:v>
                </c:pt>
                <c:pt idx="40">
                  <c:v>7/22/2010</c:v>
                </c:pt>
                <c:pt idx="41">
                  <c:v>7/26/2010</c:v>
                </c:pt>
                <c:pt idx="42">
                  <c:v>7/30/2010</c:v>
                </c:pt>
                <c:pt idx="43">
                  <c:v>7/31/2010</c:v>
                </c:pt>
                <c:pt idx="44">
                  <c:v>7/31/2010</c:v>
                </c:pt>
                <c:pt idx="45">
                  <c:v>8/2/2010</c:v>
                </c:pt>
                <c:pt idx="46">
                  <c:v>8/11/2010</c:v>
                </c:pt>
                <c:pt idx="47">
                  <c:v>8/22/2010</c:v>
                </c:pt>
                <c:pt idx="48">
                  <c:v>8/23/2010</c:v>
                </c:pt>
                <c:pt idx="49">
                  <c:v>8/31/2010</c:v>
                </c:pt>
                <c:pt idx="50">
                  <c:v>9/1/2010</c:v>
                </c:pt>
                <c:pt idx="51">
                  <c:v>9/3/2010</c:v>
                </c:pt>
                <c:pt idx="52">
                  <c:v>9/10/2010</c:v>
                </c:pt>
                <c:pt idx="53">
                  <c:v>10/1/2010</c:v>
                </c:pt>
                <c:pt idx="54">
                  <c:v>10/8/2010</c:v>
                </c:pt>
                <c:pt idx="55">
                  <c:v>10/10/2010</c:v>
                </c:pt>
                <c:pt idx="56">
                  <c:v>10/14/2010</c:v>
                </c:pt>
                <c:pt idx="57">
                  <c:v>10/15/2010</c:v>
                </c:pt>
                <c:pt idx="58">
                  <c:v>10/21/2010</c:v>
                </c:pt>
                <c:pt idx="59">
                  <c:v>10/24/2010</c:v>
                </c:pt>
                <c:pt idx="60">
                  <c:v>11/1/2010</c:v>
                </c:pt>
                <c:pt idx="61">
                  <c:v>11/17/2010</c:v>
                </c:pt>
                <c:pt idx="62">
                  <c:v>11/29/2010</c:v>
                </c:pt>
                <c:pt idx="63">
                  <c:v>11/30/2010</c:v>
                </c:pt>
                <c:pt idx="64">
                  <c:v>12/8/2010</c:v>
                </c:pt>
                <c:pt idx="65">
                  <c:v>12/18/2010</c:v>
                </c:pt>
                <c:pt idx="66">
                  <c:v>12/22/2010</c:v>
                </c:pt>
                <c:pt idx="67">
                  <c:v>12/22/2010</c:v>
                </c:pt>
                <c:pt idx="68">
                  <c:v>12/31/2010</c:v>
                </c:pt>
                <c:pt idx="69">
                  <c:v>1/1/2011</c:v>
                </c:pt>
                <c:pt idx="70">
                  <c:v>1/15/2011</c:v>
                </c:pt>
                <c:pt idx="71">
                  <c:v>1/21/2011</c:v>
                </c:pt>
                <c:pt idx="72">
                  <c:v>1/23/2011</c:v>
                </c:pt>
                <c:pt idx="73">
                  <c:v>1/24/2011</c:v>
                </c:pt>
                <c:pt idx="74">
                  <c:v>2/2/2011</c:v>
                </c:pt>
                <c:pt idx="75">
                  <c:v>2/5/2011</c:v>
                </c:pt>
                <c:pt idx="76">
                  <c:v>2/8/2011</c:v>
                </c:pt>
                <c:pt idx="77">
                  <c:v>2/17/2011</c:v>
                </c:pt>
                <c:pt idx="78">
                  <c:v>2/19/2011</c:v>
                </c:pt>
                <c:pt idx="79">
                  <c:v>2/20/2011</c:v>
                </c:pt>
                <c:pt idx="80">
                  <c:v>2/21/2011</c:v>
                </c:pt>
                <c:pt idx="81">
                  <c:v>2/24/2011</c:v>
                </c:pt>
                <c:pt idx="82">
                  <c:v>2/25/2011</c:v>
                </c:pt>
                <c:pt idx="83">
                  <c:v>2/25/2011</c:v>
                </c:pt>
                <c:pt idx="84">
                  <c:v>3/1/2011</c:v>
                </c:pt>
                <c:pt idx="85">
                  <c:v>3/1/2011</c:v>
                </c:pt>
                <c:pt idx="86">
                  <c:v>3/3/2011</c:v>
                </c:pt>
                <c:pt idx="87">
                  <c:v>3/4/2011</c:v>
                </c:pt>
                <c:pt idx="88">
                  <c:v>3/10/2011</c:v>
                </c:pt>
                <c:pt idx="89">
                  <c:v>3/10/2011</c:v>
                </c:pt>
                <c:pt idx="90">
                  <c:v>3/11/2011</c:v>
                </c:pt>
                <c:pt idx="91">
                  <c:v>3/16/2011</c:v>
                </c:pt>
                <c:pt idx="92">
                  <c:v>3/20/2011</c:v>
                </c:pt>
                <c:pt idx="93">
                  <c:v>3/23/2011</c:v>
                </c:pt>
                <c:pt idx="94">
                  <c:v>4/2/2011</c:v>
                </c:pt>
                <c:pt idx="95">
                  <c:v>4/2/2011</c:v>
                </c:pt>
                <c:pt idx="96">
                  <c:v>4/8/2011</c:v>
                </c:pt>
                <c:pt idx="97">
                  <c:v>4/15/2011</c:v>
                </c:pt>
                <c:pt idx="98">
                  <c:v>4/18/2011</c:v>
                </c:pt>
                <c:pt idx="99">
                  <c:v>4/21/2011</c:v>
                </c:pt>
                <c:pt idx="100">
                  <c:v>4/24/2011</c:v>
                </c:pt>
                <c:pt idx="101">
                  <c:v>4/24/2011</c:v>
                </c:pt>
                <c:pt idx="102">
                  <c:v>4/24/2011</c:v>
                </c:pt>
                <c:pt idx="103">
                  <c:v>4/24/2011</c:v>
                </c:pt>
                <c:pt idx="104">
                  <c:v>4/26/2011</c:v>
                </c:pt>
                <c:pt idx="105">
                  <c:v>4/30/2011</c:v>
                </c:pt>
                <c:pt idx="106">
                  <c:v>5/2/2011</c:v>
                </c:pt>
                <c:pt idx="107">
                  <c:v>5/3/2011</c:v>
                </c:pt>
                <c:pt idx="108">
                  <c:v>5/4/2011</c:v>
                </c:pt>
                <c:pt idx="109">
                  <c:v>5/5/2011</c:v>
                </c:pt>
                <c:pt idx="110">
                  <c:v>5/8/2011</c:v>
                </c:pt>
                <c:pt idx="111">
                  <c:v>5/15/2011</c:v>
                </c:pt>
                <c:pt idx="112">
                  <c:v>5/17/2011</c:v>
                </c:pt>
                <c:pt idx="113">
                  <c:v>5/24/2011</c:v>
                </c:pt>
                <c:pt idx="114">
                  <c:v>5/27/2011</c:v>
                </c:pt>
                <c:pt idx="115">
                  <c:v>5/28/2011</c:v>
                </c:pt>
                <c:pt idx="116">
                  <c:v>5/31/2011</c:v>
                </c:pt>
                <c:pt idx="117">
                  <c:v>5/31/2011</c:v>
                </c:pt>
                <c:pt idx="118">
                  <c:v>6/1/2011</c:v>
                </c:pt>
                <c:pt idx="119">
                  <c:v>6/7/2011</c:v>
                </c:pt>
                <c:pt idx="120">
                  <c:v>6/8/2011</c:v>
                </c:pt>
                <c:pt idx="121">
                  <c:v>6/10/2011</c:v>
                </c:pt>
                <c:pt idx="122">
                  <c:v>6/11/2011</c:v>
                </c:pt>
                <c:pt idx="123">
                  <c:v>6/11/2011</c:v>
                </c:pt>
                <c:pt idx="124">
                  <c:v>6/13/2011</c:v>
                </c:pt>
                <c:pt idx="125">
                  <c:v>6/14/2011</c:v>
                </c:pt>
                <c:pt idx="126">
                  <c:v>6/17/2011</c:v>
                </c:pt>
                <c:pt idx="127">
                  <c:v>6/18/2011</c:v>
                </c:pt>
                <c:pt idx="128">
                  <c:v>6/25/2011</c:v>
                </c:pt>
                <c:pt idx="129">
                  <c:v>6/30/2011</c:v>
                </c:pt>
                <c:pt idx="130">
                  <c:v>7/1/2011</c:v>
                </c:pt>
                <c:pt idx="131">
                  <c:v>7/3/2011</c:v>
                </c:pt>
                <c:pt idx="132">
                  <c:v>7/4/2011</c:v>
                </c:pt>
                <c:pt idx="133">
                  <c:v>7/4/2011</c:v>
                </c:pt>
                <c:pt idx="134">
                  <c:v>7/6/2011</c:v>
                </c:pt>
                <c:pt idx="135">
                  <c:v>7/8/2011</c:v>
                </c:pt>
                <c:pt idx="136">
                  <c:v>7/8/2011</c:v>
                </c:pt>
                <c:pt idx="137">
                  <c:v>7/11/2011</c:v>
                </c:pt>
                <c:pt idx="138">
                  <c:v>7/12/2011</c:v>
                </c:pt>
                <c:pt idx="139">
                  <c:v>7/16/2011</c:v>
                </c:pt>
                <c:pt idx="140">
                  <c:v>7/16/2011</c:v>
                </c:pt>
                <c:pt idx="141">
                  <c:v>7/21/2011</c:v>
                </c:pt>
                <c:pt idx="142">
                  <c:v>7/21/2011</c:v>
                </c:pt>
                <c:pt idx="143">
                  <c:v>7/22/2011</c:v>
                </c:pt>
                <c:pt idx="144">
                  <c:v>7/24/2011</c:v>
                </c:pt>
                <c:pt idx="145">
                  <c:v>7/25/2011</c:v>
                </c:pt>
                <c:pt idx="146">
                  <c:v>7/28/2011</c:v>
                </c:pt>
                <c:pt idx="147">
                  <c:v>7/31/2011</c:v>
                </c:pt>
                <c:pt idx="148">
                  <c:v>8/1/2011</c:v>
                </c:pt>
                <c:pt idx="149">
                  <c:v>8/1/2011</c:v>
                </c:pt>
                <c:pt idx="150">
                  <c:v>8/1/2011</c:v>
                </c:pt>
                <c:pt idx="151">
                  <c:v>8/4/2011</c:v>
                </c:pt>
                <c:pt idx="152">
                  <c:v>8/5/2011</c:v>
                </c:pt>
                <c:pt idx="153">
                  <c:v>8/6/2011</c:v>
                </c:pt>
                <c:pt idx="154">
                  <c:v>8/6/2011</c:v>
                </c:pt>
                <c:pt idx="155">
                  <c:v>8/7/2011</c:v>
                </c:pt>
                <c:pt idx="156">
                  <c:v>8/9/2011</c:v>
                </c:pt>
                <c:pt idx="157">
                  <c:v>8/10/2011</c:v>
                </c:pt>
                <c:pt idx="158">
                  <c:v>8/11/2011</c:v>
                </c:pt>
                <c:pt idx="159">
                  <c:v>8/13/2011</c:v>
                </c:pt>
                <c:pt idx="160">
                  <c:v>8/14/2011</c:v>
                </c:pt>
                <c:pt idx="161">
                  <c:v>8/21/2011</c:v>
                </c:pt>
                <c:pt idx="162">
                  <c:v>8/27/2011</c:v>
                </c:pt>
                <c:pt idx="163">
                  <c:v>9/1/2011</c:v>
                </c:pt>
                <c:pt idx="164">
                  <c:v>9/4/2011</c:v>
                </c:pt>
                <c:pt idx="165">
                  <c:v>9/5/2011</c:v>
                </c:pt>
                <c:pt idx="166">
                  <c:v>9/6/2011</c:v>
                </c:pt>
                <c:pt idx="167">
                  <c:v>9/7/2011</c:v>
                </c:pt>
                <c:pt idx="168">
                  <c:v>9/7/2011</c:v>
                </c:pt>
                <c:pt idx="169">
                  <c:v>9/7/2011</c:v>
                </c:pt>
                <c:pt idx="170">
                  <c:v>9/9/2011</c:v>
                </c:pt>
                <c:pt idx="171">
                  <c:v>9/9/2011</c:v>
                </c:pt>
                <c:pt idx="172">
                  <c:v>9/10/2011</c:v>
                </c:pt>
                <c:pt idx="173">
                  <c:v>9/11/2011</c:v>
                </c:pt>
                <c:pt idx="174">
                  <c:v>9/15/2011</c:v>
                </c:pt>
                <c:pt idx="175">
                  <c:v>9/16/2011</c:v>
                </c:pt>
                <c:pt idx="176">
                  <c:v>9/19/2011</c:v>
                </c:pt>
                <c:pt idx="177">
                  <c:v>9/22/2011</c:v>
                </c:pt>
                <c:pt idx="178">
                  <c:v>9/22/2011</c:v>
                </c:pt>
                <c:pt idx="179">
                  <c:v>9/24/2011</c:v>
                </c:pt>
                <c:pt idx="180">
                  <c:v>9/24/2011</c:v>
                </c:pt>
                <c:pt idx="181">
                  <c:v>9/25/2011</c:v>
                </c:pt>
                <c:pt idx="182">
                  <c:v>9/26/2011</c:v>
                </c:pt>
                <c:pt idx="183">
                  <c:v>9/28/2011</c:v>
                </c:pt>
                <c:pt idx="184">
                  <c:v>9/30/2011</c:v>
                </c:pt>
                <c:pt idx="185">
                  <c:v>10/2/2011</c:v>
                </c:pt>
                <c:pt idx="186">
                  <c:v>10/2/2011</c:v>
                </c:pt>
                <c:pt idx="187">
                  <c:v>10/7/2011</c:v>
                </c:pt>
                <c:pt idx="188">
                  <c:v>10/9/2011</c:v>
                </c:pt>
                <c:pt idx="189">
                  <c:v>10/9/2011</c:v>
                </c:pt>
                <c:pt idx="190">
                  <c:v>10/12/2011</c:v>
                </c:pt>
                <c:pt idx="191">
                  <c:v>10/14/2011</c:v>
                </c:pt>
                <c:pt idx="192">
                  <c:v>10/16/2011</c:v>
                </c:pt>
                <c:pt idx="193">
                  <c:v>10/16/2011</c:v>
                </c:pt>
                <c:pt idx="194">
                  <c:v>10/19/2011</c:v>
                </c:pt>
                <c:pt idx="195">
                  <c:v>10/28/2011</c:v>
                </c:pt>
                <c:pt idx="196">
                  <c:v>10/28/2011</c:v>
                </c:pt>
                <c:pt idx="197">
                  <c:v>10/29/2011</c:v>
                </c:pt>
                <c:pt idx="198">
                  <c:v>11/2/2011</c:v>
                </c:pt>
                <c:pt idx="199">
                  <c:v>11/6/2011</c:v>
                </c:pt>
                <c:pt idx="200">
                  <c:v>11/13/2011</c:v>
                </c:pt>
                <c:pt idx="201">
                  <c:v>11/15/2011</c:v>
                </c:pt>
                <c:pt idx="202">
                  <c:v>11/16/2011</c:v>
                </c:pt>
                <c:pt idx="203">
                  <c:v>11/19/2011</c:v>
                </c:pt>
                <c:pt idx="204">
                  <c:v>11/23/2011</c:v>
                </c:pt>
                <c:pt idx="205">
                  <c:v>11/27/2011</c:v>
                </c:pt>
                <c:pt idx="206">
                  <c:v>12/1/2011</c:v>
                </c:pt>
                <c:pt idx="207">
                  <c:v>12/5/2011</c:v>
                </c:pt>
                <c:pt idx="208">
                  <c:v>12/5/2011</c:v>
                </c:pt>
                <c:pt idx="209">
                  <c:v>12/7/2011</c:v>
                </c:pt>
                <c:pt idx="210">
                  <c:v>12/11/2011</c:v>
                </c:pt>
                <c:pt idx="211">
                  <c:v>12/12/2011</c:v>
                </c:pt>
                <c:pt idx="212">
                  <c:v>12/12/2011</c:v>
                </c:pt>
                <c:pt idx="213">
                  <c:v>12/13/2011</c:v>
                </c:pt>
                <c:pt idx="214">
                  <c:v>12/15/2011</c:v>
                </c:pt>
                <c:pt idx="215">
                  <c:v>12/15/2011</c:v>
                </c:pt>
                <c:pt idx="216">
                  <c:v>12/15/2011</c:v>
                </c:pt>
                <c:pt idx="217">
                  <c:v>12/17/2011</c:v>
                </c:pt>
                <c:pt idx="218">
                  <c:v>12/18/2011</c:v>
                </c:pt>
                <c:pt idx="219">
                  <c:v>12/20/2011</c:v>
                </c:pt>
                <c:pt idx="220">
                  <c:v>12/22/2011</c:v>
                </c:pt>
                <c:pt idx="221">
                  <c:v>12/23/2011</c:v>
                </c:pt>
                <c:pt idx="222">
                  <c:v>12/24/2011</c:v>
                </c:pt>
                <c:pt idx="223">
                  <c:v>12/27/2011</c:v>
                </c:pt>
                <c:pt idx="224">
                  <c:v>12/30/2011</c:v>
                </c:pt>
                <c:pt idx="225">
                  <c:v>1/1/2012</c:v>
                </c:pt>
                <c:pt idx="226">
                  <c:v>1/5/2012</c:v>
                </c:pt>
                <c:pt idx="227">
                  <c:v>1/5/2012</c:v>
                </c:pt>
                <c:pt idx="228">
                  <c:v>1/7/2012</c:v>
                </c:pt>
                <c:pt idx="229">
                  <c:v>1/11/2012</c:v>
                </c:pt>
                <c:pt idx="230">
                  <c:v>1/13/2012</c:v>
                </c:pt>
                <c:pt idx="231">
                  <c:v>1/14/2012</c:v>
                </c:pt>
                <c:pt idx="232">
                  <c:v>1/15/2012</c:v>
                </c:pt>
                <c:pt idx="233">
                  <c:v>1/15/2012</c:v>
                </c:pt>
                <c:pt idx="234">
                  <c:v>1/15/2012</c:v>
                </c:pt>
                <c:pt idx="235">
                  <c:v>1/17/2012</c:v>
                </c:pt>
                <c:pt idx="236">
                  <c:v>1/18/2012</c:v>
                </c:pt>
                <c:pt idx="237">
                  <c:v>1/18/2012</c:v>
                </c:pt>
                <c:pt idx="238">
                  <c:v>1/21/2012</c:v>
                </c:pt>
                <c:pt idx="239">
                  <c:v>1/21/2012</c:v>
                </c:pt>
                <c:pt idx="240">
                  <c:v>1/22/2012</c:v>
                </c:pt>
                <c:pt idx="241">
                  <c:v>1/24/2012</c:v>
                </c:pt>
                <c:pt idx="242">
                  <c:v>1/25/2012</c:v>
                </c:pt>
                <c:pt idx="243">
                  <c:v>1/27/2012</c:v>
                </c:pt>
                <c:pt idx="244">
                  <c:v>1/28/2012</c:v>
                </c:pt>
                <c:pt idx="245">
                  <c:v>1/29/2012</c:v>
                </c:pt>
                <c:pt idx="246">
                  <c:v>1/31/2012</c:v>
                </c:pt>
                <c:pt idx="247">
                  <c:v>2/4/2012</c:v>
                </c:pt>
                <c:pt idx="248">
                  <c:v>2/11/2012</c:v>
                </c:pt>
                <c:pt idx="249">
                  <c:v>2/12/2012</c:v>
                </c:pt>
                <c:pt idx="250">
                  <c:v>2/12/2012</c:v>
                </c:pt>
                <c:pt idx="251">
                  <c:v>2/12/2012</c:v>
                </c:pt>
                <c:pt idx="252">
                  <c:v>2/14/2012</c:v>
                </c:pt>
                <c:pt idx="253">
                  <c:v>2/14/2012</c:v>
                </c:pt>
                <c:pt idx="254">
                  <c:v>2/15/2012</c:v>
                </c:pt>
                <c:pt idx="255">
                  <c:v>2/15/2012</c:v>
                </c:pt>
                <c:pt idx="256">
                  <c:v>2/21/2012</c:v>
                </c:pt>
                <c:pt idx="257">
                  <c:v>2/23/2012</c:v>
                </c:pt>
                <c:pt idx="258">
                  <c:v>2/24/2012</c:v>
                </c:pt>
                <c:pt idx="259">
                  <c:v>2/25/2012</c:v>
                </c:pt>
                <c:pt idx="260">
                  <c:v>2/27/2012</c:v>
                </c:pt>
                <c:pt idx="261">
                  <c:v>2/28/2012</c:v>
                </c:pt>
                <c:pt idx="262">
                  <c:v>2/29/2012</c:v>
                </c:pt>
                <c:pt idx="263">
                  <c:v>3/1/2012</c:v>
                </c:pt>
                <c:pt idx="264">
                  <c:v>3/1/2012</c:v>
                </c:pt>
                <c:pt idx="265">
                  <c:v>3/2/2012</c:v>
                </c:pt>
                <c:pt idx="266">
                  <c:v>3/3/2012</c:v>
                </c:pt>
                <c:pt idx="267">
                  <c:v>3/3/2012</c:v>
                </c:pt>
                <c:pt idx="268">
                  <c:v>3/4/2012</c:v>
                </c:pt>
                <c:pt idx="269">
                  <c:v>3/7/2012</c:v>
                </c:pt>
                <c:pt idx="270">
                  <c:v>3/7/2012</c:v>
                </c:pt>
                <c:pt idx="271">
                  <c:v>3/9/2012</c:v>
                </c:pt>
                <c:pt idx="272">
                  <c:v>3/10/2012</c:v>
                </c:pt>
                <c:pt idx="273">
                  <c:v>3/10/2012</c:v>
                </c:pt>
                <c:pt idx="274">
                  <c:v>3/13/2012</c:v>
                </c:pt>
                <c:pt idx="275">
                  <c:v>3/13/2012</c:v>
                </c:pt>
                <c:pt idx="276">
                  <c:v>3/15/2012</c:v>
                </c:pt>
                <c:pt idx="277">
                  <c:v>3/17/2012</c:v>
                </c:pt>
                <c:pt idx="278">
                  <c:v>3/17/2012</c:v>
                </c:pt>
                <c:pt idx="279">
                  <c:v>3/18/2012</c:v>
                </c:pt>
                <c:pt idx="280">
                  <c:v>3/18/2012</c:v>
                </c:pt>
                <c:pt idx="281">
                  <c:v>3/21/2012</c:v>
                </c:pt>
                <c:pt idx="282">
                  <c:v>3/21/2012</c:v>
                </c:pt>
                <c:pt idx="283">
                  <c:v>3/23/2012</c:v>
                </c:pt>
                <c:pt idx="284">
                  <c:v>3/24/2012</c:v>
                </c:pt>
                <c:pt idx="285">
                  <c:v>3/25/2012</c:v>
                </c:pt>
                <c:pt idx="286">
                  <c:v>3/25/2012</c:v>
                </c:pt>
                <c:pt idx="287">
                  <c:v>3/25/2012</c:v>
                </c:pt>
                <c:pt idx="288">
                  <c:v>3/26/2012</c:v>
                </c:pt>
                <c:pt idx="289">
                  <c:v>3/29/2012</c:v>
                </c:pt>
                <c:pt idx="290">
                  <c:v>4/1/2012</c:v>
                </c:pt>
                <c:pt idx="291">
                  <c:v>4/2/2012</c:v>
                </c:pt>
                <c:pt idx="292">
                  <c:v>4/4/2012</c:v>
                </c:pt>
                <c:pt idx="293">
                  <c:v>4/4/2012</c:v>
                </c:pt>
                <c:pt idx="294">
                  <c:v>4/5/2012</c:v>
                </c:pt>
                <c:pt idx="295">
                  <c:v>4/5/2012</c:v>
                </c:pt>
                <c:pt idx="296">
                  <c:v>4/6/2012</c:v>
                </c:pt>
                <c:pt idx="297">
                  <c:v>4/6/2012</c:v>
                </c:pt>
                <c:pt idx="298">
                  <c:v>4/8/2012</c:v>
                </c:pt>
                <c:pt idx="299">
                  <c:v>4/8/2012</c:v>
                </c:pt>
                <c:pt idx="300">
                  <c:v>4/8/2012</c:v>
                </c:pt>
                <c:pt idx="301">
                  <c:v>4/10/2012</c:v>
                </c:pt>
                <c:pt idx="302">
                  <c:v>4/12/2012</c:v>
                </c:pt>
                <c:pt idx="303">
                  <c:v>4/13/2012</c:v>
                </c:pt>
                <c:pt idx="304">
                  <c:v>4/14/2012</c:v>
                </c:pt>
                <c:pt idx="305">
                  <c:v>4/16/2012</c:v>
                </c:pt>
                <c:pt idx="306">
                  <c:v>4/16/2012</c:v>
                </c:pt>
                <c:pt idx="307">
                  <c:v>4/16/2012</c:v>
                </c:pt>
                <c:pt idx="308">
                  <c:v>4/16/2012</c:v>
                </c:pt>
                <c:pt idx="309">
                  <c:v>4/18/2012</c:v>
                </c:pt>
                <c:pt idx="310">
                  <c:v>4/18/2012</c:v>
                </c:pt>
                <c:pt idx="311">
                  <c:v>4/20/2012</c:v>
                </c:pt>
                <c:pt idx="312">
                  <c:v>4/22/2012</c:v>
                </c:pt>
                <c:pt idx="313">
                  <c:v>4/22/2012</c:v>
                </c:pt>
                <c:pt idx="314">
                  <c:v>4/27/2012</c:v>
                </c:pt>
                <c:pt idx="315">
                  <c:v>4/27/2012</c:v>
                </c:pt>
                <c:pt idx="316">
                  <c:v>4/27/2012</c:v>
                </c:pt>
                <c:pt idx="317">
                  <c:v>4/27/2012</c:v>
                </c:pt>
                <c:pt idx="318">
                  <c:v>4/27/2012</c:v>
                </c:pt>
                <c:pt idx="319">
                  <c:v>4/28/2012</c:v>
                </c:pt>
                <c:pt idx="320">
                  <c:v>4/28/2012</c:v>
                </c:pt>
                <c:pt idx="321">
                  <c:v>4/30/2012</c:v>
                </c:pt>
                <c:pt idx="322">
                  <c:v>5/1/2012</c:v>
                </c:pt>
                <c:pt idx="323">
                  <c:v>5/3/2012</c:v>
                </c:pt>
                <c:pt idx="324">
                  <c:v>5/3/2012</c:v>
                </c:pt>
                <c:pt idx="325">
                  <c:v>5/4/2012</c:v>
                </c:pt>
                <c:pt idx="326">
                  <c:v>5/5/2012</c:v>
                </c:pt>
                <c:pt idx="327">
                  <c:v>5/5/2012</c:v>
                </c:pt>
                <c:pt idx="328">
                  <c:v>5/6/2012</c:v>
                </c:pt>
                <c:pt idx="329">
                  <c:v>5/8/2012</c:v>
                </c:pt>
                <c:pt idx="330">
                  <c:v>5/10/2012</c:v>
                </c:pt>
                <c:pt idx="331">
                  <c:v>5/11/2012</c:v>
                </c:pt>
                <c:pt idx="332">
                  <c:v>5/11/2012</c:v>
                </c:pt>
                <c:pt idx="333">
                  <c:v>5/11/2012</c:v>
                </c:pt>
                <c:pt idx="334">
                  <c:v>5/12/2012</c:v>
                </c:pt>
                <c:pt idx="335">
                  <c:v>5/14/2012</c:v>
                </c:pt>
                <c:pt idx="336">
                  <c:v>5/15/2012</c:v>
                </c:pt>
                <c:pt idx="337">
                  <c:v>5/15/2012</c:v>
                </c:pt>
                <c:pt idx="338">
                  <c:v>5/16/2012</c:v>
                </c:pt>
                <c:pt idx="339">
                  <c:v>5/18/2012</c:v>
                </c:pt>
                <c:pt idx="340">
                  <c:v>5/18/2012</c:v>
                </c:pt>
                <c:pt idx="341">
                  <c:v>5/19/2012</c:v>
                </c:pt>
                <c:pt idx="342">
                  <c:v>5/20/2012</c:v>
                </c:pt>
                <c:pt idx="343">
                  <c:v>5/20/2012</c:v>
                </c:pt>
                <c:pt idx="344">
                  <c:v>5/20/2012</c:v>
                </c:pt>
                <c:pt idx="345">
                  <c:v>5/21/2012</c:v>
                </c:pt>
                <c:pt idx="346">
                  <c:v>5/23/2012</c:v>
                </c:pt>
                <c:pt idx="347">
                  <c:v>5/23/2012</c:v>
                </c:pt>
                <c:pt idx="348">
                  <c:v>5/23/2012</c:v>
                </c:pt>
                <c:pt idx="349">
                  <c:v>5/24/2012</c:v>
                </c:pt>
                <c:pt idx="350">
                  <c:v>5/25/2012</c:v>
                </c:pt>
                <c:pt idx="351">
                  <c:v>5/26/2012</c:v>
                </c:pt>
                <c:pt idx="352">
                  <c:v>5/27/2012</c:v>
                </c:pt>
                <c:pt idx="353">
                  <c:v>5/27/2012</c:v>
                </c:pt>
                <c:pt idx="354">
                  <c:v>5/28/2012</c:v>
                </c:pt>
                <c:pt idx="355">
                  <c:v>5/28/2012</c:v>
                </c:pt>
                <c:pt idx="356">
                  <c:v>5/29/2012</c:v>
                </c:pt>
                <c:pt idx="357">
                  <c:v>5/30/2012</c:v>
                </c:pt>
                <c:pt idx="358">
                  <c:v>5/31/2012</c:v>
                </c:pt>
                <c:pt idx="359">
                  <c:v>6/1/2012</c:v>
                </c:pt>
                <c:pt idx="360">
                  <c:v>6/1/2012</c:v>
                </c:pt>
                <c:pt idx="361">
                  <c:v>6/1/2012</c:v>
                </c:pt>
                <c:pt idx="362">
                  <c:v>6/4/2012</c:v>
                </c:pt>
                <c:pt idx="363">
                  <c:v>6/4/2012</c:v>
                </c:pt>
                <c:pt idx="364">
                  <c:v>6/6/2012</c:v>
                </c:pt>
                <c:pt idx="365">
                  <c:v>6/7/2012</c:v>
                </c:pt>
                <c:pt idx="366">
                  <c:v>6/7/2012</c:v>
                </c:pt>
                <c:pt idx="367">
                  <c:v>6/9/2012</c:v>
                </c:pt>
                <c:pt idx="368">
                  <c:v>6/9/2012</c:v>
                </c:pt>
                <c:pt idx="369">
                  <c:v>6/12/2012</c:v>
                </c:pt>
                <c:pt idx="370">
                  <c:v>6/14/2012</c:v>
                </c:pt>
                <c:pt idx="371">
                  <c:v>6/14/2012</c:v>
                </c:pt>
                <c:pt idx="372">
                  <c:v>6/15/2012</c:v>
                </c:pt>
                <c:pt idx="373">
                  <c:v>6/16/2012</c:v>
                </c:pt>
                <c:pt idx="374">
                  <c:v>6/22/2012</c:v>
                </c:pt>
                <c:pt idx="375">
                  <c:v>6/23/2012</c:v>
                </c:pt>
                <c:pt idx="376">
                  <c:v>6/25/2012</c:v>
                </c:pt>
                <c:pt idx="377">
                  <c:v>6/25/2012</c:v>
                </c:pt>
                <c:pt idx="378">
                  <c:v>6/26/2012</c:v>
                </c:pt>
                <c:pt idx="379">
                  <c:v>6/28/2012</c:v>
                </c:pt>
                <c:pt idx="380">
                  <c:v>6/28/2012</c:v>
                </c:pt>
                <c:pt idx="381">
                  <c:v>6/28/2012</c:v>
                </c:pt>
                <c:pt idx="382">
                  <c:v>6/29/2012</c:v>
                </c:pt>
                <c:pt idx="383">
                  <c:v>6/30/2012</c:v>
                </c:pt>
                <c:pt idx="384">
                  <c:v>7/3/2012</c:v>
                </c:pt>
                <c:pt idx="385">
                  <c:v>7/6/2012</c:v>
                </c:pt>
                <c:pt idx="386">
                  <c:v>7/7/2012</c:v>
                </c:pt>
                <c:pt idx="387">
                  <c:v>7/7/2012</c:v>
                </c:pt>
                <c:pt idx="388">
                  <c:v>7/8/2012</c:v>
                </c:pt>
                <c:pt idx="389">
                  <c:v>7/8/2012</c:v>
                </c:pt>
                <c:pt idx="390">
                  <c:v>7/10/2012</c:v>
                </c:pt>
                <c:pt idx="391">
                  <c:v>7/10/2012</c:v>
                </c:pt>
                <c:pt idx="392">
                  <c:v>7/12/2012</c:v>
                </c:pt>
                <c:pt idx="393">
                  <c:v>7/13/2012</c:v>
                </c:pt>
                <c:pt idx="394">
                  <c:v>7/13/2012</c:v>
                </c:pt>
                <c:pt idx="395">
                  <c:v>7/14/2012</c:v>
                </c:pt>
                <c:pt idx="396">
                  <c:v>7/14/2012</c:v>
                </c:pt>
                <c:pt idx="397">
                  <c:v>7/15/2012</c:v>
                </c:pt>
                <c:pt idx="398">
                  <c:v>7/15/2012</c:v>
                </c:pt>
                <c:pt idx="399">
                  <c:v>7/18/2012</c:v>
                </c:pt>
                <c:pt idx="400">
                  <c:v>7/18/2012</c:v>
                </c:pt>
                <c:pt idx="401">
                  <c:v>7/19/2012</c:v>
                </c:pt>
                <c:pt idx="402">
                  <c:v>7/20/2012</c:v>
                </c:pt>
                <c:pt idx="403">
                  <c:v>7/21/2012</c:v>
                </c:pt>
                <c:pt idx="404">
                  <c:v>7/21/2012</c:v>
                </c:pt>
                <c:pt idx="405">
                  <c:v>7/22/2012</c:v>
                </c:pt>
                <c:pt idx="406">
                  <c:v>7/24/2012</c:v>
                </c:pt>
                <c:pt idx="407">
                  <c:v>7/25/2012</c:v>
                </c:pt>
                <c:pt idx="408">
                  <c:v>7/27/2012</c:v>
                </c:pt>
                <c:pt idx="409">
                  <c:v>7/28/2012</c:v>
                </c:pt>
                <c:pt idx="410">
                  <c:v>7/29/2012</c:v>
                </c:pt>
                <c:pt idx="411">
                  <c:v>8/2/2012</c:v>
                </c:pt>
                <c:pt idx="412">
                  <c:v>8/7/2012</c:v>
                </c:pt>
                <c:pt idx="413">
                  <c:v>8/10/2012</c:v>
                </c:pt>
                <c:pt idx="414">
                  <c:v>8/10/2012</c:v>
                </c:pt>
                <c:pt idx="415">
                  <c:v>8/12/2012</c:v>
                </c:pt>
                <c:pt idx="416">
                  <c:v>8/12/2012</c:v>
                </c:pt>
                <c:pt idx="417">
                  <c:v>8/15/2012</c:v>
                </c:pt>
                <c:pt idx="418">
                  <c:v>8/15/2012</c:v>
                </c:pt>
                <c:pt idx="419">
                  <c:v>8/16/2012</c:v>
                </c:pt>
                <c:pt idx="420">
                  <c:v>8/22/2012</c:v>
                </c:pt>
                <c:pt idx="421">
                  <c:v>8/22/2012</c:v>
                </c:pt>
                <c:pt idx="422">
                  <c:v>8/24/2012</c:v>
                </c:pt>
                <c:pt idx="423">
                  <c:v>8/25/2012</c:v>
                </c:pt>
                <c:pt idx="424">
                  <c:v>8/25/2012</c:v>
                </c:pt>
                <c:pt idx="425">
                  <c:v>8/26/2012</c:v>
                </c:pt>
                <c:pt idx="426">
                  <c:v>8/28/2012</c:v>
                </c:pt>
                <c:pt idx="427">
                  <c:v>8/30/2012</c:v>
                </c:pt>
                <c:pt idx="428">
                  <c:v>8/31/2012</c:v>
                </c:pt>
                <c:pt idx="429">
                  <c:v>8/31/2012</c:v>
                </c:pt>
                <c:pt idx="430">
                  <c:v>9/2/2012</c:v>
                </c:pt>
                <c:pt idx="431">
                  <c:v>9/3/2012</c:v>
                </c:pt>
                <c:pt idx="432">
                  <c:v>9/4/2012</c:v>
                </c:pt>
                <c:pt idx="433">
                  <c:v>9/6/2012</c:v>
                </c:pt>
                <c:pt idx="434">
                  <c:v>9/7/2012</c:v>
                </c:pt>
                <c:pt idx="435">
                  <c:v>9/7/2012</c:v>
                </c:pt>
                <c:pt idx="436">
                  <c:v>9/7/2012</c:v>
                </c:pt>
                <c:pt idx="437">
                  <c:v>9/9/2012</c:v>
                </c:pt>
                <c:pt idx="438">
                  <c:v>9/11/2012</c:v>
                </c:pt>
                <c:pt idx="439">
                  <c:v>9/12/2012</c:v>
                </c:pt>
                <c:pt idx="440">
                  <c:v>9/13/2012</c:v>
                </c:pt>
                <c:pt idx="441">
                  <c:v>9/14/2012</c:v>
                </c:pt>
                <c:pt idx="442">
                  <c:v>9/16/2012</c:v>
                </c:pt>
                <c:pt idx="443">
                  <c:v>9/18/2012</c:v>
                </c:pt>
                <c:pt idx="444">
                  <c:v>9/20/2012</c:v>
                </c:pt>
                <c:pt idx="445">
                  <c:v>9/21/2012</c:v>
                </c:pt>
                <c:pt idx="446">
                  <c:v>9/22/2012</c:v>
                </c:pt>
                <c:pt idx="447">
                  <c:v>9/22/2012</c:v>
                </c:pt>
                <c:pt idx="448">
                  <c:v>9/22/2012</c:v>
                </c:pt>
                <c:pt idx="449">
                  <c:v>9/23/2012</c:v>
                </c:pt>
                <c:pt idx="450">
                  <c:v>9/24/2012</c:v>
                </c:pt>
                <c:pt idx="451">
                  <c:v>9/24/2012</c:v>
                </c:pt>
                <c:pt idx="452">
                  <c:v>9/27/2012</c:v>
                </c:pt>
                <c:pt idx="453">
                  <c:v>9/28/2012</c:v>
                </c:pt>
                <c:pt idx="454">
                  <c:v>9/30/2012</c:v>
                </c:pt>
                <c:pt idx="455">
                  <c:v>10/2/2012</c:v>
                </c:pt>
                <c:pt idx="456">
                  <c:v>10/4/2012</c:v>
                </c:pt>
                <c:pt idx="457">
                  <c:v>10/5/2012</c:v>
                </c:pt>
                <c:pt idx="458">
                  <c:v>10/5/2012</c:v>
                </c:pt>
                <c:pt idx="459">
                  <c:v>10/6/2012</c:v>
                </c:pt>
                <c:pt idx="460">
                  <c:v>10/6/2012</c:v>
                </c:pt>
                <c:pt idx="461">
                  <c:v>10/10/2012</c:v>
                </c:pt>
                <c:pt idx="462">
                  <c:v>10/11/2012</c:v>
                </c:pt>
                <c:pt idx="463">
                  <c:v>10/12/2012</c:v>
                </c:pt>
                <c:pt idx="464">
                  <c:v>10/17/2012</c:v>
                </c:pt>
                <c:pt idx="465">
                  <c:v>10/19/2012</c:v>
                </c:pt>
                <c:pt idx="466">
                  <c:v>10/24/2012</c:v>
                </c:pt>
                <c:pt idx="467">
                  <c:v>10/25/2012</c:v>
                </c:pt>
                <c:pt idx="468">
                  <c:v>10/26/2012</c:v>
                </c:pt>
                <c:pt idx="469">
                  <c:v>10/27/2012</c:v>
                </c:pt>
                <c:pt idx="470">
                  <c:v>10/28/2012</c:v>
                </c:pt>
                <c:pt idx="471">
                  <c:v>10/29/2012</c:v>
                </c:pt>
                <c:pt idx="472">
                  <c:v>10/30/2012</c:v>
                </c:pt>
                <c:pt idx="473">
                  <c:v>11/1/2012</c:v>
                </c:pt>
                <c:pt idx="474">
                  <c:v>11/1/2012</c:v>
                </c:pt>
                <c:pt idx="475">
                  <c:v>11/4/2012</c:v>
                </c:pt>
                <c:pt idx="476">
                  <c:v>11/9/2012</c:v>
                </c:pt>
                <c:pt idx="477">
                  <c:v>11/9/2012</c:v>
                </c:pt>
                <c:pt idx="478">
                  <c:v>11/10/2012</c:v>
                </c:pt>
                <c:pt idx="479">
                  <c:v>11/10/2012</c:v>
                </c:pt>
                <c:pt idx="480">
                  <c:v>11/13/2012</c:v>
                </c:pt>
                <c:pt idx="481">
                  <c:v>11/14/2012</c:v>
                </c:pt>
                <c:pt idx="482">
                  <c:v>11/15/2012</c:v>
                </c:pt>
                <c:pt idx="483">
                  <c:v>11/17/2012</c:v>
                </c:pt>
                <c:pt idx="484">
                  <c:v>11/17/2012</c:v>
                </c:pt>
                <c:pt idx="485">
                  <c:v>11/21/2012</c:v>
                </c:pt>
                <c:pt idx="486">
                  <c:v>11/22/2012</c:v>
                </c:pt>
                <c:pt idx="487">
                  <c:v>11/25/2012</c:v>
                </c:pt>
                <c:pt idx="488">
                  <c:v>11/27/2012</c:v>
                </c:pt>
                <c:pt idx="489">
                  <c:v>11/28/2012</c:v>
                </c:pt>
                <c:pt idx="490">
                  <c:v>11/29/2012</c:v>
                </c:pt>
                <c:pt idx="491">
                  <c:v>11/30/2012</c:v>
                </c:pt>
                <c:pt idx="492">
                  <c:v>12/5/2012</c:v>
                </c:pt>
                <c:pt idx="493">
                  <c:v>12/5/2012</c:v>
                </c:pt>
                <c:pt idx="494">
                  <c:v>12/6/2012</c:v>
                </c:pt>
                <c:pt idx="495">
                  <c:v>12/7/2012</c:v>
                </c:pt>
                <c:pt idx="496">
                  <c:v>12/7/2012</c:v>
                </c:pt>
                <c:pt idx="497">
                  <c:v>12/10/2012</c:v>
                </c:pt>
                <c:pt idx="498">
                  <c:v>12/13/2012</c:v>
                </c:pt>
                <c:pt idx="499">
                  <c:v>12/13/2012</c:v>
                </c:pt>
                <c:pt idx="500">
                  <c:v>12/15/2012</c:v>
                </c:pt>
                <c:pt idx="501">
                  <c:v>12/15/2012</c:v>
                </c:pt>
                <c:pt idx="502">
                  <c:v>12/15/2012</c:v>
                </c:pt>
                <c:pt idx="503">
                  <c:v>12/18/2012</c:v>
                </c:pt>
                <c:pt idx="504">
                  <c:v>12/19/2012</c:v>
                </c:pt>
                <c:pt idx="505">
                  <c:v>12/20/2012</c:v>
                </c:pt>
                <c:pt idx="506">
                  <c:v>12/22/2012</c:v>
                </c:pt>
                <c:pt idx="507">
                  <c:v>12/24/2012</c:v>
                </c:pt>
                <c:pt idx="508">
                  <c:v>12/26/2012</c:v>
                </c:pt>
                <c:pt idx="509">
                  <c:v>12/28/2012</c:v>
                </c:pt>
                <c:pt idx="510">
                  <c:v>12/31/2012</c:v>
                </c:pt>
                <c:pt idx="511">
                  <c:v>1/2/2013</c:v>
                </c:pt>
                <c:pt idx="512">
                  <c:v>1/2/2013</c:v>
                </c:pt>
                <c:pt idx="513">
                  <c:v>1/5/2013</c:v>
                </c:pt>
                <c:pt idx="514">
                  <c:v>1/5/2013</c:v>
                </c:pt>
                <c:pt idx="515">
                  <c:v>1/7/2013</c:v>
                </c:pt>
                <c:pt idx="516">
                  <c:v>1/9/2013</c:v>
                </c:pt>
                <c:pt idx="517">
                  <c:v>1/11/2013</c:v>
                </c:pt>
                <c:pt idx="518">
                  <c:v>1/13/2013</c:v>
                </c:pt>
                <c:pt idx="519">
                  <c:v>1/14/2013</c:v>
                </c:pt>
                <c:pt idx="520">
                  <c:v>1/16/2013</c:v>
                </c:pt>
                <c:pt idx="521">
                  <c:v>1/16/2013</c:v>
                </c:pt>
                <c:pt idx="522">
                  <c:v>1/20/2013</c:v>
                </c:pt>
                <c:pt idx="523">
                  <c:v>1/21/2013</c:v>
                </c:pt>
                <c:pt idx="524">
                  <c:v>1/24/2013</c:v>
                </c:pt>
                <c:pt idx="525">
                  <c:v>1/25/2013</c:v>
                </c:pt>
                <c:pt idx="526">
                  <c:v>1/26/2013</c:v>
                </c:pt>
                <c:pt idx="527">
                  <c:v>1/28/2013</c:v>
                </c:pt>
                <c:pt idx="528">
                  <c:v>1/31/2013</c:v>
                </c:pt>
                <c:pt idx="529">
                  <c:v>2/1/2013</c:v>
                </c:pt>
                <c:pt idx="530">
                  <c:v>2/1/2013</c:v>
                </c:pt>
                <c:pt idx="531">
                  <c:v>2/4/2013</c:v>
                </c:pt>
                <c:pt idx="532">
                  <c:v>2/4/2013</c:v>
                </c:pt>
                <c:pt idx="533">
                  <c:v>2/7/2013</c:v>
                </c:pt>
                <c:pt idx="534">
                  <c:v>2/13/2013</c:v>
                </c:pt>
                <c:pt idx="535">
                  <c:v>2/15/2013</c:v>
                </c:pt>
                <c:pt idx="536">
                  <c:v>2/16/2013</c:v>
                </c:pt>
                <c:pt idx="537">
                  <c:v>2/17/2013</c:v>
                </c:pt>
                <c:pt idx="538">
                  <c:v>2/23/2013</c:v>
                </c:pt>
                <c:pt idx="539">
                  <c:v>2/23/2013</c:v>
                </c:pt>
                <c:pt idx="540">
                  <c:v>2/24/2013</c:v>
                </c:pt>
                <c:pt idx="541">
                  <c:v>2/24/2013</c:v>
                </c:pt>
                <c:pt idx="542">
                  <c:v>2/24/2013</c:v>
                </c:pt>
                <c:pt idx="543">
                  <c:v>2/28/2013</c:v>
                </c:pt>
                <c:pt idx="544">
                  <c:v>2/28/2013</c:v>
                </c:pt>
                <c:pt idx="545">
                  <c:v>2/28/2013</c:v>
                </c:pt>
                <c:pt idx="546">
                  <c:v>3/1/2013</c:v>
                </c:pt>
                <c:pt idx="547">
                  <c:v>3/1/2013</c:v>
                </c:pt>
                <c:pt idx="548">
                  <c:v>3/1/2013</c:v>
                </c:pt>
                <c:pt idx="549">
                  <c:v>3/2/2013</c:v>
                </c:pt>
                <c:pt idx="550">
                  <c:v>3/3/2013</c:v>
                </c:pt>
                <c:pt idx="551">
                  <c:v>3/7/2013</c:v>
                </c:pt>
                <c:pt idx="552">
                  <c:v>3/8/2013</c:v>
                </c:pt>
                <c:pt idx="553">
                  <c:v>3/9/2013</c:v>
                </c:pt>
                <c:pt idx="554">
                  <c:v>3/9/2013</c:v>
                </c:pt>
                <c:pt idx="555">
                  <c:v>3/9/2013</c:v>
                </c:pt>
                <c:pt idx="556">
                  <c:v>3/10/2013</c:v>
                </c:pt>
                <c:pt idx="557">
                  <c:v>3/10/2013</c:v>
                </c:pt>
                <c:pt idx="558">
                  <c:v>3/10/2013</c:v>
                </c:pt>
                <c:pt idx="559">
                  <c:v>3/10/2013</c:v>
                </c:pt>
                <c:pt idx="560">
                  <c:v>3/11/2013</c:v>
                </c:pt>
                <c:pt idx="561">
                  <c:v>3/13/2013</c:v>
                </c:pt>
                <c:pt idx="562">
                  <c:v>3/16/2013</c:v>
                </c:pt>
                <c:pt idx="563">
                  <c:v>3/19/2013</c:v>
                </c:pt>
                <c:pt idx="564">
                  <c:v>3/20/2013</c:v>
                </c:pt>
                <c:pt idx="565">
                  <c:v>3/21/2013</c:v>
                </c:pt>
                <c:pt idx="566">
                  <c:v>3/22/2013</c:v>
                </c:pt>
                <c:pt idx="567">
                  <c:v>3/22/2013</c:v>
                </c:pt>
                <c:pt idx="568">
                  <c:v>3/23/2013</c:v>
                </c:pt>
                <c:pt idx="569">
                  <c:v>3/23/2013</c:v>
                </c:pt>
                <c:pt idx="570">
                  <c:v>3/24/2013</c:v>
                </c:pt>
                <c:pt idx="571">
                  <c:v>3/25/2013</c:v>
                </c:pt>
                <c:pt idx="572">
                  <c:v>3/26/2013</c:v>
                </c:pt>
                <c:pt idx="573">
                  <c:v>3/26/2013</c:v>
                </c:pt>
                <c:pt idx="574">
                  <c:v>3/27/2013</c:v>
                </c:pt>
                <c:pt idx="575">
                  <c:v>3/29/2013</c:v>
                </c:pt>
                <c:pt idx="576">
                  <c:v>4/2/2013</c:v>
                </c:pt>
                <c:pt idx="577">
                  <c:v>4/6/2013</c:v>
                </c:pt>
                <c:pt idx="578">
                  <c:v>4/7/2013</c:v>
                </c:pt>
                <c:pt idx="579">
                  <c:v>4/7/2013</c:v>
                </c:pt>
                <c:pt idx="580">
                  <c:v>4/8/2013</c:v>
                </c:pt>
                <c:pt idx="581">
                  <c:v>4/9/2013</c:v>
                </c:pt>
                <c:pt idx="582">
                  <c:v>4/10/2013</c:v>
                </c:pt>
                <c:pt idx="583">
                  <c:v>4/11/2013</c:v>
                </c:pt>
                <c:pt idx="584">
                  <c:v>4/14/2013</c:v>
                </c:pt>
                <c:pt idx="585">
                  <c:v>4/15/2013</c:v>
                </c:pt>
                <c:pt idx="586">
                  <c:v>4/16/2013</c:v>
                </c:pt>
                <c:pt idx="587">
                  <c:v>4/17/2013</c:v>
                </c:pt>
                <c:pt idx="588">
                  <c:v>4/19/2013</c:v>
                </c:pt>
                <c:pt idx="589">
                  <c:v>4/22/2013</c:v>
                </c:pt>
                <c:pt idx="590">
                  <c:v>4/22/2013</c:v>
                </c:pt>
                <c:pt idx="591">
                  <c:v>4/22/2013</c:v>
                </c:pt>
                <c:pt idx="592">
                  <c:v>4/27/2013</c:v>
                </c:pt>
                <c:pt idx="593">
                  <c:v>4/28/2013</c:v>
                </c:pt>
                <c:pt idx="594">
                  <c:v>4/30/2013</c:v>
                </c:pt>
                <c:pt idx="595">
                  <c:v>4/30/2013</c:v>
                </c:pt>
                <c:pt idx="596">
                  <c:v>5/1/2013</c:v>
                </c:pt>
                <c:pt idx="597">
                  <c:v>5/3/2013</c:v>
                </c:pt>
                <c:pt idx="598">
                  <c:v>5/4/2013</c:v>
                </c:pt>
                <c:pt idx="599">
                  <c:v>5/4/2013</c:v>
                </c:pt>
                <c:pt idx="600">
                  <c:v>5/5/2013</c:v>
                </c:pt>
                <c:pt idx="601">
                  <c:v>5/6/2013</c:v>
                </c:pt>
                <c:pt idx="602">
                  <c:v>5/6/2013</c:v>
                </c:pt>
                <c:pt idx="603">
                  <c:v>5/6/2013</c:v>
                </c:pt>
                <c:pt idx="604">
                  <c:v>5/6/2013</c:v>
                </c:pt>
                <c:pt idx="605">
                  <c:v>5/7/2013</c:v>
                </c:pt>
                <c:pt idx="606">
                  <c:v>5/8/2013</c:v>
                </c:pt>
                <c:pt idx="607">
                  <c:v>5/9/2013</c:v>
                </c:pt>
                <c:pt idx="608">
                  <c:v>5/10/2013</c:v>
                </c:pt>
                <c:pt idx="609">
                  <c:v>5/14/2013</c:v>
                </c:pt>
                <c:pt idx="610">
                  <c:v>5/14/2013</c:v>
                </c:pt>
                <c:pt idx="611">
                  <c:v>5/16/2013</c:v>
                </c:pt>
                <c:pt idx="612">
                  <c:v>5/17/2013</c:v>
                </c:pt>
                <c:pt idx="613">
                  <c:v>5/19/2013</c:v>
                </c:pt>
                <c:pt idx="614">
                  <c:v>5/22/2013</c:v>
                </c:pt>
                <c:pt idx="615">
                  <c:v>5/23/2013</c:v>
                </c:pt>
                <c:pt idx="616">
                  <c:v>5/23/2013</c:v>
                </c:pt>
                <c:pt idx="617">
                  <c:v>5/24/2013</c:v>
                </c:pt>
                <c:pt idx="618">
                  <c:v>5/25/2013</c:v>
                </c:pt>
                <c:pt idx="619">
                  <c:v>5/26/2013</c:v>
                </c:pt>
                <c:pt idx="620">
                  <c:v>5/27/2013</c:v>
                </c:pt>
                <c:pt idx="621">
                  <c:v>5/27/2013</c:v>
                </c:pt>
                <c:pt idx="622">
                  <c:v>5/30/2013</c:v>
                </c:pt>
                <c:pt idx="623">
                  <c:v>5/30/2013</c:v>
                </c:pt>
                <c:pt idx="624">
                  <c:v>5/31/2013</c:v>
                </c:pt>
                <c:pt idx="625">
                  <c:v>5/31/2013</c:v>
                </c:pt>
                <c:pt idx="626">
                  <c:v>5/31/2013</c:v>
                </c:pt>
                <c:pt idx="627">
                  <c:v>6/2/2013</c:v>
                </c:pt>
                <c:pt idx="628">
                  <c:v>6/2/2013</c:v>
                </c:pt>
                <c:pt idx="629">
                  <c:v>6/4/2013</c:v>
                </c:pt>
                <c:pt idx="630">
                  <c:v>6/5/2013</c:v>
                </c:pt>
                <c:pt idx="631">
                  <c:v>6/6/2013</c:v>
                </c:pt>
                <c:pt idx="632">
                  <c:v>6/6/2013</c:v>
                </c:pt>
                <c:pt idx="633">
                  <c:v>6/7/2013</c:v>
                </c:pt>
                <c:pt idx="634">
                  <c:v>6/11/2013</c:v>
                </c:pt>
                <c:pt idx="635">
                  <c:v>6/16/2013</c:v>
                </c:pt>
                <c:pt idx="636">
                  <c:v>6/20/2013</c:v>
                </c:pt>
                <c:pt idx="637">
                  <c:v>6/20/2013</c:v>
                </c:pt>
                <c:pt idx="638">
                  <c:v>6/24/2013</c:v>
                </c:pt>
                <c:pt idx="639">
                  <c:v>6/26/2013</c:v>
                </c:pt>
                <c:pt idx="640">
                  <c:v>6/29/2013</c:v>
                </c:pt>
                <c:pt idx="641">
                  <c:v>6/30/2013</c:v>
                </c:pt>
                <c:pt idx="642">
                  <c:v>6/30/2013</c:v>
                </c:pt>
                <c:pt idx="643">
                  <c:v>7/1/2013</c:v>
                </c:pt>
                <c:pt idx="644">
                  <c:v>7/1/2013</c:v>
                </c:pt>
                <c:pt idx="645">
                  <c:v>7/2/2013</c:v>
                </c:pt>
                <c:pt idx="646">
                  <c:v>7/4/2013</c:v>
                </c:pt>
                <c:pt idx="647">
                  <c:v>7/6/2013</c:v>
                </c:pt>
                <c:pt idx="648">
                  <c:v>7/7/2013</c:v>
                </c:pt>
                <c:pt idx="649">
                  <c:v>7/7/2013</c:v>
                </c:pt>
                <c:pt idx="650">
                  <c:v>7/10/2013</c:v>
                </c:pt>
                <c:pt idx="651">
                  <c:v>7/11/2013</c:v>
                </c:pt>
                <c:pt idx="652">
                  <c:v>7/12/2013</c:v>
                </c:pt>
                <c:pt idx="653">
                  <c:v>7/13/2013</c:v>
                </c:pt>
                <c:pt idx="654">
                  <c:v>7/13/2013</c:v>
                </c:pt>
                <c:pt idx="655">
                  <c:v>7/22/2013</c:v>
                </c:pt>
                <c:pt idx="656">
                  <c:v>7/24/2013</c:v>
                </c:pt>
                <c:pt idx="657">
                  <c:v>7/25/2013</c:v>
                </c:pt>
                <c:pt idx="658">
                  <c:v>7/25/2013</c:v>
                </c:pt>
                <c:pt idx="659">
                  <c:v>7/26/2013</c:v>
                </c:pt>
                <c:pt idx="660">
                  <c:v>7/26/2013</c:v>
                </c:pt>
                <c:pt idx="661">
                  <c:v>7/28/2013</c:v>
                </c:pt>
                <c:pt idx="662">
                  <c:v>7/29/2013</c:v>
                </c:pt>
                <c:pt idx="663">
                  <c:v>7/31/2013</c:v>
                </c:pt>
                <c:pt idx="664">
                  <c:v>7/31/2013</c:v>
                </c:pt>
                <c:pt idx="665">
                  <c:v>7/31/2013</c:v>
                </c:pt>
                <c:pt idx="666">
                  <c:v>8/1/2013</c:v>
                </c:pt>
                <c:pt idx="667">
                  <c:v>8/4/2013</c:v>
                </c:pt>
                <c:pt idx="668">
                  <c:v>8/7/2013</c:v>
                </c:pt>
                <c:pt idx="669">
                  <c:v>8/9/2013</c:v>
                </c:pt>
                <c:pt idx="670">
                  <c:v>8/10/2013</c:v>
                </c:pt>
                <c:pt idx="671">
                  <c:v>8/15/2013</c:v>
                </c:pt>
                <c:pt idx="672">
                  <c:v>8/16/2013</c:v>
                </c:pt>
                <c:pt idx="673">
                  <c:v>8/18/2013</c:v>
                </c:pt>
                <c:pt idx="674">
                  <c:v>8/19/2013</c:v>
                </c:pt>
                <c:pt idx="675">
                  <c:v>8/23/2013</c:v>
                </c:pt>
                <c:pt idx="676">
                  <c:v>8/27/2013</c:v>
                </c:pt>
                <c:pt idx="677">
                  <c:v>8/28/2013</c:v>
                </c:pt>
                <c:pt idx="678">
                  <c:v>8/30/2013</c:v>
                </c:pt>
                <c:pt idx="679">
                  <c:v>8/31/2013</c:v>
                </c:pt>
                <c:pt idx="680">
                  <c:v>8/31/2013</c:v>
                </c:pt>
                <c:pt idx="681">
                  <c:v>9/2/2013</c:v>
                </c:pt>
                <c:pt idx="682">
                  <c:v>9/5/2013</c:v>
                </c:pt>
                <c:pt idx="683">
                  <c:v>9/6/2013</c:v>
                </c:pt>
                <c:pt idx="684">
                  <c:v>9/7/2013</c:v>
                </c:pt>
                <c:pt idx="685">
                  <c:v>9/9/2013</c:v>
                </c:pt>
                <c:pt idx="686">
                  <c:v>9/10/2013</c:v>
                </c:pt>
                <c:pt idx="687">
                  <c:v>9/13/2013</c:v>
                </c:pt>
                <c:pt idx="688">
                  <c:v>9/13/2013</c:v>
                </c:pt>
                <c:pt idx="689">
                  <c:v>9/14/2013</c:v>
                </c:pt>
                <c:pt idx="690">
                  <c:v>9/15/2013</c:v>
                </c:pt>
                <c:pt idx="691">
                  <c:v>9/16/2013</c:v>
                </c:pt>
                <c:pt idx="692">
                  <c:v>9/18/2013</c:v>
                </c:pt>
                <c:pt idx="693">
                  <c:v>9/19/2013</c:v>
                </c:pt>
                <c:pt idx="694">
                  <c:v>9/20/2013</c:v>
                </c:pt>
                <c:pt idx="695">
                  <c:v>9/26/2013</c:v>
                </c:pt>
                <c:pt idx="696">
                  <c:v>9/29/2013</c:v>
                </c:pt>
                <c:pt idx="697">
                  <c:v>9/30/2013</c:v>
                </c:pt>
                <c:pt idx="698">
                  <c:v>10/2/2013</c:v>
                </c:pt>
                <c:pt idx="699">
                  <c:v>10/4/2013</c:v>
                </c:pt>
                <c:pt idx="700">
                  <c:v>10/5/2013</c:v>
                </c:pt>
                <c:pt idx="701">
                  <c:v>10/6/2013</c:v>
                </c:pt>
                <c:pt idx="702">
                  <c:v>10/6/2013</c:v>
                </c:pt>
                <c:pt idx="703">
                  <c:v>10/9/2013</c:v>
                </c:pt>
                <c:pt idx="704">
                  <c:v>10/9/2013</c:v>
                </c:pt>
                <c:pt idx="705">
                  <c:v>10/10/2013</c:v>
                </c:pt>
                <c:pt idx="706">
                  <c:v>10/10/2013</c:v>
                </c:pt>
                <c:pt idx="707">
                  <c:v>10/11/2013</c:v>
                </c:pt>
                <c:pt idx="708">
                  <c:v>10/13/2013</c:v>
                </c:pt>
                <c:pt idx="709">
                  <c:v>10/15/2013</c:v>
                </c:pt>
                <c:pt idx="710">
                  <c:v>10/15/2013</c:v>
                </c:pt>
                <c:pt idx="711">
                  <c:v>10/16/2013</c:v>
                </c:pt>
                <c:pt idx="712">
                  <c:v>10/16/2013</c:v>
                </c:pt>
                <c:pt idx="713">
                  <c:v>10/16/2013</c:v>
                </c:pt>
                <c:pt idx="714">
                  <c:v>10/17/2013</c:v>
                </c:pt>
                <c:pt idx="715">
                  <c:v>10/17/2013</c:v>
                </c:pt>
                <c:pt idx="716">
                  <c:v>10/19/2013</c:v>
                </c:pt>
                <c:pt idx="717">
                  <c:v>10/21/2013</c:v>
                </c:pt>
                <c:pt idx="718">
                  <c:v>10/22/2013</c:v>
                </c:pt>
                <c:pt idx="719">
                  <c:v>10/24/2013</c:v>
                </c:pt>
                <c:pt idx="720">
                  <c:v>10/25/2013</c:v>
                </c:pt>
                <c:pt idx="721">
                  <c:v>10/29/2013</c:v>
                </c:pt>
                <c:pt idx="722">
                  <c:v>10/31/2013</c:v>
                </c:pt>
                <c:pt idx="723">
                  <c:v>11/1/2013</c:v>
                </c:pt>
                <c:pt idx="724">
                  <c:v>11/1/2013</c:v>
                </c:pt>
                <c:pt idx="725">
                  <c:v>11/2/2013</c:v>
                </c:pt>
                <c:pt idx="726">
                  <c:v>11/2/2013</c:v>
                </c:pt>
                <c:pt idx="727">
                  <c:v>11/2/2013</c:v>
                </c:pt>
                <c:pt idx="728">
                  <c:v>11/2/2013</c:v>
                </c:pt>
                <c:pt idx="729">
                  <c:v>11/3/2013</c:v>
                </c:pt>
                <c:pt idx="730">
                  <c:v>11/3/2013</c:v>
                </c:pt>
                <c:pt idx="731">
                  <c:v>11/5/2013</c:v>
                </c:pt>
                <c:pt idx="732">
                  <c:v>11/6/2013</c:v>
                </c:pt>
                <c:pt idx="733">
                  <c:v>11/7/2013</c:v>
                </c:pt>
                <c:pt idx="734">
                  <c:v>11/8/2013</c:v>
                </c:pt>
                <c:pt idx="735">
                  <c:v>11/11/2013</c:v>
                </c:pt>
                <c:pt idx="736">
                  <c:v>11/12/2013</c:v>
                </c:pt>
                <c:pt idx="737">
                  <c:v>11/13/2013</c:v>
                </c:pt>
                <c:pt idx="738">
                  <c:v>11/13/2013</c:v>
                </c:pt>
                <c:pt idx="739">
                  <c:v>11/13/2013</c:v>
                </c:pt>
                <c:pt idx="740">
                  <c:v>11/14/2013</c:v>
                </c:pt>
                <c:pt idx="741">
                  <c:v>11/14/2013</c:v>
                </c:pt>
                <c:pt idx="742">
                  <c:v>11/15/2013</c:v>
                </c:pt>
                <c:pt idx="743">
                  <c:v>11/15/2013</c:v>
                </c:pt>
                <c:pt idx="744">
                  <c:v>11/20/2013</c:v>
                </c:pt>
                <c:pt idx="745">
                  <c:v>11/21/2013</c:v>
                </c:pt>
                <c:pt idx="746">
                  <c:v>11/22/2013</c:v>
                </c:pt>
                <c:pt idx="747">
                  <c:v>11/22/2013</c:v>
                </c:pt>
                <c:pt idx="748">
                  <c:v>11/24/2013</c:v>
                </c:pt>
                <c:pt idx="749">
                  <c:v>11/26/2013</c:v>
                </c:pt>
                <c:pt idx="750">
                  <c:v>11/26/2013</c:v>
                </c:pt>
                <c:pt idx="751">
                  <c:v>11/27/2013</c:v>
                </c:pt>
                <c:pt idx="752">
                  <c:v>11/27/2013</c:v>
                </c:pt>
                <c:pt idx="753">
                  <c:v>11/29/2013</c:v>
                </c:pt>
                <c:pt idx="754">
                  <c:v>11/30/2013</c:v>
                </c:pt>
                <c:pt idx="755">
                  <c:v>12/1/2013</c:v>
                </c:pt>
                <c:pt idx="756">
                  <c:v>12/1/2013</c:v>
                </c:pt>
                <c:pt idx="757">
                  <c:v>12/1/2013</c:v>
                </c:pt>
                <c:pt idx="758">
                  <c:v>12/2/2013</c:v>
                </c:pt>
                <c:pt idx="759">
                  <c:v>12/6/2013</c:v>
                </c:pt>
                <c:pt idx="760">
                  <c:v>12/8/2013</c:v>
                </c:pt>
                <c:pt idx="761">
                  <c:v>12/8/2013</c:v>
                </c:pt>
                <c:pt idx="762">
                  <c:v>12/9/2013</c:v>
                </c:pt>
                <c:pt idx="763">
                  <c:v>12/11/2013</c:v>
                </c:pt>
                <c:pt idx="764">
                  <c:v>12/12/2013</c:v>
                </c:pt>
                <c:pt idx="765">
                  <c:v>12/12/2013</c:v>
                </c:pt>
                <c:pt idx="766">
                  <c:v>12/14/2013</c:v>
                </c:pt>
                <c:pt idx="767">
                  <c:v>12/14/2013</c:v>
                </c:pt>
                <c:pt idx="768">
                  <c:v>12/15/2013</c:v>
                </c:pt>
                <c:pt idx="769">
                  <c:v>12/17/2013</c:v>
                </c:pt>
                <c:pt idx="770">
                  <c:v>12/19/2013</c:v>
                </c:pt>
                <c:pt idx="771">
                  <c:v>12/20/2013</c:v>
                </c:pt>
                <c:pt idx="772">
                  <c:v>12/20/2013</c:v>
                </c:pt>
                <c:pt idx="773">
                  <c:v>12/21/2013</c:v>
                </c:pt>
                <c:pt idx="774">
                  <c:v>12/21/2013</c:v>
                </c:pt>
                <c:pt idx="775">
                  <c:v>12/23/2013</c:v>
                </c:pt>
                <c:pt idx="776">
                  <c:v>12/25/2013</c:v>
                </c:pt>
                <c:pt idx="777">
                  <c:v>12/25/2013</c:v>
                </c:pt>
                <c:pt idx="778">
                  <c:v>12/26/2013</c:v>
                </c:pt>
                <c:pt idx="779">
                  <c:v>12/27/2013</c:v>
                </c:pt>
                <c:pt idx="780">
                  <c:v>12/29/2013</c:v>
                </c:pt>
                <c:pt idx="781">
                  <c:v>12/30/2013</c:v>
                </c:pt>
                <c:pt idx="782">
                  <c:v>12/31/2013</c:v>
                </c:pt>
                <c:pt idx="783">
                  <c:v>12/31/2013</c:v>
                </c:pt>
                <c:pt idx="784">
                  <c:v>1/1/2014</c:v>
                </c:pt>
                <c:pt idx="785">
                  <c:v>1/2/2014</c:v>
                </c:pt>
                <c:pt idx="786">
                  <c:v>1/3/2014</c:v>
                </c:pt>
                <c:pt idx="787">
                  <c:v>1/5/2014</c:v>
                </c:pt>
                <c:pt idx="788">
                  <c:v>1/5/2014</c:v>
                </c:pt>
                <c:pt idx="789">
                  <c:v>1/6/2014</c:v>
                </c:pt>
                <c:pt idx="790">
                  <c:v>1/6/2014</c:v>
                </c:pt>
                <c:pt idx="791">
                  <c:v>1/7/2014</c:v>
                </c:pt>
                <c:pt idx="792">
                  <c:v>1/11/2014</c:v>
                </c:pt>
                <c:pt idx="793">
                  <c:v>1/11/2014</c:v>
                </c:pt>
                <c:pt idx="794">
                  <c:v>1/15/2014</c:v>
                </c:pt>
                <c:pt idx="795">
                  <c:v>1/15/2014</c:v>
                </c:pt>
                <c:pt idx="796">
                  <c:v>1/15/2014</c:v>
                </c:pt>
                <c:pt idx="797">
                  <c:v>1/19/2014</c:v>
                </c:pt>
                <c:pt idx="798">
                  <c:v>1/22/2014</c:v>
                </c:pt>
                <c:pt idx="799">
                  <c:v>1/23/2014</c:v>
                </c:pt>
                <c:pt idx="800">
                  <c:v>1/25/2014</c:v>
                </c:pt>
                <c:pt idx="801">
                  <c:v>1/28/2014</c:v>
                </c:pt>
                <c:pt idx="802">
                  <c:v>1/29/2014</c:v>
                </c:pt>
                <c:pt idx="803">
                  <c:v>1/31/2014</c:v>
                </c:pt>
                <c:pt idx="804">
                  <c:v>2/2/2014</c:v>
                </c:pt>
                <c:pt idx="805">
                  <c:v>2/3/2014</c:v>
                </c:pt>
                <c:pt idx="806">
                  <c:v>2/5/2014</c:v>
                </c:pt>
                <c:pt idx="807">
                  <c:v>2/5/2014</c:v>
                </c:pt>
                <c:pt idx="808">
                  <c:v>2/6/2014</c:v>
                </c:pt>
                <c:pt idx="809">
                  <c:v>2/6/2014</c:v>
                </c:pt>
                <c:pt idx="810">
                  <c:v>2/6/2014</c:v>
                </c:pt>
                <c:pt idx="811">
                  <c:v>2/8/2014</c:v>
                </c:pt>
                <c:pt idx="812">
                  <c:v>2/9/2014</c:v>
                </c:pt>
                <c:pt idx="813">
                  <c:v>2/10/2014</c:v>
                </c:pt>
                <c:pt idx="814">
                  <c:v>2/14/2014</c:v>
                </c:pt>
                <c:pt idx="815">
                  <c:v>2/14/2014</c:v>
                </c:pt>
                <c:pt idx="816">
                  <c:v>2/16/2014</c:v>
                </c:pt>
                <c:pt idx="817">
                  <c:v>2/16/2014</c:v>
                </c:pt>
                <c:pt idx="818">
                  <c:v>2/17/2014</c:v>
                </c:pt>
                <c:pt idx="819">
                  <c:v>2/19/2014</c:v>
                </c:pt>
                <c:pt idx="820">
                  <c:v>2/20/2014</c:v>
                </c:pt>
                <c:pt idx="821">
                  <c:v>2/21/2014</c:v>
                </c:pt>
                <c:pt idx="822">
                  <c:v>2/21/2014</c:v>
                </c:pt>
                <c:pt idx="823">
                  <c:v>2/23/2014</c:v>
                </c:pt>
                <c:pt idx="824">
                  <c:v>2/23/2014</c:v>
                </c:pt>
                <c:pt idx="825">
                  <c:v>2/23/2014</c:v>
                </c:pt>
                <c:pt idx="826">
                  <c:v>2/24/2014</c:v>
                </c:pt>
                <c:pt idx="827">
                  <c:v>2/26/2014</c:v>
                </c:pt>
                <c:pt idx="828">
                  <c:v>2/27/2014</c:v>
                </c:pt>
                <c:pt idx="829">
                  <c:v>2/28/2014</c:v>
                </c:pt>
                <c:pt idx="830">
                  <c:v>3/1/2014</c:v>
                </c:pt>
                <c:pt idx="831">
                  <c:v>3/2/2014</c:v>
                </c:pt>
                <c:pt idx="832">
                  <c:v>3/4/2014</c:v>
                </c:pt>
                <c:pt idx="833">
                  <c:v>3/5/2014</c:v>
                </c:pt>
                <c:pt idx="834">
                  <c:v>3/7/2014</c:v>
                </c:pt>
                <c:pt idx="835">
                  <c:v>3/7/2014</c:v>
                </c:pt>
                <c:pt idx="836">
                  <c:v>3/8/2014</c:v>
                </c:pt>
                <c:pt idx="837">
                  <c:v>3/10/2014</c:v>
                </c:pt>
                <c:pt idx="838">
                  <c:v>3/11/2014</c:v>
                </c:pt>
                <c:pt idx="839">
                  <c:v>3/12/2014</c:v>
                </c:pt>
                <c:pt idx="840">
                  <c:v>3/13/2014</c:v>
                </c:pt>
                <c:pt idx="841">
                  <c:v>3/14/2014</c:v>
                </c:pt>
                <c:pt idx="842">
                  <c:v>3/15/2014</c:v>
                </c:pt>
                <c:pt idx="843">
                  <c:v>3/16/2014</c:v>
                </c:pt>
                <c:pt idx="844">
                  <c:v>3/16/2014</c:v>
                </c:pt>
                <c:pt idx="845">
                  <c:v>3/18/2014</c:v>
                </c:pt>
                <c:pt idx="846">
                  <c:v>3/21/2014</c:v>
                </c:pt>
                <c:pt idx="847">
                  <c:v>3/22/2014</c:v>
                </c:pt>
                <c:pt idx="848">
                  <c:v>3/23/2014</c:v>
                </c:pt>
                <c:pt idx="849">
                  <c:v>3/23/2014</c:v>
                </c:pt>
                <c:pt idx="850">
                  <c:v>3/26/2014</c:v>
                </c:pt>
                <c:pt idx="851">
                  <c:v>3/26/2014</c:v>
                </c:pt>
                <c:pt idx="852">
                  <c:v>3/28/2014</c:v>
                </c:pt>
                <c:pt idx="853">
                  <c:v>4/2/2014</c:v>
                </c:pt>
                <c:pt idx="854">
                  <c:v>4/4/2014</c:v>
                </c:pt>
                <c:pt idx="855">
                  <c:v>4/4/2014</c:v>
                </c:pt>
                <c:pt idx="856">
                  <c:v>4/6/2014</c:v>
                </c:pt>
                <c:pt idx="857">
                  <c:v>4/7/2014</c:v>
                </c:pt>
                <c:pt idx="858">
                  <c:v>4/10/2014</c:v>
                </c:pt>
                <c:pt idx="859">
                  <c:v>4/11/2014</c:v>
                </c:pt>
                <c:pt idx="860">
                  <c:v>4/12/2014</c:v>
                </c:pt>
                <c:pt idx="861">
                  <c:v>4/13/2014</c:v>
                </c:pt>
                <c:pt idx="862">
                  <c:v>4/14/2014</c:v>
                </c:pt>
                <c:pt idx="863">
                  <c:v>4/18/2014</c:v>
                </c:pt>
                <c:pt idx="864">
                  <c:v>4/19/2014</c:v>
                </c:pt>
                <c:pt idx="865">
                  <c:v>4/19/2014</c:v>
                </c:pt>
                <c:pt idx="866">
                  <c:v>4/19/2014</c:v>
                </c:pt>
                <c:pt idx="867">
                  <c:v>4/19/2014</c:v>
                </c:pt>
                <c:pt idx="868">
                  <c:v>4/20/2014</c:v>
                </c:pt>
                <c:pt idx="869">
                  <c:v>4/20/2014</c:v>
                </c:pt>
                <c:pt idx="870">
                  <c:v>4/20/2014</c:v>
                </c:pt>
                <c:pt idx="871">
                  <c:v>4/23/2014</c:v>
                </c:pt>
                <c:pt idx="872">
                  <c:v>4/24/2014</c:v>
                </c:pt>
                <c:pt idx="873">
                  <c:v>4/25/2014</c:v>
                </c:pt>
                <c:pt idx="874">
                  <c:v>4/25/2014</c:v>
                </c:pt>
                <c:pt idx="875">
                  <c:v>4/25/2014</c:v>
                </c:pt>
                <c:pt idx="876">
                  <c:v>4/29/2014</c:v>
                </c:pt>
                <c:pt idx="877">
                  <c:v>4/29/2014</c:v>
                </c:pt>
                <c:pt idx="878">
                  <c:v>4/30/2014</c:v>
                </c:pt>
                <c:pt idx="879">
                  <c:v>5/1/2014</c:v>
                </c:pt>
                <c:pt idx="880">
                  <c:v>5/1/2014</c:v>
                </c:pt>
                <c:pt idx="881">
                  <c:v>5/1/2014</c:v>
                </c:pt>
                <c:pt idx="882">
                  <c:v>5/2/2014</c:v>
                </c:pt>
                <c:pt idx="883">
                  <c:v>5/2/2014</c:v>
                </c:pt>
                <c:pt idx="884">
                  <c:v>5/4/2014</c:v>
                </c:pt>
                <c:pt idx="885">
                  <c:v>5/4/2014</c:v>
                </c:pt>
                <c:pt idx="886">
                  <c:v>5/4/2014</c:v>
                </c:pt>
                <c:pt idx="887">
                  <c:v>5/5/2014</c:v>
                </c:pt>
                <c:pt idx="888">
                  <c:v>5/5/2014</c:v>
                </c:pt>
                <c:pt idx="889">
                  <c:v>5/5/2014</c:v>
                </c:pt>
                <c:pt idx="890">
                  <c:v>5/6/2014</c:v>
                </c:pt>
                <c:pt idx="891">
                  <c:v>5/8/2014</c:v>
                </c:pt>
                <c:pt idx="892">
                  <c:v>5/9/2014</c:v>
                </c:pt>
                <c:pt idx="893">
                  <c:v>5/9/2014</c:v>
                </c:pt>
                <c:pt idx="894">
                  <c:v>5/9/2014</c:v>
                </c:pt>
                <c:pt idx="895">
                  <c:v>5/9/2014</c:v>
                </c:pt>
                <c:pt idx="896">
                  <c:v>5/9/2014</c:v>
                </c:pt>
                <c:pt idx="897">
                  <c:v>5/10/2014</c:v>
                </c:pt>
                <c:pt idx="898">
                  <c:v>5/11/2014</c:v>
                </c:pt>
                <c:pt idx="899">
                  <c:v>5/11/2014</c:v>
                </c:pt>
                <c:pt idx="900">
                  <c:v>5/11/2014</c:v>
                </c:pt>
                <c:pt idx="901">
                  <c:v>5/12/2014</c:v>
                </c:pt>
                <c:pt idx="902">
                  <c:v>5/13/2014</c:v>
                </c:pt>
                <c:pt idx="903">
                  <c:v>5/14/2014</c:v>
                </c:pt>
                <c:pt idx="904">
                  <c:v>5/14/2014</c:v>
                </c:pt>
                <c:pt idx="905">
                  <c:v>5/15/2014</c:v>
                </c:pt>
                <c:pt idx="906">
                  <c:v>5/15/2014</c:v>
                </c:pt>
                <c:pt idx="907">
                  <c:v>5/16/2014</c:v>
                </c:pt>
                <c:pt idx="908">
                  <c:v>5/16/2014</c:v>
                </c:pt>
                <c:pt idx="909">
                  <c:v>5/16/2014</c:v>
                </c:pt>
                <c:pt idx="910">
                  <c:v>5/18/2014</c:v>
                </c:pt>
                <c:pt idx="911">
                  <c:v>5/18/2014</c:v>
                </c:pt>
                <c:pt idx="912">
                  <c:v>5/18/2014</c:v>
                </c:pt>
                <c:pt idx="913">
                  <c:v>5/19/2014</c:v>
                </c:pt>
                <c:pt idx="914">
                  <c:v>5/19/2014</c:v>
                </c:pt>
                <c:pt idx="915">
                  <c:v>5/19/2014</c:v>
                </c:pt>
                <c:pt idx="916">
                  <c:v>5/20/2014</c:v>
                </c:pt>
                <c:pt idx="917">
                  <c:v>5/22/2014</c:v>
                </c:pt>
                <c:pt idx="918">
                  <c:v>5/23/2014</c:v>
                </c:pt>
                <c:pt idx="919">
                  <c:v>5/23/2014</c:v>
                </c:pt>
                <c:pt idx="920">
                  <c:v>5/23/2014</c:v>
                </c:pt>
                <c:pt idx="921">
                  <c:v>5/24/2014</c:v>
                </c:pt>
                <c:pt idx="922">
                  <c:v>5/25/2014</c:v>
                </c:pt>
                <c:pt idx="923">
                  <c:v>5/25/2014</c:v>
                </c:pt>
                <c:pt idx="924">
                  <c:v>5/26/2014</c:v>
                </c:pt>
                <c:pt idx="925">
                  <c:v>5/27/2014</c:v>
                </c:pt>
                <c:pt idx="926">
                  <c:v>5/29/2014</c:v>
                </c:pt>
                <c:pt idx="927">
                  <c:v>5/30/2014</c:v>
                </c:pt>
                <c:pt idx="928">
                  <c:v>5/30/2014</c:v>
                </c:pt>
                <c:pt idx="929">
                  <c:v>5/30/2014</c:v>
                </c:pt>
                <c:pt idx="930">
                  <c:v>5/30/2014</c:v>
                </c:pt>
                <c:pt idx="931">
                  <c:v>5/31/2014</c:v>
                </c:pt>
                <c:pt idx="932">
                  <c:v>5/31/2014</c:v>
                </c:pt>
                <c:pt idx="933">
                  <c:v>5/31/2014</c:v>
                </c:pt>
                <c:pt idx="934">
                  <c:v>5/31/2014</c:v>
                </c:pt>
                <c:pt idx="935">
                  <c:v>5/31/2014</c:v>
                </c:pt>
                <c:pt idx="936">
                  <c:v>6/1/2014</c:v>
                </c:pt>
                <c:pt idx="937">
                  <c:v>6/2/2014</c:v>
                </c:pt>
                <c:pt idx="938">
                  <c:v>6/3/2014</c:v>
                </c:pt>
                <c:pt idx="939">
                  <c:v>6/3/2014</c:v>
                </c:pt>
                <c:pt idx="940">
                  <c:v>6/5/2014</c:v>
                </c:pt>
                <c:pt idx="941">
                  <c:v>6/5/2014</c:v>
                </c:pt>
                <c:pt idx="942">
                  <c:v>6/6/2014</c:v>
                </c:pt>
                <c:pt idx="943">
                  <c:v>6/6/2014</c:v>
                </c:pt>
                <c:pt idx="944">
                  <c:v>6/8/2014</c:v>
                </c:pt>
                <c:pt idx="945">
                  <c:v>6/8/2014</c:v>
                </c:pt>
                <c:pt idx="946">
                  <c:v>6/9/2014</c:v>
                </c:pt>
                <c:pt idx="947">
                  <c:v>6/9/2014</c:v>
                </c:pt>
                <c:pt idx="948">
                  <c:v>6/10/2014</c:v>
                </c:pt>
                <c:pt idx="949">
                  <c:v>6/10/2014</c:v>
                </c:pt>
                <c:pt idx="950">
                  <c:v>6/11/2014</c:v>
                </c:pt>
                <c:pt idx="951">
                  <c:v>6/11/2014</c:v>
                </c:pt>
                <c:pt idx="952">
                  <c:v>6/11/2014</c:v>
                </c:pt>
                <c:pt idx="953">
                  <c:v>6/12/2014</c:v>
                </c:pt>
                <c:pt idx="954">
                  <c:v>6/12/2014</c:v>
                </c:pt>
                <c:pt idx="955">
                  <c:v>6/12/2014</c:v>
                </c:pt>
                <c:pt idx="956">
                  <c:v>6/12/2014</c:v>
                </c:pt>
                <c:pt idx="957">
                  <c:v>6/13/2014</c:v>
                </c:pt>
                <c:pt idx="958">
                  <c:v>6/13/2014</c:v>
                </c:pt>
                <c:pt idx="959">
                  <c:v>6/13/2014</c:v>
                </c:pt>
                <c:pt idx="960">
                  <c:v>6/14/2014</c:v>
                </c:pt>
                <c:pt idx="961">
                  <c:v>6/15/2014</c:v>
                </c:pt>
                <c:pt idx="962">
                  <c:v>6/15/2014</c:v>
                </c:pt>
                <c:pt idx="963">
                  <c:v>6/15/2014</c:v>
                </c:pt>
                <c:pt idx="964">
                  <c:v>6/15/2014</c:v>
                </c:pt>
                <c:pt idx="965">
                  <c:v>6/15/2014</c:v>
                </c:pt>
                <c:pt idx="966">
                  <c:v>6/15/2014</c:v>
                </c:pt>
                <c:pt idx="967">
                  <c:v>6/16/2014</c:v>
                </c:pt>
                <c:pt idx="968">
                  <c:v>6/16/2014</c:v>
                </c:pt>
                <c:pt idx="969">
                  <c:v>6/16/2014</c:v>
                </c:pt>
                <c:pt idx="970">
                  <c:v>6/16/2014</c:v>
                </c:pt>
                <c:pt idx="971">
                  <c:v>6/16/2014</c:v>
                </c:pt>
                <c:pt idx="972">
                  <c:v>6/16/2014</c:v>
                </c:pt>
                <c:pt idx="973">
                  <c:v>6/16/2014</c:v>
                </c:pt>
                <c:pt idx="974">
                  <c:v>6/17/2014</c:v>
                </c:pt>
                <c:pt idx="975">
                  <c:v>6/17/2014</c:v>
                </c:pt>
                <c:pt idx="976">
                  <c:v>6/18/2014</c:v>
                </c:pt>
                <c:pt idx="977">
                  <c:v>6/18/2014</c:v>
                </c:pt>
                <c:pt idx="978">
                  <c:v>6/19/2014</c:v>
                </c:pt>
                <c:pt idx="979">
                  <c:v>6/20/2014</c:v>
                </c:pt>
                <c:pt idx="980">
                  <c:v>6/20/2014</c:v>
                </c:pt>
                <c:pt idx="981">
                  <c:v>6/20/2014</c:v>
                </c:pt>
                <c:pt idx="982">
                  <c:v>6/20/2014</c:v>
                </c:pt>
                <c:pt idx="983">
                  <c:v>6/20/2014</c:v>
                </c:pt>
                <c:pt idx="984">
                  <c:v>6/20/2014</c:v>
                </c:pt>
                <c:pt idx="985">
                  <c:v>6/20/2014</c:v>
                </c:pt>
                <c:pt idx="986">
                  <c:v>6/21/2014</c:v>
                </c:pt>
                <c:pt idx="987">
                  <c:v>6/21/2014</c:v>
                </c:pt>
                <c:pt idx="988">
                  <c:v>6/21/2014</c:v>
                </c:pt>
                <c:pt idx="989">
                  <c:v>6/21/2014</c:v>
                </c:pt>
                <c:pt idx="990">
                  <c:v>6/22/2014</c:v>
                </c:pt>
                <c:pt idx="991">
                  <c:v>6/22/2014</c:v>
                </c:pt>
                <c:pt idx="992">
                  <c:v>6/23/2014</c:v>
                </c:pt>
                <c:pt idx="993">
                  <c:v>6/23/2014</c:v>
                </c:pt>
                <c:pt idx="994">
                  <c:v>6/23/2014</c:v>
                </c:pt>
                <c:pt idx="995">
                  <c:v>6/23/2014</c:v>
                </c:pt>
                <c:pt idx="996">
                  <c:v>6/24/2014</c:v>
                </c:pt>
                <c:pt idx="997">
                  <c:v>6/24/2014</c:v>
                </c:pt>
                <c:pt idx="998">
                  <c:v>6/24/2014</c:v>
                </c:pt>
                <c:pt idx="999">
                  <c:v>6/25/2014</c:v>
                </c:pt>
                <c:pt idx="1000">
                  <c:v>6/25/2014</c:v>
                </c:pt>
                <c:pt idx="1001">
                  <c:v>6/25/2014</c:v>
                </c:pt>
                <c:pt idx="1002">
                  <c:v>6/26/2014</c:v>
                </c:pt>
                <c:pt idx="1003">
                  <c:v>6/26/2014</c:v>
                </c:pt>
                <c:pt idx="1004">
                  <c:v>6/26/2014</c:v>
                </c:pt>
                <c:pt idx="1005">
                  <c:v>6/26/2014</c:v>
                </c:pt>
                <c:pt idx="1006">
                  <c:v>6/27/2014</c:v>
                </c:pt>
                <c:pt idx="1007">
                  <c:v>6/27/2014</c:v>
                </c:pt>
                <c:pt idx="1008">
                  <c:v>6/27/2014</c:v>
                </c:pt>
                <c:pt idx="1009">
                  <c:v>6/27/2014</c:v>
                </c:pt>
                <c:pt idx="1010">
                  <c:v>6/28/2014</c:v>
                </c:pt>
                <c:pt idx="1011">
                  <c:v>6/28/2014</c:v>
                </c:pt>
                <c:pt idx="1012">
                  <c:v>6/28/2014</c:v>
                </c:pt>
                <c:pt idx="1013">
                  <c:v>6/29/2014</c:v>
                </c:pt>
                <c:pt idx="1014">
                  <c:v>6/29/2014</c:v>
                </c:pt>
                <c:pt idx="1015">
                  <c:v>6/30/2014</c:v>
                </c:pt>
                <c:pt idx="1016">
                  <c:v>6/30/2014</c:v>
                </c:pt>
                <c:pt idx="1017">
                  <c:v>7/1/2014</c:v>
                </c:pt>
                <c:pt idx="1018">
                  <c:v>7/1/2014</c:v>
                </c:pt>
                <c:pt idx="1019">
                  <c:v>7/1/2014</c:v>
                </c:pt>
                <c:pt idx="1020">
                  <c:v>7/1/2014</c:v>
                </c:pt>
                <c:pt idx="1021">
                  <c:v>7/1/2014</c:v>
                </c:pt>
                <c:pt idx="1022">
                  <c:v>7/1/2014</c:v>
                </c:pt>
                <c:pt idx="1023">
                  <c:v>7/2/2014</c:v>
                </c:pt>
                <c:pt idx="1024">
                  <c:v>7/2/2014</c:v>
                </c:pt>
                <c:pt idx="1025">
                  <c:v>7/2/2014</c:v>
                </c:pt>
                <c:pt idx="1026">
                  <c:v>7/2/2014</c:v>
                </c:pt>
                <c:pt idx="1027">
                  <c:v>7/2/2014</c:v>
                </c:pt>
                <c:pt idx="1028">
                  <c:v>7/2/2014</c:v>
                </c:pt>
                <c:pt idx="1029">
                  <c:v>7/2/2014</c:v>
                </c:pt>
                <c:pt idx="1030">
                  <c:v>7/2/2014</c:v>
                </c:pt>
                <c:pt idx="1031">
                  <c:v>7/3/2014</c:v>
                </c:pt>
                <c:pt idx="1032">
                  <c:v>7/3/2014</c:v>
                </c:pt>
                <c:pt idx="1033">
                  <c:v>7/3/2014</c:v>
                </c:pt>
                <c:pt idx="1034">
                  <c:v>7/4/2014</c:v>
                </c:pt>
                <c:pt idx="1035">
                  <c:v>7/4/2014</c:v>
                </c:pt>
                <c:pt idx="1036">
                  <c:v>7/4/2014</c:v>
                </c:pt>
                <c:pt idx="1037">
                  <c:v>7/5/2014</c:v>
                </c:pt>
                <c:pt idx="1038">
                  <c:v>7/5/2014</c:v>
                </c:pt>
                <c:pt idx="1039">
                  <c:v>7/5/2014</c:v>
                </c:pt>
                <c:pt idx="1040">
                  <c:v>7/5/2014</c:v>
                </c:pt>
                <c:pt idx="1041">
                  <c:v>7/6/2014</c:v>
                </c:pt>
                <c:pt idx="1042">
                  <c:v>7/6/2014</c:v>
                </c:pt>
                <c:pt idx="1043">
                  <c:v>7/6/2014</c:v>
                </c:pt>
                <c:pt idx="1044">
                  <c:v>7/6/2014</c:v>
                </c:pt>
                <c:pt idx="1045">
                  <c:v>7/6/2014</c:v>
                </c:pt>
                <c:pt idx="1046">
                  <c:v>7/8/2014</c:v>
                </c:pt>
                <c:pt idx="1047">
                  <c:v>7/9/2014</c:v>
                </c:pt>
                <c:pt idx="1048">
                  <c:v>7/9/2014</c:v>
                </c:pt>
                <c:pt idx="1049">
                  <c:v>7/9/2014</c:v>
                </c:pt>
                <c:pt idx="1050">
                  <c:v>7/9/2014</c:v>
                </c:pt>
                <c:pt idx="1051">
                  <c:v>7/10/2014</c:v>
                </c:pt>
                <c:pt idx="1052">
                  <c:v>7/10/2014</c:v>
                </c:pt>
                <c:pt idx="1053">
                  <c:v>7/10/2014</c:v>
                </c:pt>
                <c:pt idx="1054">
                  <c:v>7/10/2014</c:v>
                </c:pt>
                <c:pt idx="1055">
                  <c:v>7/10/2014</c:v>
                </c:pt>
                <c:pt idx="1056">
                  <c:v>7/10/2014</c:v>
                </c:pt>
                <c:pt idx="1057">
                  <c:v>7/10/2014</c:v>
                </c:pt>
                <c:pt idx="1058">
                  <c:v>7/11/2014</c:v>
                </c:pt>
                <c:pt idx="1059">
                  <c:v>7/11/2014</c:v>
                </c:pt>
                <c:pt idx="1060">
                  <c:v>7/12/2014</c:v>
                </c:pt>
                <c:pt idx="1061">
                  <c:v>7/12/2014</c:v>
                </c:pt>
                <c:pt idx="1062">
                  <c:v>7/12/2014</c:v>
                </c:pt>
                <c:pt idx="1063">
                  <c:v>7/13/2014</c:v>
                </c:pt>
                <c:pt idx="1064">
                  <c:v>7/13/2014</c:v>
                </c:pt>
                <c:pt idx="1065">
                  <c:v>7/13/2014</c:v>
                </c:pt>
                <c:pt idx="1066">
                  <c:v>7/13/2014</c:v>
                </c:pt>
                <c:pt idx="1067">
                  <c:v>7/14/2014</c:v>
                </c:pt>
                <c:pt idx="1068">
                  <c:v>7/14/2014</c:v>
                </c:pt>
                <c:pt idx="1069">
                  <c:v>7/14/2014</c:v>
                </c:pt>
                <c:pt idx="1070">
                  <c:v>7/14/2014</c:v>
                </c:pt>
                <c:pt idx="1071">
                  <c:v>7/15/2014</c:v>
                </c:pt>
                <c:pt idx="1072">
                  <c:v>7/15/2014</c:v>
                </c:pt>
                <c:pt idx="1073">
                  <c:v>7/15/2014</c:v>
                </c:pt>
                <c:pt idx="1074">
                  <c:v>7/16/2014</c:v>
                </c:pt>
                <c:pt idx="1075">
                  <c:v>7/16/2014</c:v>
                </c:pt>
                <c:pt idx="1076">
                  <c:v>7/16/2014</c:v>
                </c:pt>
                <c:pt idx="1077">
                  <c:v>7/16/2014</c:v>
                </c:pt>
                <c:pt idx="1078">
                  <c:v>7/17/2014</c:v>
                </c:pt>
                <c:pt idx="1079">
                  <c:v>7/17/2014</c:v>
                </c:pt>
                <c:pt idx="1080">
                  <c:v>7/17/2014</c:v>
                </c:pt>
                <c:pt idx="1081">
                  <c:v>7/17/2014</c:v>
                </c:pt>
                <c:pt idx="1082">
                  <c:v>7/18/2014</c:v>
                </c:pt>
                <c:pt idx="1083">
                  <c:v>7/18/2014</c:v>
                </c:pt>
                <c:pt idx="1084">
                  <c:v>7/18/2014</c:v>
                </c:pt>
                <c:pt idx="1085">
                  <c:v>7/18/2014</c:v>
                </c:pt>
                <c:pt idx="1086">
                  <c:v>7/18/2014</c:v>
                </c:pt>
                <c:pt idx="1087">
                  <c:v>7/18/2014</c:v>
                </c:pt>
                <c:pt idx="1088">
                  <c:v>7/18/2014</c:v>
                </c:pt>
                <c:pt idx="1089">
                  <c:v>7/19/2014</c:v>
                </c:pt>
                <c:pt idx="1090">
                  <c:v>7/19/2014</c:v>
                </c:pt>
                <c:pt idx="1091">
                  <c:v>7/19/2014</c:v>
                </c:pt>
                <c:pt idx="1092">
                  <c:v>7/20/2014</c:v>
                </c:pt>
                <c:pt idx="1093">
                  <c:v>7/20/2014</c:v>
                </c:pt>
                <c:pt idx="1094">
                  <c:v>7/21/2014</c:v>
                </c:pt>
                <c:pt idx="1095">
                  <c:v>7/22/2014</c:v>
                </c:pt>
                <c:pt idx="1096">
                  <c:v>7/22/2014</c:v>
                </c:pt>
                <c:pt idx="1097">
                  <c:v>7/23/2014</c:v>
                </c:pt>
                <c:pt idx="1098">
                  <c:v>7/23/2014</c:v>
                </c:pt>
                <c:pt idx="1099">
                  <c:v>7/23/2014</c:v>
                </c:pt>
                <c:pt idx="1100">
                  <c:v>7/23/2014</c:v>
                </c:pt>
                <c:pt idx="1101">
                  <c:v>7/23/2014</c:v>
                </c:pt>
                <c:pt idx="1102">
                  <c:v>7/23/2014</c:v>
                </c:pt>
                <c:pt idx="1103">
                  <c:v>7/24/2014</c:v>
                </c:pt>
                <c:pt idx="1104">
                  <c:v>7/24/2014</c:v>
                </c:pt>
                <c:pt idx="1105">
                  <c:v>7/24/2014</c:v>
                </c:pt>
                <c:pt idx="1106">
                  <c:v>7/24/2014</c:v>
                </c:pt>
                <c:pt idx="1107">
                  <c:v>7/25/2014</c:v>
                </c:pt>
                <c:pt idx="1108">
                  <c:v>7/25/2014</c:v>
                </c:pt>
                <c:pt idx="1109">
                  <c:v>7/26/2014</c:v>
                </c:pt>
                <c:pt idx="1110">
                  <c:v>7/27/2014</c:v>
                </c:pt>
                <c:pt idx="1111">
                  <c:v>7/27/2014</c:v>
                </c:pt>
                <c:pt idx="1112">
                  <c:v>7/27/2014</c:v>
                </c:pt>
                <c:pt idx="1113">
                  <c:v>7/27/2014</c:v>
                </c:pt>
                <c:pt idx="1114">
                  <c:v>7/28/2014</c:v>
                </c:pt>
                <c:pt idx="1115">
                  <c:v>7/28/2014</c:v>
                </c:pt>
                <c:pt idx="1116">
                  <c:v>7/28/2014</c:v>
                </c:pt>
                <c:pt idx="1117">
                  <c:v>7/28/2014</c:v>
                </c:pt>
                <c:pt idx="1118">
                  <c:v>7/29/2014</c:v>
                </c:pt>
                <c:pt idx="1119">
                  <c:v>7/30/2014</c:v>
                </c:pt>
                <c:pt idx="1120">
                  <c:v>7/30/2014</c:v>
                </c:pt>
                <c:pt idx="1121">
                  <c:v>7/30/2014</c:v>
                </c:pt>
                <c:pt idx="1122">
                  <c:v>7/30/2014</c:v>
                </c:pt>
                <c:pt idx="1123">
                  <c:v>7/30/2014</c:v>
                </c:pt>
                <c:pt idx="1124">
                  <c:v>7/30/2014</c:v>
                </c:pt>
                <c:pt idx="1125">
                  <c:v>7/30/2014</c:v>
                </c:pt>
                <c:pt idx="1126">
                  <c:v>7/31/2014</c:v>
                </c:pt>
                <c:pt idx="1127">
                  <c:v>7/31/2014</c:v>
                </c:pt>
                <c:pt idx="1128">
                  <c:v>7/31/2014</c:v>
                </c:pt>
                <c:pt idx="1129">
                  <c:v>7/31/2014</c:v>
                </c:pt>
                <c:pt idx="1130">
                  <c:v>7/31/2014</c:v>
                </c:pt>
                <c:pt idx="1131">
                  <c:v>8/1/2014</c:v>
                </c:pt>
                <c:pt idx="1132">
                  <c:v>8/1/2014</c:v>
                </c:pt>
                <c:pt idx="1133">
                  <c:v>8/1/2014</c:v>
                </c:pt>
                <c:pt idx="1134">
                  <c:v>8/1/2014</c:v>
                </c:pt>
                <c:pt idx="1135">
                  <c:v>8/1/2014</c:v>
                </c:pt>
                <c:pt idx="1136">
                  <c:v>8/1/2014</c:v>
                </c:pt>
                <c:pt idx="1137">
                  <c:v>8/2/2014</c:v>
                </c:pt>
                <c:pt idx="1138">
                  <c:v>8/2/2014</c:v>
                </c:pt>
                <c:pt idx="1139">
                  <c:v>8/2/2014</c:v>
                </c:pt>
                <c:pt idx="1140">
                  <c:v>8/3/2014</c:v>
                </c:pt>
                <c:pt idx="1141">
                  <c:v>8/3/2014</c:v>
                </c:pt>
                <c:pt idx="1142">
                  <c:v>8/3/2014</c:v>
                </c:pt>
                <c:pt idx="1143">
                  <c:v>8/3/2014</c:v>
                </c:pt>
                <c:pt idx="1144">
                  <c:v>8/3/2014</c:v>
                </c:pt>
                <c:pt idx="1145">
                  <c:v>8/4/2014</c:v>
                </c:pt>
                <c:pt idx="1146">
                  <c:v>8/4/2014</c:v>
                </c:pt>
                <c:pt idx="1147">
                  <c:v>8/4/2014</c:v>
                </c:pt>
                <c:pt idx="1148">
                  <c:v>8/5/2014</c:v>
                </c:pt>
                <c:pt idx="1149">
                  <c:v>8/5/2014</c:v>
                </c:pt>
                <c:pt idx="1150">
                  <c:v>8/6/2014</c:v>
                </c:pt>
                <c:pt idx="1151">
                  <c:v>8/7/2014</c:v>
                </c:pt>
                <c:pt idx="1152">
                  <c:v>8/7/2014</c:v>
                </c:pt>
                <c:pt idx="1153">
                  <c:v>8/7/2014</c:v>
                </c:pt>
                <c:pt idx="1154">
                  <c:v>8/7/2014</c:v>
                </c:pt>
                <c:pt idx="1155">
                  <c:v>8/7/2014</c:v>
                </c:pt>
                <c:pt idx="1156">
                  <c:v>8/7/2014</c:v>
                </c:pt>
                <c:pt idx="1157">
                  <c:v>8/8/2014</c:v>
                </c:pt>
                <c:pt idx="1158">
                  <c:v>8/8/2014</c:v>
                </c:pt>
                <c:pt idx="1159">
                  <c:v>8/8/2014</c:v>
                </c:pt>
                <c:pt idx="1160">
                  <c:v>8/8/2014</c:v>
                </c:pt>
                <c:pt idx="1161">
                  <c:v>8/8/2014</c:v>
                </c:pt>
                <c:pt idx="1162">
                  <c:v>8/8/2014</c:v>
                </c:pt>
                <c:pt idx="1163">
                  <c:v>8/8/2014</c:v>
                </c:pt>
                <c:pt idx="1164">
                  <c:v>8/8/2014</c:v>
                </c:pt>
                <c:pt idx="1165">
                  <c:v>8/8/2014</c:v>
                </c:pt>
                <c:pt idx="1166">
                  <c:v>8/8/2014</c:v>
                </c:pt>
                <c:pt idx="1167">
                  <c:v>8/8/2014</c:v>
                </c:pt>
                <c:pt idx="1168">
                  <c:v>8/8/2014</c:v>
                </c:pt>
                <c:pt idx="1169">
                  <c:v>8/8/2014</c:v>
                </c:pt>
                <c:pt idx="1170">
                  <c:v>8/9/2014</c:v>
                </c:pt>
                <c:pt idx="1171">
                  <c:v>8/9/2014</c:v>
                </c:pt>
                <c:pt idx="1172">
                  <c:v>8/9/2014</c:v>
                </c:pt>
                <c:pt idx="1173">
                  <c:v>8/9/2014</c:v>
                </c:pt>
                <c:pt idx="1174">
                  <c:v>8/9/2014</c:v>
                </c:pt>
                <c:pt idx="1175">
                  <c:v>8/10/2014</c:v>
                </c:pt>
                <c:pt idx="1176">
                  <c:v>8/10/2014</c:v>
                </c:pt>
                <c:pt idx="1177">
                  <c:v>8/10/2014</c:v>
                </c:pt>
                <c:pt idx="1178">
                  <c:v>8/10/2014</c:v>
                </c:pt>
                <c:pt idx="1179">
                  <c:v>8/10/2014</c:v>
                </c:pt>
                <c:pt idx="1180">
                  <c:v>8/10/2014</c:v>
                </c:pt>
                <c:pt idx="1181">
                  <c:v>8/10/2014</c:v>
                </c:pt>
                <c:pt idx="1182">
                  <c:v>8/10/2014</c:v>
                </c:pt>
                <c:pt idx="1183">
                  <c:v>8/11/2014</c:v>
                </c:pt>
                <c:pt idx="1184">
                  <c:v>8/11/2014</c:v>
                </c:pt>
                <c:pt idx="1185">
                  <c:v>8/11/2014</c:v>
                </c:pt>
                <c:pt idx="1186">
                  <c:v>8/11/2014</c:v>
                </c:pt>
                <c:pt idx="1187">
                  <c:v>8/12/2014</c:v>
                </c:pt>
                <c:pt idx="1188">
                  <c:v>8/12/2014</c:v>
                </c:pt>
                <c:pt idx="1189">
                  <c:v>8/12/2014</c:v>
                </c:pt>
                <c:pt idx="1190">
                  <c:v>8/12/2014</c:v>
                </c:pt>
                <c:pt idx="1191">
                  <c:v>8/12/2014</c:v>
                </c:pt>
                <c:pt idx="1192">
                  <c:v>8/12/2014</c:v>
                </c:pt>
                <c:pt idx="1193">
                  <c:v>8/12/2014</c:v>
                </c:pt>
                <c:pt idx="1194">
                  <c:v>8/13/2014</c:v>
                </c:pt>
                <c:pt idx="1195">
                  <c:v>8/13/2014</c:v>
                </c:pt>
                <c:pt idx="1196">
                  <c:v>8/13/2014</c:v>
                </c:pt>
                <c:pt idx="1197">
                  <c:v>8/14/2014</c:v>
                </c:pt>
                <c:pt idx="1198">
                  <c:v>8/14/2014</c:v>
                </c:pt>
                <c:pt idx="1199">
                  <c:v>8/14/2014</c:v>
                </c:pt>
                <c:pt idx="1200">
                  <c:v>8/14/2014</c:v>
                </c:pt>
                <c:pt idx="1201">
                  <c:v>8/14/2014</c:v>
                </c:pt>
                <c:pt idx="1202">
                  <c:v>8/14/2014</c:v>
                </c:pt>
                <c:pt idx="1203">
                  <c:v>8/14/2014</c:v>
                </c:pt>
                <c:pt idx="1204">
                  <c:v>8/15/2014</c:v>
                </c:pt>
                <c:pt idx="1205">
                  <c:v>8/15/2014</c:v>
                </c:pt>
                <c:pt idx="1206">
                  <c:v>8/15/2014</c:v>
                </c:pt>
                <c:pt idx="1207">
                  <c:v>8/15/2014</c:v>
                </c:pt>
                <c:pt idx="1208">
                  <c:v>8/15/2014</c:v>
                </c:pt>
                <c:pt idx="1209">
                  <c:v>8/16/2014</c:v>
                </c:pt>
                <c:pt idx="1210">
                  <c:v>8/16/2014</c:v>
                </c:pt>
                <c:pt idx="1211">
                  <c:v>8/16/2014</c:v>
                </c:pt>
                <c:pt idx="1212">
                  <c:v>8/16/2014</c:v>
                </c:pt>
                <c:pt idx="1213">
                  <c:v>8/16/2014</c:v>
                </c:pt>
                <c:pt idx="1214">
                  <c:v>8/16/2014</c:v>
                </c:pt>
                <c:pt idx="1215">
                  <c:v>8/17/2014</c:v>
                </c:pt>
                <c:pt idx="1216">
                  <c:v>8/17/2014</c:v>
                </c:pt>
                <c:pt idx="1217">
                  <c:v>8/17/2014</c:v>
                </c:pt>
                <c:pt idx="1218">
                  <c:v>8/17/2014</c:v>
                </c:pt>
                <c:pt idx="1219">
                  <c:v>8/18/2014</c:v>
                </c:pt>
                <c:pt idx="1220">
                  <c:v>8/19/2014</c:v>
                </c:pt>
                <c:pt idx="1221">
                  <c:v>8/19/2014</c:v>
                </c:pt>
                <c:pt idx="1222">
                  <c:v>8/20/2014</c:v>
                </c:pt>
                <c:pt idx="1223">
                  <c:v>8/20/2014</c:v>
                </c:pt>
                <c:pt idx="1224">
                  <c:v>8/20/2014</c:v>
                </c:pt>
                <c:pt idx="1225">
                  <c:v>8/20/2014</c:v>
                </c:pt>
                <c:pt idx="1226">
                  <c:v>8/20/2014</c:v>
                </c:pt>
                <c:pt idx="1227">
                  <c:v>8/21/2014</c:v>
                </c:pt>
                <c:pt idx="1228">
                  <c:v>8/21/2014</c:v>
                </c:pt>
                <c:pt idx="1229">
                  <c:v>8/21/2014</c:v>
                </c:pt>
                <c:pt idx="1230">
                  <c:v>8/21/2014</c:v>
                </c:pt>
                <c:pt idx="1231">
                  <c:v>8/21/2014</c:v>
                </c:pt>
                <c:pt idx="1232">
                  <c:v>8/21/2014</c:v>
                </c:pt>
                <c:pt idx="1233">
                  <c:v>8/23/2014</c:v>
                </c:pt>
                <c:pt idx="1234">
                  <c:v>8/23/2014</c:v>
                </c:pt>
                <c:pt idx="1235">
                  <c:v>8/23/2014</c:v>
                </c:pt>
                <c:pt idx="1236">
                  <c:v>8/23/2014</c:v>
                </c:pt>
                <c:pt idx="1237">
                  <c:v>8/23/2014</c:v>
                </c:pt>
                <c:pt idx="1238">
                  <c:v>8/24/2014</c:v>
                </c:pt>
                <c:pt idx="1239">
                  <c:v>8/24/2014</c:v>
                </c:pt>
                <c:pt idx="1240">
                  <c:v>8/24/2014</c:v>
                </c:pt>
                <c:pt idx="1241">
                  <c:v>8/24/2014</c:v>
                </c:pt>
                <c:pt idx="1242">
                  <c:v>8/25/2014</c:v>
                </c:pt>
                <c:pt idx="1243">
                  <c:v>8/25/2014</c:v>
                </c:pt>
                <c:pt idx="1244">
                  <c:v>8/25/2014</c:v>
                </c:pt>
                <c:pt idx="1245">
                  <c:v>8/25/2014</c:v>
                </c:pt>
                <c:pt idx="1246">
                  <c:v>8/25/2014</c:v>
                </c:pt>
                <c:pt idx="1247">
                  <c:v>8/26/2014</c:v>
                </c:pt>
                <c:pt idx="1248">
                  <c:v>8/26/2014</c:v>
                </c:pt>
                <c:pt idx="1249">
                  <c:v>8/26/2014</c:v>
                </c:pt>
                <c:pt idx="1250">
                  <c:v>8/26/2014</c:v>
                </c:pt>
                <c:pt idx="1251">
                  <c:v>8/26/2014</c:v>
                </c:pt>
                <c:pt idx="1252">
                  <c:v>8/26/2014</c:v>
                </c:pt>
                <c:pt idx="1253">
                  <c:v>8/27/2014</c:v>
                </c:pt>
                <c:pt idx="1254">
                  <c:v>8/27/2014</c:v>
                </c:pt>
                <c:pt idx="1255">
                  <c:v>8/27/2014</c:v>
                </c:pt>
                <c:pt idx="1256">
                  <c:v>8/28/2014</c:v>
                </c:pt>
                <c:pt idx="1257">
                  <c:v>8/28/2014</c:v>
                </c:pt>
                <c:pt idx="1258">
                  <c:v>8/29/2014</c:v>
                </c:pt>
                <c:pt idx="1259">
                  <c:v>8/29/2014</c:v>
                </c:pt>
                <c:pt idx="1260">
                  <c:v>8/29/2014</c:v>
                </c:pt>
                <c:pt idx="1261">
                  <c:v>8/29/2014</c:v>
                </c:pt>
                <c:pt idx="1262">
                  <c:v>8/29/2014</c:v>
                </c:pt>
                <c:pt idx="1263">
                  <c:v>8/30/2014</c:v>
                </c:pt>
                <c:pt idx="1264">
                  <c:v>8/31/2014</c:v>
                </c:pt>
                <c:pt idx="1265">
                  <c:v>8/31/2014</c:v>
                </c:pt>
                <c:pt idx="1266">
                  <c:v>8/31/2014</c:v>
                </c:pt>
                <c:pt idx="1267">
                  <c:v>8/31/2014</c:v>
                </c:pt>
                <c:pt idx="1268">
                  <c:v>8/31/2014</c:v>
                </c:pt>
                <c:pt idx="1269">
                  <c:v>8/31/2014</c:v>
                </c:pt>
                <c:pt idx="1270">
                  <c:v>8/31/2014</c:v>
                </c:pt>
                <c:pt idx="1271">
                  <c:v>8/31/2014</c:v>
                </c:pt>
                <c:pt idx="1272">
                  <c:v>8/31/2014</c:v>
                </c:pt>
                <c:pt idx="1273">
                  <c:v>8/31/2014</c:v>
                </c:pt>
                <c:pt idx="1274">
                  <c:v>9/1/2014</c:v>
                </c:pt>
                <c:pt idx="1275">
                  <c:v>9/1/2014</c:v>
                </c:pt>
                <c:pt idx="1276">
                  <c:v>9/1/2014</c:v>
                </c:pt>
                <c:pt idx="1277">
                  <c:v>9/1/2014</c:v>
                </c:pt>
                <c:pt idx="1278">
                  <c:v>9/1/2014</c:v>
                </c:pt>
                <c:pt idx="1279">
                  <c:v>9/2/2014</c:v>
                </c:pt>
                <c:pt idx="1280">
                  <c:v>9/2/2014</c:v>
                </c:pt>
                <c:pt idx="1281">
                  <c:v>9/3/2014</c:v>
                </c:pt>
                <c:pt idx="1282">
                  <c:v>9/3/2014</c:v>
                </c:pt>
                <c:pt idx="1283">
                  <c:v>9/3/2014</c:v>
                </c:pt>
                <c:pt idx="1284">
                  <c:v>9/4/2014</c:v>
                </c:pt>
                <c:pt idx="1285">
                  <c:v>9/4/2014</c:v>
                </c:pt>
                <c:pt idx="1286">
                  <c:v>9/4/2014</c:v>
                </c:pt>
                <c:pt idx="1287">
                  <c:v>9/5/2014</c:v>
                </c:pt>
                <c:pt idx="1288">
                  <c:v>9/5/2014</c:v>
                </c:pt>
                <c:pt idx="1289">
                  <c:v>9/5/2014</c:v>
                </c:pt>
                <c:pt idx="1290">
                  <c:v>9/5/2014</c:v>
                </c:pt>
                <c:pt idx="1291">
                  <c:v>9/5/2014</c:v>
                </c:pt>
                <c:pt idx="1292">
                  <c:v>9/6/2014</c:v>
                </c:pt>
                <c:pt idx="1293">
                  <c:v>9/6/2014</c:v>
                </c:pt>
                <c:pt idx="1294">
                  <c:v>9/6/2014</c:v>
                </c:pt>
                <c:pt idx="1295">
                  <c:v>9/7/2014</c:v>
                </c:pt>
                <c:pt idx="1296">
                  <c:v>9/7/2014</c:v>
                </c:pt>
                <c:pt idx="1297">
                  <c:v>9/7/2014</c:v>
                </c:pt>
                <c:pt idx="1298">
                  <c:v>9/7/2014</c:v>
                </c:pt>
                <c:pt idx="1299">
                  <c:v>9/8/2014</c:v>
                </c:pt>
                <c:pt idx="1300">
                  <c:v>9/8/2014</c:v>
                </c:pt>
                <c:pt idx="1301">
                  <c:v>9/9/2014</c:v>
                </c:pt>
                <c:pt idx="1302">
                  <c:v>9/9/2014</c:v>
                </c:pt>
                <c:pt idx="1303">
                  <c:v>9/9/2014</c:v>
                </c:pt>
                <c:pt idx="1304">
                  <c:v>9/9/2014</c:v>
                </c:pt>
                <c:pt idx="1305">
                  <c:v>9/10/2014</c:v>
                </c:pt>
                <c:pt idx="1306">
                  <c:v>9/11/2014</c:v>
                </c:pt>
                <c:pt idx="1307">
                  <c:v>9/11/2014</c:v>
                </c:pt>
                <c:pt idx="1308">
                  <c:v>9/11/2014</c:v>
                </c:pt>
                <c:pt idx="1309">
                  <c:v>9/11/2014</c:v>
                </c:pt>
                <c:pt idx="1310">
                  <c:v>9/11/2014</c:v>
                </c:pt>
                <c:pt idx="1311">
                  <c:v>9/11/2014</c:v>
                </c:pt>
                <c:pt idx="1312">
                  <c:v>9/11/2014</c:v>
                </c:pt>
                <c:pt idx="1313">
                  <c:v>9/11/2014</c:v>
                </c:pt>
                <c:pt idx="1314">
                  <c:v>9/12/2014</c:v>
                </c:pt>
                <c:pt idx="1315">
                  <c:v>9/12/2014</c:v>
                </c:pt>
                <c:pt idx="1316">
                  <c:v>9/12/2014</c:v>
                </c:pt>
                <c:pt idx="1317">
                  <c:v>9/12/2014</c:v>
                </c:pt>
                <c:pt idx="1318">
                  <c:v>9/12/2014</c:v>
                </c:pt>
                <c:pt idx="1319">
                  <c:v>9/12/2014</c:v>
                </c:pt>
                <c:pt idx="1320">
                  <c:v>9/13/2014</c:v>
                </c:pt>
                <c:pt idx="1321">
                  <c:v>9/13/2014</c:v>
                </c:pt>
                <c:pt idx="1322">
                  <c:v>9/13/2014</c:v>
                </c:pt>
                <c:pt idx="1323">
                  <c:v>9/14/2014</c:v>
                </c:pt>
                <c:pt idx="1324">
                  <c:v>9/14/2014</c:v>
                </c:pt>
                <c:pt idx="1325">
                  <c:v>9/15/2014</c:v>
                </c:pt>
                <c:pt idx="1326">
                  <c:v>9/15/2014</c:v>
                </c:pt>
                <c:pt idx="1327">
                  <c:v>9/15/2014</c:v>
                </c:pt>
                <c:pt idx="1328">
                  <c:v>9/15/2014</c:v>
                </c:pt>
                <c:pt idx="1329">
                  <c:v>9/16/2014</c:v>
                </c:pt>
                <c:pt idx="1330">
                  <c:v>9/16/2014</c:v>
                </c:pt>
                <c:pt idx="1331">
                  <c:v>9/16/2014</c:v>
                </c:pt>
                <c:pt idx="1332">
                  <c:v>9/16/2014</c:v>
                </c:pt>
                <c:pt idx="1333">
                  <c:v>9/16/2014</c:v>
                </c:pt>
                <c:pt idx="1334">
                  <c:v>9/17/2014</c:v>
                </c:pt>
                <c:pt idx="1335">
                  <c:v>9/17/2014</c:v>
                </c:pt>
                <c:pt idx="1336">
                  <c:v>9/17/2014</c:v>
                </c:pt>
                <c:pt idx="1337">
                  <c:v>9/17/2014</c:v>
                </c:pt>
                <c:pt idx="1338">
                  <c:v>9/17/2014</c:v>
                </c:pt>
                <c:pt idx="1339">
                  <c:v>9/17/2014</c:v>
                </c:pt>
                <c:pt idx="1340">
                  <c:v>9/17/2014</c:v>
                </c:pt>
                <c:pt idx="1341">
                  <c:v>9/17/2014</c:v>
                </c:pt>
                <c:pt idx="1342">
                  <c:v>9/18/2014</c:v>
                </c:pt>
                <c:pt idx="1343">
                  <c:v>9/18/2014</c:v>
                </c:pt>
                <c:pt idx="1344">
                  <c:v>9/19/2014</c:v>
                </c:pt>
                <c:pt idx="1345">
                  <c:v>9/19/2014</c:v>
                </c:pt>
                <c:pt idx="1346">
                  <c:v>9/20/2014</c:v>
                </c:pt>
                <c:pt idx="1347">
                  <c:v>9/20/2014</c:v>
                </c:pt>
                <c:pt idx="1348">
                  <c:v>9/21/2014</c:v>
                </c:pt>
                <c:pt idx="1349">
                  <c:v>9/21/2014</c:v>
                </c:pt>
                <c:pt idx="1350">
                  <c:v>9/21/2014</c:v>
                </c:pt>
                <c:pt idx="1351">
                  <c:v>9/21/2014</c:v>
                </c:pt>
                <c:pt idx="1352">
                  <c:v>9/22/2014</c:v>
                </c:pt>
                <c:pt idx="1353">
                  <c:v>9/22/2014</c:v>
                </c:pt>
                <c:pt idx="1354">
                  <c:v>9/23/2014</c:v>
                </c:pt>
                <c:pt idx="1355">
                  <c:v>9/23/2014</c:v>
                </c:pt>
                <c:pt idx="1356">
                  <c:v>9/23/2014</c:v>
                </c:pt>
                <c:pt idx="1357">
                  <c:v>9/24/2014</c:v>
                </c:pt>
                <c:pt idx="1358">
                  <c:v>9/25/2014</c:v>
                </c:pt>
                <c:pt idx="1359">
                  <c:v>9/25/2014</c:v>
                </c:pt>
                <c:pt idx="1360">
                  <c:v>9/25/2014</c:v>
                </c:pt>
                <c:pt idx="1361">
                  <c:v>9/25/2014</c:v>
                </c:pt>
                <c:pt idx="1362">
                  <c:v>9/25/2014</c:v>
                </c:pt>
                <c:pt idx="1363">
                  <c:v>9/26/2014</c:v>
                </c:pt>
                <c:pt idx="1364">
                  <c:v>9/26/2014</c:v>
                </c:pt>
                <c:pt idx="1365">
                  <c:v>9/26/2014</c:v>
                </c:pt>
                <c:pt idx="1366">
                  <c:v>9/26/2014</c:v>
                </c:pt>
                <c:pt idx="1367">
                  <c:v>9/26/2014</c:v>
                </c:pt>
                <c:pt idx="1368">
                  <c:v>9/26/2014</c:v>
                </c:pt>
                <c:pt idx="1369">
                  <c:v>9/26/2014</c:v>
                </c:pt>
                <c:pt idx="1370">
                  <c:v>9/27/2014</c:v>
                </c:pt>
                <c:pt idx="1371">
                  <c:v>9/27/2014</c:v>
                </c:pt>
                <c:pt idx="1372">
                  <c:v>9/27/2014</c:v>
                </c:pt>
                <c:pt idx="1373">
                  <c:v>9/27/2014</c:v>
                </c:pt>
                <c:pt idx="1374">
                  <c:v>9/27/2014</c:v>
                </c:pt>
                <c:pt idx="1375">
                  <c:v>9/28/2014</c:v>
                </c:pt>
                <c:pt idx="1376">
                  <c:v>9/29/2014</c:v>
                </c:pt>
                <c:pt idx="1377">
                  <c:v>9/29/2014</c:v>
                </c:pt>
                <c:pt idx="1378">
                  <c:v>9/29/2014</c:v>
                </c:pt>
                <c:pt idx="1379">
                  <c:v>9/30/2014</c:v>
                </c:pt>
                <c:pt idx="1380">
                  <c:v>9/30/2014</c:v>
                </c:pt>
                <c:pt idx="1381">
                  <c:v>9/30/2014</c:v>
                </c:pt>
                <c:pt idx="1382">
                  <c:v>9/30/2014</c:v>
                </c:pt>
                <c:pt idx="1383">
                  <c:v>9/30/2014</c:v>
                </c:pt>
                <c:pt idx="1384">
                  <c:v>9/30/2014</c:v>
                </c:pt>
                <c:pt idx="1385">
                  <c:v>9/30/2014</c:v>
                </c:pt>
                <c:pt idx="1386">
                  <c:v>10/1/2014</c:v>
                </c:pt>
                <c:pt idx="1387">
                  <c:v>10/1/2014</c:v>
                </c:pt>
                <c:pt idx="1388">
                  <c:v>10/2/2014</c:v>
                </c:pt>
                <c:pt idx="1389">
                  <c:v>10/2/2014</c:v>
                </c:pt>
                <c:pt idx="1390">
                  <c:v>10/2/2014</c:v>
                </c:pt>
                <c:pt idx="1391">
                  <c:v>10/2/2014</c:v>
                </c:pt>
                <c:pt idx="1392">
                  <c:v>10/3/2014</c:v>
                </c:pt>
                <c:pt idx="1393">
                  <c:v>10/3/2014</c:v>
                </c:pt>
                <c:pt idx="1394">
                  <c:v>10/4/2014</c:v>
                </c:pt>
                <c:pt idx="1395">
                  <c:v>10/4/2014</c:v>
                </c:pt>
                <c:pt idx="1396">
                  <c:v>10/4/2014</c:v>
                </c:pt>
                <c:pt idx="1397">
                  <c:v>10/4/2014</c:v>
                </c:pt>
                <c:pt idx="1398">
                  <c:v>10/5/2014</c:v>
                </c:pt>
                <c:pt idx="1399">
                  <c:v>10/5/2014</c:v>
                </c:pt>
                <c:pt idx="1400">
                  <c:v>10/5/2014</c:v>
                </c:pt>
                <c:pt idx="1401">
                  <c:v>10/5/2014</c:v>
                </c:pt>
                <c:pt idx="1402">
                  <c:v>10/5/2014</c:v>
                </c:pt>
                <c:pt idx="1403">
                  <c:v>10/5/2014</c:v>
                </c:pt>
                <c:pt idx="1404">
                  <c:v>10/5/2014</c:v>
                </c:pt>
                <c:pt idx="1405">
                  <c:v>10/5/2014</c:v>
                </c:pt>
                <c:pt idx="1406">
                  <c:v>10/6/2014</c:v>
                </c:pt>
                <c:pt idx="1407">
                  <c:v>10/6/2014</c:v>
                </c:pt>
                <c:pt idx="1408">
                  <c:v>10/6/2014</c:v>
                </c:pt>
                <c:pt idx="1409">
                  <c:v>10/6/2014</c:v>
                </c:pt>
                <c:pt idx="1410">
                  <c:v>10/7/2014</c:v>
                </c:pt>
                <c:pt idx="1411">
                  <c:v>10/7/2014</c:v>
                </c:pt>
                <c:pt idx="1412">
                  <c:v>10/7/2014</c:v>
                </c:pt>
                <c:pt idx="1413">
                  <c:v>10/8/2014</c:v>
                </c:pt>
                <c:pt idx="1414">
                  <c:v>10/10/2014</c:v>
                </c:pt>
                <c:pt idx="1415">
                  <c:v>10/10/2014</c:v>
                </c:pt>
                <c:pt idx="1416">
                  <c:v>10/12/2014</c:v>
                </c:pt>
                <c:pt idx="1417">
                  <c:v>10/13/2014</c:v>
                </c:pt>
                <c:pt idx="1418">
                  <c:v>10/13/2014</c:v>
                </c:pt>
                <c:pt idx="1419">
                  <c:v>10/14/2014</c:v>
                </c:pt>
                <c:pt idx="1420">
                  <c:v>10/14/2014</c:v>
                </c:pt>
                <c:pt idx="1421">
                  <c:v>10/14/2014</c:v>
                </c:pt>
                <c:pt idx="1422">
                  <c:v>10/15/2014</c:v>
                </c:pt>
                <c:pt idx="1423">
                  <c:v>10/15/2014</c:v>
                </c:pt>
                <c:pt idx="1424">
                  <c:v>10/15/2014</c:v>
                </c:pt>
                <c:pt idx="1425">
                  <c:v>10/15/2014</c:v>
                </c:pt>
                <c:pt idx="1426">
                  <c:v>10/15/2014</c:v>
                </c:pt>
                <c:pt idx="1427">
                  <c:v>10/16/2014</c:v>
                </c:pt>
                <c:pt idx="1428">
                  <c:v>10/17/2014</c:v>
                </c:pt>
                <c:pt idx="1429">
                  <c:v>10/17/2014</c:v>
                </c:pt>
                <c:pt idx="1430">
                  <c:v>10/17/2014</c:v>
                </c:pt>
                <c:pt idx="1431">
                  <c:v>10/17/2014</c:v>
                </c:pt>
                <c:pt idx="1432">
                  <c:v>10/17/2014</c:v>
                </c:pt>
                <c:pt idx="1433">
                  <c:v>10/17/2014</c:v>
                </c:pt>
                <c:pt idx="1434">
                  <c:v>10/17/2014</c:v>
                </c:pt>
                <c:pt idx="1435">
                  <c:v>10/18/2014</c:v>
                </c:pt>
                <c:pt idx="1436">
                  <c:v>10/18/2014</c:v>
                </c:pt>
                <c:pt idx="1437">
                  <c:v>10/19/2014</c:v>
                </c:pt>
                <c:pt idx="1438">
                  <c:v>10/19/2014</c:v>
                </c:pt>
                <c:pt idx="1439">
                  <c:v>10/19/2014</c:v>
                </c:pt>
                <c:pt idx="1440">
                  <c:v>10/19/2014</c:v>
                </c:pt>
                <c:pt idx="1441">
                  <c:v>10/19/2014</c:v>
                </c:pt>
                <c:pt idx="1442">
                  <c:v>10/20/2014</c:v>
                </c:pt>
                <c:pt idx="1443">
                  <c:v>10/20/2014</c:v>
                </c:pt>
                <c:pt idx="1444">
                  <c:v>10/20/2014</c:v>
                </c:pt>
                <c:pt idx="1445">
                  <c:v>10/20/2014</c:v>
                </c:pt>
                <c:pt idx="1446">
                  <c:v>10/20/2014</c:v>
                </c:pt>
                <c:pt idx="1447">
                  <c:v>10/21/2014</c:v>
                </c:pt>
                <c:pt idx="1448">
                  <c:v>10/21/2014</c:v>
                </c:pt>
                <c:pt idx="1449">
                  <c:v>10/21/2014</c:v>
                </c:pt>
                <c:pt idx="1450">
                  <c:v>10/21/2014</c:v>
                </c:pt>
                <c:pt idx="1451">
                  <c:v>10/22/2014</c:v>
                </c:pt>
                <c:pt idx="1452">
                  <c:v>10/22/2014</c:v>
                </c:pt>
                <c:pt idx="1453">
                  <c:v>10/23/2014</c:v>
                </c:pt>
                <c:pt idx="1454">
                  <c:v>10/23/2014</c:v>
                </c:pt>
                <c:pt idx="1455">
                  <c:v>10/23/2014</c:v>
                </c:pt>
                <c:pt idx="1456">
                  <c:v>10/23/2014</c:v>
                </c:pt>
                <c:pt idx="1457">
                  <c:v>10/24/2014</c:v>
                </c:pt>
                <c:pt idx="1458">
                  <c:v>10/24/2014</c:v>
                </c:pt>
                <c:pt idx="1459">
                  <c:v>10/25/2014</c:v>
                </c:pt>
                <c:pt idx="1460">
                  <c:v>10/26/2014</c:v>
                </c:pt>
                <c:pt idx="1461">
                  <c:v>10/26/2014</c:v>
                </c:pt>
                <c:pt idx="1462">
                  <c:v>10/26/2014</c:v>
                </c:pt>
                <c:pt idx="1463">
                  <c:v>10/26/2014</c:v>
                </c:pt>
                <c:pt idx="1464">
                  <c:v>10/26/2014</c:v>
                </c:pt>
                <c:pt idx="1465">
                  <c:v>10/27/2014</c:v>
                </c:pt>
                <c:pt idx="1466">
                  <c:v>10/27/2014</c:v>
                </c:pt>
                <c:pt idx="1467">
                  <c:v>10/28/2014</c:v>
                </c:pt>
                <c:pt idx="1468">
                  <c:v>10/28/2014</c:v>
                </c:pt>
                <c:pt idx="1469">
                  <c:v>10/29/2014</c:v>
                </c:pt>
                <c:pt idx="1470">
                  <c:v>10/29/2014</c:v>
                </c:pt>
                <c:pt idx="1471">
                  <c:v>10/29/2014</c:v>
                </c:pt>
                <c:pt idx="1472">
                  <c:v>10/30/2014</c:v>
                </c:pt>
                <c:pt idx="1473">
                  <c:v>10/30/2014</c:v>
                </c:pt>
                <c:pt idx="1474">
                  <c:v>10/30/2014</c:v>
                </c:pt>
                <c:pt idx="1475">
                  <c:v>10/31/2014</c:v>
                </c:pt>
                <c:pt idx="1476">
                  <c:v>10/31/2014</c:v>
                </c:pt>
                <c:pt idx="1477">
                  <c:v>10/31/2014</c:v>
                </c:pt>
                <c:pt idx="1478">
                  <c:v>10/31/2014</c:v>
                </c:pt>
                <c:pt idx="1479">
                  <c:v>10/31/2014</c:v>
                </c:pt>
                <c:pt idx="1480">
                  <c:v>11/1/2014</c:v>
                </c:pt>
                <c:pt idx="1481">
                  <c:v>11/1/2014</c:v>
                </c:pt>
                <c:pt idx="1482">
                  <c:v>11/2/2014</c:v>
                </c:pt>
                <c:pt idx="1483">
                  <c:v>11/2/2014</c:v>
                </c:pt>
                <c:pt idx="1484">
                  <c:v>11/2/2014</c:v>
                </c:pt>
                <c:pt idx="1485">
                  <c:v>11/3/2014</c:v>
                </c:pt>
                <c:pt idx="1486">
                  <c:v>11/4/2014</c:v>
                </c:pt>
                <c:pt idx="1487">
                  <c:v>11/4/2014</c:v>
                </c:pt>
                <c:pt idx="1488">
                  <c:v>11/5/2014</c:v>
                </c:pt>
                <c:pt idx="1489">
                  <c:v>11/5/2014</c:v>
                </c:pt>
                <c:pt idx="1490">
                  <c:v>11/5/2014</c:v>
                </c:pt>
                <c:pt idx="1491">
                  <c:v>11/5/2014</c:v>
                </c:pt>
                <c:pt idx="1492">
                  <c:v>11/5/2014</c:v>
                </c:pt>
                <c:pt idx="1493">
                  <c:v>11/5/2014</c:v>
                </c:pt>
                <c:pt idx="1494">
                  <c:v>11/5/2014</c:v>
                </c:pt>
                <c:pt idx="1495">
                  <c:v>11/5/2014</c:v>
                </c:pt>
                <c:pt idx="1496">
                  <c:v>11/5/2014</c:v>
                </c:pt>
                <c:pt idx="1497">
                  <c:v>11/6/2014</c:v>
                </c:pt>
                <c:pt idx="1498">
                  <c:v>11/7/2014</c:v>
                </c:pt>
                <c:pt idx="1499">
                  <c:v>11/7/2014</c:v>
                </c:pt>
                <c:pt idx="1500">
                  <c:v>11/7/2014</c:v>
                </c:pt>
                <c:pt idx="1501">
                  <c:v>11/8/2014</c:v>
                </c:pt>
                <c:pt idx="1502">
                  <c:v>11/8/2014</c:v>
                </c:pt>
                <c:pt idx="1503">
                  <c:v>11/9/2014</c:v>
                </c:pt>
                <c:pt idx="1504">
                  <c:v>11/9/2014</c:v>
                </c:pt>
                <c:pt idx="1505">
                  <c:v>11/9/2014</c:v>
                </c:pt>
                <c:pt idx="1506">
                  <c:v>11/9/2014</c:v>
                </c:pt>
                <c:pt idx="1507">
                  <c:v>11/10/2014</c:v>
                </c:pt>
                <c:pt idx="1508">
                  <c:v>11/10/2014</c:v>
                </c:pt>
                <c:pt idx="1509">
                  <c:v>11/11/2014</c:v>
                </c:pt>
                <c:pt idx="1510">
                  <c:v>11/11/2014</c:v>
                </c:pt>
                <c:pt idx="1511">
                  <c:v>11/12/2014</c:v>
                </c:pt>
                <c:pt idx="1512">
                  <c:v>11/12/2014</c:v>
                </c:pt>
                <c:pt idx="1513">
                  <c:v>11/12/2014</c:v>
                </c:pt>
                <c:pt idx="1514">
                  <c:v>11/12/2014</c:v>
                </c:pt>
                <c:pt idx="1515">
                  <c:v>11/12/2014</c:v>
                </c:pt>
                <c:pt idx="1516">
                  <c:v>11/12/2014</c:v>
                </c:pt>
                <c:pt idx="1517">
                  <c:v>11/13/2014</c:v>
                </c:pt>
                <c:pt idx="1518">
                  <c:v>11/13/2014</c:v>
                </c:pt>
                <c:pt idx="1519">
                  <c:v>11/13/2014</c:v>
                </c:pt>
                <c:pt idx="1520">
                  <c:v>11/13/2014</c:v>
                </c:pt>
                <c:pt idx="1521">
                  <c:v>11/13/2014</c:v>
                </c:pt>
                <c:pt idx="1522">
                  <c:v>11/13/2014</c:v>
                </c:pt>
                <c:pt idx="1523">
                  <c:v>11/13/2014</c:v>
                </c:pt>
                <c:pt idx="1524">
                  <c:v>11/13/2014</c:v>
                </c:pt>
                <c:pt idx="1525">
                  <c:v>11/14/2014</c:v>
                </c:pt>
                <c:pt idx="1526">
                  <c:v>11/14/2014</c:v>
                </c:pt>
                <c:pt idx="1527">
                  <c:v>11/14/2014</c:v>
                </c:pt>
                <c:pt idx="1528">
                  <c:v>11/14/2014</c:v>
                </c:pt>
                <c:pt idx="1529">
                  <c:v>11/15/2014</c:v>
                </c:pt>
                <c:pt idx="1530">
                  <c:v>11/15/2014</c:v>
                </c:pt>
                <c:pt idx="1531">
                  <c:v>11/15/2014</c:v>
                </c:pt>
                <c:pt idx="1532">
                  <c:v>11/16/2014</c:v>
                </c:pt>
                <c:pt idx="1533">
                  <c:v>11/16/2014</c:v>
                </c:pt>
                <c:pt idx="1534">
                  <c:v>11/17/2014</c:v>
                </c:pt>
                <c:pt idx="1535">
                  <c:v>11/17/2014</c:v>
                </c:pt>
                <c:pt idx="1536">
                  <c:v>11/17/2014</c:v>
                </c:pt>
                <c:pt idx="1537">
                  <c:v>11/17/2014</c:v>
                </c:pt>
                <c:pt idx="1538">
                  <c:v>11/18/2014</c:v>
                </c:pt>
                <c:pt idx="1539">
                  <c:v>11/18/2014</c:v>
                </c:pt>
                <c:pt idx="1540">
                  <c:v>11/19/2014</c:v>
                </c:pt>
                <c:pt idx="1541">
                  <c:v>11/19/2014</c:v>
                </c:pt>
                <c:pt idx="1542">
                  <c:v>11/20/2014</c:v>
                </c:pt>
                <c:pt idx="1543">
                  <c:v>11/20/2014</c:v>
                </c:pt>
                <c:pt idx="1544">
                  <c:v>11/20/2014</c:v>
                </c:pt>
                <c:pt idx="1545">
                  <c:v>11/20/2014</c:v>
                </c:pt>
                <c:pt idx="1546">
                  <c:v>11/20/2014</c:v>
                </c:pt>
                <c:pt idx="1547">
                  <c:v>11/20/2014</c:v>
                </c:pt>
                <c:pt idx="1548">
                  <c:v>11/21/2014</c:v>
                </c:pt>
                <c:pt idx="1549">
                  <c:v>11/21/2014</c:v>
                </c:pt>
                <c:pt idx="1550">
                  <c:v>11/21/2014</c:v>
                </c:pt>
                <c:pt idx="1551">
                  <c:v>11/21/2014</c:v>
                </c:pt>
                <c:pt idx="1552">
                  <c:v>11/21/2014</c:v>
                </c:pt>
                <c:pt idx="1553">
                  <c:v>11/22/2014</c:v>
                </c:pt>
                <c:pt idx="1554">
                  <c:v>11/22/2014</c:v>
                </c:pt>
                <c:pt idx="1555">
                  <c:v>11/23/2014</c:v>
                </c:pt>
                <c:pt idx="1556">
                  <c:v>11/23/2014</c:v>
                </c:pt>
                <c:pt idx="1557">
                  <c:v>11/24/2014</c:v>
                </c:pt>
                <c:pt idx="1558">
                  <c:v>11/25/2014</c:v>
                </c:pt>
                <c:pt idx="1559">
                  <c:v>11/25/2014</c:v>
                </c:pt>
                <c:pt idx="1560">
                  <c:v>11/25/2014</c:v>
                </c:pt>
                <c:pt idx="1561">
                  <c:v>11/25/2014</c:v>
                </c:pt>
                <c:pt idx="1562">
                  <c:v>11/26/2014</c:v>
                </c:pt>
                <c:pt idx="1563">
                  <c:v>11/26/2014</c:v>
                </c:pt>
                <c:pt idx="1564">
                  <c:v>11/26/2014</c:v>
                </c:pt>
                <c:pt idx="1565">
                  <c:v>11/26/2014</c:v>
                </c:pt>
                <c:pt idx="1566">
                  <c:v>11/26/2014</c:v>
                </c:pt>
                <c:pt idx="1567">
                  <c:v>11/26/2014</c:v>
                </c:pt>
                <c:pt idx="1568">
                  <c:v>11/26/2014</c:v>
                </c:pt>
                <c:pt idx="1569">
                  <c:v>11/27/2014</c:v>
                </c:pt>
                <c:pt idx="1570">
                  <c:v>11/27/2014</c:v>
                </c:pt>
                <c:pt idx="1571">
                  <c:v>11/27/2014</c:v>
                </c:pt>
                <c:pt idx="1572">
                  <c:v>11/28/2014</c:v>
                </c:pt>
                <c:pt idx="1573">
                  <c:v>11/28/2014</c:v>
                </c:pt>
                <c:pt idx="1574">
                  <c:v>11/28/2014</c:v>
                </c:pt>
                <c:pt idx="1575">
                  <c:v>11/29/2014</c:v>
                </c:pt>
                <c:pt idx="1576">
                  <c:v>11/29/2014</c:v>
                </c:pt>
                <c:pt idx="1577">
                  <c:v>11/29/2014</c:v>
                </c:pt>
                <c:pt idx="1578">
                  <c:v>11/29/2014</c:v>
                </c:pt>
                <c:pt idx="1579">
                  <c:v>11/29/2014</c:v>
                </c:pt>
                <c:pt idx="1580">
                  <c:v>11/29/2014</c:v>
                </c:pt>
                <c:pt idx="1581">
                  <c:v>11/30/2014</c:v>
                </c:pt>
                <c:pt idx="1582">
                  <c:v>11/30/2014</c:v>
                </c:pt>
                <c:pt idx="1583">
                  <c:v>11/30/2014</c:v>
                </c:pt>
                <c:pt idx="1584">
                  <c:v>11/30/2014</c:v>
                </c:pt>
                <c:pt idx="1585">
                  <c:v>11/30/2014</c:v>
                </c:pt>
                <c:pt idx="1586">
                  <c:v>11/30/2014</c:v>
                </c:pt>
                <c:pt idx="1587">
                  <c:v>11/30/2014</c:v>
                </c:pt>
                <c:pt idx="1588">
                  <c:v>11/30/2014</c:v>
                </c:pt>
                <c:pt idx="1589">
                  <c:v>11/30/2014</c:v>
                </c:pt>
                <c:pt idx="1590">
                  <c:v>12/1/2014</c:v>
                </c:pt>
                <c:pt idx="1591">
                  <c:v>12/1/2014</c:v>
                </c:pt>
                <c:pt idx="1592">
                  <c:v>12/1/2014</c:v>
                </c:pt>
                <c:pt idx="1593">
                  <c:v>12/1/2014</c:v>
                </c:pt>
                <c:pt idx="1594">
                  <c:v>12/1/2014</c:v>
                </c:pt>
                <c:pt idx="1595">
                  <c:v>12/2/2014</c:v>
                </c:pt>
                <c:pt idx="1596">
                  <c:v>12/2/2014</c:v>
                </c:pt>
                <c:pt idx="1597">
                  <c:v>12/2/2014</c:v>
                </c:pt>
                <c:pt idx="1598">
                  <c:v>12/2/2014</c:v>
                </c:pt>
                <c:pt idx="1599">
                  <c:v>12/3/2014</c:v>
                </c:pt>
                <c:pt idx="1600">
                  <c:v>12/3/2014</c:v>
                </c:pt>
                <c:pt idx="1601">
                  <c:v>12/3/2014</c:v>
                </c:pt>
                <c:pt idx="1602">
                  <c:v>12/3/2014</c:v>
                </c:pt>
                <c:pt idx="1603">
                  <c:v>12/3/2014</c:v>
                </c:pt>
                <c:pt idx="1604">
                  <c:v>12/4/2014</c:v>
                </c:pt>
                <c:pt idx="1605">
                  <c:v>12/4/2014</c:v>
                </c:pt>
                <c:pt idx="1606">
                  <c:v>12/4/2014</c:v>
                </c:pt>
                <c:pt idx="1607">
                  <c:v>12/5/2014</c:v>
                </c:pt>
                <c:pt idx="1608">
                  <c:v>12/5/2014</c:v>
                </c:pt>
                <c:pt idx="1609">
                  <c:v>12/5/2014</c:v>
                </c:pt>
                <c:pt idx="1610">
                  <c:v>12/5/2014</c:v>
                </c:pt>
                <c:pt idx="1611">
                  <c:v>12/5/2014</c:v>
                </c:pt>
                <c:pt idx="1612">
                  <c:v>12/6/2014</c:v>
                </c:pt>
                <c:pt idx="1613">
                  <c:v>12/6/2014</c:v>
                </c:pt>
                <c:pt idx="1614">
                  <c:v>12/7/2014</c:v>
                </c:pt>
                <c:pt idx="1615">
                  <c:v>12/8/2014</c:v>
                </c:pt>
                <c:pt idx="1616">
                  <c:v>12/8/2014</c:v>
                </c:pt>
                <c:pt idx="1617">
                  <c:v>12/8/2014</c:v>
                </c:pt>
                <c:pt idx="1618">
                  <c:v>12/9/2014</c:v>
                </c:pt>
                <c:pt idx="1619">
                  <c:v>12/10/2014</c:v>
                </c:pt>
                <c:pt idx="1620">
                  <c:v>12/10/2014</c:v>
                </c:pt>
                <c:pt idx="1621">
                  <c:v>12/10/2014</c:v>
                </c:pt>
                <c:pt idx="1622">
                  <c:v>12/11/2014</c:v>
                </c:pt>
                <c:pt idx="1623">
                  <c:v>12/12/2014</c:v>
                </c:pt>
                <c:pt idx="1624">
                  <c:v>12/12/2014</c:v>
                </c:pt>
                <c:pt idx="1625">
                  <c:v>12/13/2014</c:v>
                </c:pt>
                <c:pt idx="1626">
                  <c:v>12/13/2014</c:v>
                </c:pt>
                <c:pt idx="1627">
                  <c:v>12/13/2014</c:v>
                </c:pt>
                <c:pt idx="1628">
                  <c:v>12/14/2014</c:v>
                </c:pt>
                <c:pt idx="1629">
                  <c:v>12/14/2014</c:v>
                </c:pt>
                <c:pt idx="1630">
                  <c:v>12/14/2014</c:v>
                </c:pt>
                <c:pt idx="1631">
                  <c:v>12/15/2014</c:v>
                </c:pt>
                <c:pt idx="1632">
                  <c:v>12/16/2014</c:v>
                </c:pt>
                <c:pt idx="1633">
                  <c:v>12/16/2014</c:v>
                </c:pt>
                <c:pt idx="1634">
                  <c:v>12/16/2014</c:v>
                </c:pt>
                <c:pt idx="1635">
                  <c:v>12/17/2014</c:v>
                </c:pt>
                <c:pt idx="1636">
                  <c:v>12/17/2014</c:v>
                </c:pt>
                <c:pt idx="1637">
                  <c:v>12/17/2014</c:v>
                </c:pt>
                <c:pt idx="1638">
                  <c:v>12/17/2014</c:v>
                </c:pt>
                <c:pt idx="1639">
                  <c:v>12/18/2014</c:v>
                </c:pt>
                <c:pt idx="1640">
                  <c:v>12/18/2014</c:v>
                </c:pt>
                <c:pt idx="1641">
                  <c:v>12/18/2014</c:v>
                </c:pt>
                <c:pt idx="1642">
                  <c:v>12/18/2014</c:v>
                </c:pt>
                <c:pt idx="1643">
                  <c:v>12/18/2014</c:v>
                </c:pt>
                <c:pt idx="1644">
                  <c:v>12/18/2014</c:v>
                </c:pt>
                <c:pt idx="1645">
                  <c:v>12/19/2014</c:v>
                </c:pt>
                <c:pt idx="1646">
                  <c:v>12/19/2014</c:v>
                </c:pt>
                <c:pt idx="1647">
                  <c:v>12/19/2014</c:v>
                </c:pt>
                <c:pt idx="1648">
                  <c:v>12/19/2014</c:v>
                </c:pt>
                <c:pt idx="1649">
                  <c:v>12/19/2014</c:v>
                </c:pt>
                <c:pt idx="1650">
                  <c:v>12/20/2014</c:v>
                </c:pt>
                <c:pt idx="1651">
                  <c:v>12/20/2014</c:v>
                </c:pt>
                <c:pt idx="1652">
                  <c:v>12/21/2014</c:v>
                </c:pt>
                <c:pt idx="1653">
                  <c:v>12/21/2014</c:v>
                </c:pt>
                <c:pt idx="1654">
                  <c:v>12/21/2014</c:v>
                </c:pt>
                <c:pt idx="1655">
                  <c:v>12/21/2014</c:v>
                </c:pt>
                <c:pt idx="1656">
                  <c:v>12/21/2014</c:v>
                </c:pt>
                <c:pt idx="1657">
                  <c:v>12/21/2014</c:v>
                </c:pt>
                <c:pt idx="1658">
                  <c:v>12/22/2014</c:v>
                </c:pt>
                <c:pt idx="1659">
                  <c:v>12/22/2014</c:v>
                </c:pt>
                <c:pt idx="1660">
                  <c:v>12/23/2014</c:v>
                </c:pt>
                <c:pt idx="1661">
                  <c:v>12/23/2014</c:v>
                </c:pt>
                <c:pt idx="1662">
                  <c:v>12/24/2014</c:v>
                </c:pt>
                <c:pt idx="1663">
                  <c:v>12/25/2014</c:v>
                </c:pt>
                <c:pt idx="1664">
                  <c:v>12/25/2014</c:v>
                </c:pt>
                <c:pt idx="1665">
                  <c:v>12/25/2014</c:v>
                </c:pt>
                <c:pt idx="1666">
                  <c:v>12/26/2014</c:v>
                </c:pt>
                <c:pt idx="1667">
                  <c:v>12/26/2014</c:v>
                </c:pt>
                <c:pt idx="1668">
                  <c:v>12/26/2014</c:v>
                </c:pt>
                <c:pt idx="1669">
                  <c:v>12/28/2014</c:v>
                </c:pt>
                <c:pt idx="1670">
                  <c:v>12/28/2014</c:v>
                </c:pt>
                <c:pt idx="1671">
                  <c:v>12/30/2014</c:v>
                </c:pt>
                <c:pt idx="1672">
                  <c:v>12/31/2014</c:v>
                </c:pt>
                <c:pt idx="1673">
                  <c:v>12/31/2014</c:v>
                </c:pt>
                <c:pt idx="1674">
                  <c:v>12/31/2014</c:v>
                </c:pt>
                <c:pt idx="1675">
                  <c:v>12/31/2014</c:v>
                </c:pt>
                <c:pt idx="1676">
                  <c:v>12/31/2014</c:v>
                </c:pt>
                <c:pt idx="1677">
                  <c:v>12/31/2014</c:v>
                </c:pt>
                <c:pt idx="1678">
                  <c:v>12/31/2014</c:v>
                </c:pt>
                <c:pt idx="1679">
                  <c:v>12/31/2014</c:v>
                </c:pt>
                <c:pt idx="1680">
                  <c:v>12/31/2014</c:v>
                </c:pt>
                <c:pt idx="1681">
                  <c:v>12/31/2014</c:v>
                </c:pt>
                <c:pt idx="1682">
                  <c:v>12/31/2014</c:v>
                </c:pt>
                <c:pt idx="1683">
                  <c:v>12/31/2014</c:v>
                </c:pt>
                <c:pt idx="1684">
                  <c:v>1/1/2015</c:v>
                </c:pt>
                <c:pt idx="1685">
                  <c:v>1/1/2015</c:v>
                </c:pt>
                <c:pt idx="1686">
                  <c:v>1/1/2015</c:v>
                </c:pt>
                <c:pt idx="1687">
                  <c:v>1/1/2015</c:v>
                </c:pt>
                <c:pt idx="1688">
                  <c:v>1/1/2015</c:v>
                </c:pt>
                <c:pt idx="1689">
                  <c:v>1/1/2015</c:v>
                </c:pt>
                <c:pt idx="1690">
                  <c:v>1/2/2015</c:v>
                </c:pt>
                <c:pt idx="1691">
                  <c:v>1/2/2015</c:v>
                </c:pt>
                <c:pt idx="1692">
                  <c:v>1/2/2015</c:v>
                </c:pt>
                <c:pt idx="1693">
                  <c:v>1/3/2015</c:v>
                </c:pt>
                <c:pt idx="1694">
                  <c:v>1/4/2015</c:v>
                </c:pt>
                <c:pt idx="1695">
                  <c:v>1/4/2015</c:v>
                </c:pt>
                <c:pt idx="1696">
                  <c:v>1/4/2015</c:v>
                </c:pt>
                <c:pt idx="1697">
                  <c:v>1/5/2015</c:v>
                </c:pt>
                <c:pt idx="1698">
                  <c:v>1/5/2015</c:v>
                </c:pt>
                <c:pt idx="1699">
                  <c:v>1/6/2015</c:v>
                </c:pt>
                <c:pt idx="1700">
                  <c:v>1/6/2015</c:v>
                </c:pt>
                <c:pt idx="1701">
                  <c:v>1/7/2015</c:v>
                </c:pt>
                <c:pt idx="1702">
                  <c:v>1/8/2015</c:v>
                </c:pt>
                <c:pt idx="1703">
                  <c:v>1/8/2015</c:v>
                </c:pt>
                <c:pt idx="1704">
                  <c:v>1/8/2015</c:v>
                </c:pt>
                <c:pt idx="1705">
                  <c:v>1/8/2015</c:v>
                </c:pt>
                <c:pt idx="1706">
                  <c:v>1/8/2015</c:v>
                </c:pt>
                <c:pt idx="1707">
                  <c:v>1/8/2015</c:v>
                </c:pt>
                <c:pt idx="1708">
                  <c:v>1/8/2015</c:v>
                </c:pt>
                <c:pt idx="1709">
                  <c:v>1/8/2015</c:v>
                </c:pt>
                <c:pt idx="1710">
                  <c:v>1/9/2015</c:v>
                </c:pt>
                <c:pt idx="1711">
                  <c:v>1/9/2015</c:v>
                </c:pt>
                <c:pt idx="1712">
                  <c:v>1/10/2015</c:v>
                </c:pt>
                <c:pt idx="1713">
                  <c:v>1/10/2015</c:v>
                </c:pt>
                <c:pt idx="1714">
                  <c:v>1/10/2015</c:v>
                </c:pt>
                <c:pt idx="1715">
                  <c:v>1/10/2015</c:v>
                </c:pt>
                <c:pt idx="1716">
                  <c:v>1/10/2015</c:v>
                </c:pt>
                <c:pt idx="1717">
                  <c:v>1/10/2015</c:v>
                </c:pt>
                <c:pt idx="1718">
                  <c:v>1/11/2015</c:v>
                </c:pt>
                <c:pt idx="1719">
                  <c:v>1/11/2015</c:v>
                </c:pt>
                <c:pt idx="1720">
                  <c:v>1/11/2015</c:v>
                </c:pt>
                <c:pt idx="1721">
                  <c:v>1/12/2015</c:v>
                </c:pt>
                <c:pt idx="1722">
                  <c:v>1/12/2015</c:v>
                </c:pt>
                <c:pt idx="1723">
                  <c:v>1/13/2015</c:v>
                </c:pt>
                <c:pt idx="1724">
                  <c:v>1/13/2015</c:v>
                </c:pt>
                <c:pt idx="1725">
                  <c:v>1/15/2015</c:v>
                </c:pt>
                <c:pt idx="1726">
                  <c:v>1/15/2015</c:v>
                </c:pt>
                <c:pt idx="1727">
                  <c:v>1/15/2015</c:v>
                </c:pt>
                <c:pt idx="1728">
                  <c:v>1/15/2015</c:v>
                </c:pt>
                <c:pt idx="1729">
                  <c:v>1/15/2015</c:v>
                </c:pt>
                <c:pt idx="1730">
                  <c:v>1/16/2015</c:v>
                </c:pt>
                <c:pt idx="1731">
                  <c:v>1/16/2015</c:v>
                </c:pt>
                <c:pt idx="1732">
                  <c:v>1/16/2015</c:v>
                </c:pt>
                <c:pt idx="1733">
                  <c:v>1/16/2015</c:v>
                </c:pt>
                <c:pt idx="1734">
                  <c:v>1/17/2015</c:v>
                </c:pt>
                <c:pt idx="1735">
                  <c:v>1/17/2015</c:v>
                </c:pt>
                <c:pt idx="1736">
                  <c:v>1/18/2015</c:v>
                </c:pt>
                <c:pt idx="1737">
                  <c:v>1/18/2015</c:v>
                </c:pt>
                <c:pt idx="1738">
                  <c:v>1/18/2015</c:v>
                </c:pt>
                <c:pt idx="1739">
                  <c:v>1/19/2015</c:v>
                </c:pt>
                <c:pt idx="1740">
                  <c:v>1/19/2015</c:v>
                </c:pt>
                <c:pt idx="1741">
                  <c:v>1/20/2015</c:v>
                </c:pt>
                <c:pt idx="1742">
                  <c:v>1/22/2015</c:v>
                </c:pt>
                <c:pt idx="1743">
                  <c:v>1/23/2015</c:v>
                </c:pt>
                <c:pt idx="1744">
                  <c:v>1/23/2015</c:v>
                </c:pt>
                <c:pt idx="1745">
                  <c:v>1/23/2015</c:v>
                </c:pt>
                <c:pt idx="1746">
                  <c:v>1/23/2015</c:v>
                </c:pt>
                <c:pt idx="1747">
                  <c:v>1/24/2015</c:v>
                </c:pt>
                <c:pt idx="1748">
                  <c:v>1/24/2015</c:v>
                </c:pt>
                <c:pt idx="1749">
                  <c:v>1/24/2015</c:v>
                </c:pt>
                <c:pt idx="1750">
                  <c:v>1/25/2015</c:v>
                </c:pt>
                <c:pt idx="1751">
                  <c:v>1/26/2015</c:v>
                </c:pt>
                <c:pt idx="1752">
                  <c:v>1/27/2015</c:v>
                </c:pt>
                <c:pt idx="1753">
                  <c:v>1/28/2015</c:v>
                </c:pt>
                <c:pt idx="1754">
                  <c:v>1/28/2015</c:v>
                </c:pt>
                <c:pt idx="1755">
                  <c:v>1/28/2015</c:v>
                </c:pt>
                <c:pt idx="1756">
                  <c:v>1/28/2015</c:v>
                </c:pt>
                <c:pt idx="1757">
                  <c:v>1/29/2015</c:v>
                </c:pt>
                <c:pt idx="1758">
                  <c:v>1/29/2015</c:v>
                </c:pt>
                <c:pt idx="1759">
                  <c:v>1/30/2015</c:v>
                </c:pt>
                <c:pt idx="1760">
                  <c:v>1/30/2015</c:v>
                </c:pt>
                <c:pt idx="1761">
                  <c:v>1/30/2015</c:v>
                </c:pt>
                <c:pt idx="1762">
                  <c:v>1/30/2015</c:v>
                </c:pt>
                <c:pt idx="1763">
                  <c:v>1/30/2015</c:v>
                </c:pt>
                <c:pt idx="1764">
                  <c:v>1/31/2015</c:v>
                </c:pt>
                <c:pt idx="1765">
                  <c:v>1/31/2015</c:v>
                </c:pt>
                <c:pt idx="1766">
                  <c:v>1/31/2015</c:v>
                </c:pt>
                <c:pt idx="1767">
                  <c:v>1/31/2015</c:v>
                </c:pt>
                <c:pt idx="1768">
                  <c:v>1/31/2015</c:v>
                </c:pt>
                <c:pt idx="1769">
                  <c:v>1/31/2015</c:v>
                </c:pt>
                <c:pt idx="1770">
                  <c:v>2/1/2015</c:v>
                </c:pt>
                <c:pt idx="1771">
                  <c:v>2/2/2015</c:v>
                </c:pt>
                <c:pt idx="1772">
                  <c:v>2/2/2015</c:v>
                </c:pt>
                <c:pt idx="1773">
                  <c:v>2/2/2015</c:v>
                </c:pt>
                <c:pt idx="1774">
                  <c:v>2/2/2015</c:v>
                </c:pt>
                <c:pt idx="1775">
                  <c:v>2/2/2015</c:v>
                </c:pt>
                <c:pt idx="1776">
                  <c:v>2/3/2015</c:v>
                </c:pt>
                <c:pt idx="1777">
                  <c:v>2/4/2015</c:v>
                </c:pt>
                <c:pt idx="1778">
                  <c:v>2/4/2015</c:v>
                </c:pt>
                <c:pt idx="1779">
                  <c:v>2/4/2015</c:v>
                </c:pt>
                <c:pt idx="1780">
                  <c:v>2/5/2015</c:v>
                </c:pt>
                <c:pt idx="1781">
                  <c:v>2/5/2015</c:v>
                </c:pt>
                <c:pt idx="1782">
                  <c:v>2/5/2015</c:v>
                </c:pt>
                <c:pt idx="1783">
                  <c:v>2/5/2015</c:v>
                </c:pt>
                <c:pt idx="1784">
                  <c:v>2/5/2015</c:v>
                </c:pt>
                <c:pt idx="1785">
                  <c:v>2/5/2015</c:v>
                </c:pt>
                <c:pt idx="1786">
                  <c:v>2/6/2015</c:v>
                </c:pt>
                <c:pt idx="1787">
                  <c:v>2/7/2015</c:v>
                </c:pt>
                <c:pt idx="1788">
                  <c:v>2/7/2015</c:v>
                </c:pt>
                <c:pt idx="1789">
                  <c:v>2/8/2015</c:v>
                </c:pt>
                <c:pt idx="1790">
                  <c:v>2/8/2015</c:v>
                </c:pt>
                <c:pt idx="1791">
                  <c:v>2/8/2015</c:v>
                </c:pt>
                <c:pt idx="1792">
                  <c:v>2/10/2015</c:v>
                </c:pt>
                <c:pt idx="1793">
                  <c:v>2/10/2015</c:v>
                </c:pt>
                <c:pt idx="1794">
                  <c:v>2/10/2015</c:v>
                </c:pt>
                <c:pt idx="1795">
                  <c:v>2/10/2015</c:v>
                </c:pt>
                <c:pt idx="1796">
                  <c:v>2/11/2015</c:v>
                </c:pt>
                <c:pt idx="1797">
                  <c:v>2/11/2015</c:v>
                </c:pt>
                <c:pt idx="1798">
                  <c:v>2/11/2015</c:v>
                </c:pt>
                <c:pt idx="1799">
                  <c:v>2/11/2015</c:v>
                </c:pt>
                <c:pt idx="1800">
                  <c:v>2/11/2015</c:v>
                </c:pt>
                <c:pt idx="1801">
                  <c:v>2/12/2015</c:v>
                </c:pt>
                <c:pt idx="1802">
                  <c:v>2/12/2015</c:v>
                </c:pt>
                <c:pt idx="1803">
                  <c:v>2/12/2015</c:v>
                </c:pt>
                <c:pt idx="1804">
                  <c:v>2/13/2015</c:v>
                </c:pt>
                <c:pt idx="1805">
                  <c:v>2/13/2015</c:v>
                </c:pt>
                <c:pt idx="1806">
                  <c:v>2/13/2015</c:v>
                </c:pt>
                <c:pt idx="1807">
                  <c:v>2/14/2015</c:v>
                </c:pt>
                <c:pt idx="1808">
                  <c:v>2/14/2015</c:v>
                </c:pt>
                <c:pt idx="1809">
                  <c:v>2/14/2015</c:v>
                </c:pt>
                <c:pt idx="1810">
                  <c:v>2/15/2015</c:v>
                </c:pt>
                <c:pt idx="1811">
                  <c:v>2/15/2015</c:v>
                </c:pt>
                <c:pt idx="1812">
                  <c:v>2/15/2015</c:v>
                </c:pt>
                <c:pt idx="1813">
                  <c:v>2/15/2015</c:v>
                </c:pt>
                <c:pt idx="1814">
                  <c:v>2/16/2015</c:v>
                </c:pt>
                <c:pt idx="1815">
                  <c:v>2/16/2015</c:v>
                </c:pt>
                <c:pt idx="1816">
                  <c:v>2/16/2015</c:v>
                </c:pt>
                <c:pt idx="1817">
                  <c:v>2/16/2015</c:v>
                </c:pt>
                <c:pt idx="1818">
                  <c:v>2/16/2015</c:v>
                </c:pt>
                <c:pt idx="1819">
                  <c:v>2/16/2015</c:v>
                </c:pt>
                <c:pt idx="1820">
                  <c:v>2/16/2015</c:v>
                </c:pt>
                <c:pt idx="1821">
                  <c:v>2/17/2015</c:v>
                </c:pt>
                <c:pt idx="1822">
                  <c:v>2/17/2015</c:v>
                </c:pt>
                <c:pt idx="1823">
                  <c:v>2/17/2015</c:v>
                </c:pt>
                <c:pt idx="1824">
                  <c:v>2/18/2015</c:v>
                </c:pt>
                <c:pt idx="1825">
                  <c:v>2/19/2015</c:v>
                </c:pt>
                <c:pt idx="1826">
                  <c:v>2/19/2015</c:v>
                </c:pt>
                <c:pt idx="1827">
                  <c:v>2/19/2015</c:v>
                </c:pt>
                <c:pt idx="1828">
                  <c:v>2/20/2015</c:v>
                </c:pt>
                <c:pt idx="1829">
                  <c:v>2/20/2015</c:v>
                </c:pt>
                <c:pt idx="1830">
                  <c:v>2/21/2015</c:v>
                </c:pt>
                <c:pt idx="1831">
                  <c:v>2/21/2015</c:v>
                </c:pt>
                <c:pt idx="1832">
                  <c:v>2/21/2015</c:v>
                </c:pt>
                <c:pt idx="1833">
                  <c:v>2/21/2015</c:v>
                </c:pt>
                <c:pt idx="1834">
                  <c:v>2/21/2015</c:v>
                </c:pt>
                <c:pt idx="1835">
                  <c:v>2/22/2015</c:v>
                </c:pt>
                <c:pt idx="1836">
                  <c:v>2/22/2015</c:v>
                </c:pt>
                <c:pt idx="1837">
                  <c:v>2/22/2015</c:v>
                </c:pt>
                <c:pt idx="1838">
                  <c:v>2/22/2015</c:v>
                </c:pt>
                <c:pt idx="1839">
                  <c:v>2/23/2015</c:v>
                </c:pt>
                <c:pt idx="1840">
                  <c:v>2/23/2015</c:v>
                </c:pt>
                <c:pt idx="1841">
                  <c:v>2/23/2015</c:v>
                </c:pt>
                <c:pt idx="1842">
                  <c:v>2/23/2015</c:v>
                </c:pt>
                <c:pt idx="1843">
                  <c:v>2/23/2015</c:v>
                </c:pt>
                <c:pt idx="1844">
                  <c:v>2/25/2015</c:v>
                </c:pt>
                <c:pt idx="1845">
                  <c:v>2/25/2015</c:v>
                </c:pt>
                <c:pt idx="1846">
                  <c:v>2/26/2015</c:v>
                </c:pt>
                <c:pt idx="1847">
                  <c:v>2/26/2015</c:v>
                </c:pt>
                <c:pt idx="1848">
                  <c:v>2/26/2015</c:v>
                </c:pt>
                <c:pt idx="1849">
                  <c:v>2/26/2015</c:v>
                </c:pt>
                <c:pt idx="1850">
                  <c:v>2/27/2015</c:v>
                </c:pt>
                <c:pt idx="1851">
                  <c:v>2/27/2015</c:v>
                </c:pt>
                <c:pt idx="1852">
                  <c:v>2/27/2015</c:v>
                </c:pt>
                <c:pt idx="1853">
                  <c:v>2/27/2015</c:v>
                </c:pt>
                <c:pt idx="1854">
                  <c:v>2/27/2015</c:v>
                </c:pt>
                <c:pt idx="1855">
                  <c:v>2/28/2015</c:v>
                </c:pt>
                <c:pt idx="1856">
                  <c:v>2/28/2015</c:v>
                </c:pt>
                <c:pt idx="1857">
                  <c:v>2/28/2015</c:v>
                </c:pt>
                <c:pt idx="1858">
                  <c:v>2/28/2015</c:v>
                </c:pt>
                <c:pt idx="1859">
                  <c:v>2/28/2015</c:v>
                </c:pt>
                <c:pt idx="1860">
                  <c:v>2/28/2015</c:v>
                </c:pt>
                <c:pt idx="1861">
                  <c:v>2/28/2015</c:v>
                </c:pt>
                <c:pt idx="1862">
                  <c:v>2/28/2015</c:v>
                </c:pt>
                <c:pt idx="1863">
                  <c:v>2/28/2015</c:v>
                </c:pt>
                <c:pt idx="1864">
                  <c:v>2/28/2015</c:v>
                </c:pt>
                <c:pt idx="1865">
                  <c:v>2/28/2015</c:v>
                </c:pt>
                <c:pt idx="1866">
                  <c:v>2/28/2015</c:v>
                </c:pt>
                <c:pt idx="1867">
                  <c:v>2/28/2015</c:v>
                </c:pt>
                <c:pt idx="1868">
                  <c:v>2/28/2015</c:v>
                </c:pt>
                <c:pt idx="1869">
                  <c:v>3/1/2015</c:v>
                </c:pt>
                <c:pt idx="1870">
                  <c:v>3/1/2015</c:v>
                </c:pt>
                <c:pt idx="1871">
                  <c:v>3/1/2015</c:v>
                </c:pt>
                <c:pt idx="1872">
                  <c:v>3/1/2015</c:v>
                </c:pt>
                <c:pt idx="1873">
                  <c:v>3/1/2015</c:v>
                </c:pt>
                <c:pt idx="1874">
                  <c:v>3/1/2015</c:v>
                </c:pt>
                <c:pt idx="1875">
                  <c:v>3/1/2015</c:v>
                </c:pt>
                <c:pt idx="1876">
                  <c:v>3/1/2015</c:v>
                </c:pt>
                <c:pt idx="1877">
                  <c:v>3/1/2015</c:v>
                </c:pt>
                <c:pt idx="1878">
                  <c:v>3/1/2015</c:v>
                </c:pt>
                <c:pt idx="1879">
                  <c:v>3/1/2015</c:v>
                </c:pt>
                <c:pt idx="1880">
                  <c:v>3/2/2015</c:v>
                </c:pt>
                <c:pt idx="1881">
                  <c:v>3/2/2015</c:v>
                </c:pt>
                <c:pt idx="1882">
                  <c:v>3/2/2015</c:v>
                </c:pt>
                <c:pt idx="1883">
                  <c:v>3/3/2015</c:v>
                </c:pt>
                <c:pt idx="1884">
                  <c:v>3/4/2015</c:v>
                </c:pt>
                <c:pt idx="1885">
                  <c:v>3/4/2015</c:v>
                </c:pt>
                <c:pt idx="1886">
                  <c:v>3/4/2015</c:v>
                </c:pt>
                <c:pt idx="1887">
                  <c:v>3/4/2015</c:v>
                </c:pt>
                <c:pt idx="1888">
                  <c:v>3/5/2015</c:v>
                </c:pt>
                <c:pt idx="1889">
                  <c:v>3/6/2015</c:v>
                </c:pt>
                <c:pt idx="1890">
                  <c:v>3/6/2015</c:v>
                </c:pt>
                <c:pt idx="1891">
                  <c:v>3/6/2015</c:v>
                </c:pt>
                <c:pt idx="1892">
                  <c:v>3/6/2015</c:v>
                </c:pt>
                <c:pt idx="1893">
                  <c:v>3/7/2015</c:v>
                </c:pt>
                <c:pt idx="1894">
                  <c:v>3/7/2015</c:v>
                </c:pt>
                <c:pt idx="1895">
                  <c:v>3/7/2015</c:v>
                </c:pt>
                <c:pt idx="1896">
                  <c:v>3/7/2015</c:v>
                </c:pt>
                <c:pt idx="1897">
                  <c:v>3/8/2015</c:v>
                </c:pt>
                <c:pt idx="1898">
                  <c:v>3/8/2015</c:v>
                </c:pt>
                <c:pt idx="1899">
                  <c:v>3/8/2015</c:v>
                </c:pt>
                <c:pt idx="1900">
                  <c:v>3/8/2015</c:v>
                </c:pt>
                <c:pt idx="1901">
                  <c:v>3/8/2015</c:v>
                </c:pt>
                <c:pt idx="1902">
                  <c:v>3/8/2015</c:v>
                </c:pt>
                <c:pt idx="1903">
                  <c:v>3/9/2015</c:v>
                </c:pt>
                <c:pt idx="1904">
                  <c:v>3/9/2015</c:v>
                </c:pt>
                <c:pt idx="1905">
                  <c:v>3/10/2015</c:v>
                </c:pt>
                <c:pt idx="1906">
                  <c:v>3/11/2015</c:v>
                </c:pt>
                <c:pt idx="1907">
                  <c:v>3/11/2015</c:v>
                </c:pt>
                <c:pt idx="1908">
                  <c:v>3/11/2015</c:v>
                </c:pt>
                <c:pt idx="1909">
                  <c:v>3/12/2015</c:v>
                </c:pt>
                <c:pt idx="1910">
                  <c:v>3/12/2015</c:v>
                </c:pt>
                <c:pt idx="1911">
                  <c:v>3/12/2015</c:v>
                </c:pt>
                <c:pt idx="1912">
                  <c:v>3/12/2015</c:v>
                </c:pt>
                <c:pt idx="1913">
                  <c:v>3/13/2015</c:v>
                </c:pt>
                <c:pt idx="1914">
                  <c:v>3/13/2015</c:v>
                </c:pt>
                <c:pt idx="1915">
                  <c:v>3/13/2015</c:v>
                </c:pt>
                <c:pt idx="1916">
                  <c:v>3/13/2015</c:v>
                </c:pt>
                <c:pt idx="1917">
                  <c:v>3/13/2015</c:v>
                </c:pt>
                <c:pt idx="1918">
                  <c:v>3/13/2015</c:v>
                </c:pt>
                <c:pt idx="1919">
                  <c:v>3/14/2015</c:v>
                </c:pt>
                <c:pt idx="1920">
                  <c:v>3/14/2015</c:v>
                </c:pt>
                <c:pt idx="1921">
                  <c:v>3/15/2015</c:v>
                </c:pt>
                <c:pt idx="1922">
                  <c:v>3/15/2015</c:v>
                </c:pt>
                <c:pt idx="1923">
                  <c:v>3/15/2015</c:v>
                </c:pt>
                <c:pt idx="1924">
                  <c:v>3/16/2015</c:v>
                </c:pt>
                <c:pt idx="1925">
                  <c:v>3/16/2015</c:v>
                </c:pt>
                <c:pt idx="1926">
                  <c:v>3/16/2015</c:v>
                </c:pt>
                <c:pt idx="1927">
                  <c:v>3/16/2015</c:v>
                </c:pt>
                <c:pt idx="1928">
                  <c:v>3/16/2015</c:v>
                </c:pt>
                <c:pt idx="1929">
                  <c:v>3/17/2015</c:v>
                </c:pt>
                <c:pt idx="1930">
                  <c:v>3/18/2015</c:v>
                </c:pt>
                <c:pt idx="1931">
                  <c:v>3/19/2015</c:v>
                </c:pt>
                <c:pt idx="1932">
                  <c:v>3/19/2015</c:v>
                </c:pt>
                <c:pt idx="1933">
                  <c:v>3/19/2015</c:v>
                </c:pt>
                <c:pt idx="1934">
                  <c:v>3/19/2015</c:v>
                </c:pt>
                <c:pt idx="1935">
                  <c:v>3/19/2015</c:v>
                </c:pt>
                <c:pt idx="1936">
                  <c:v>3/19/2015</c:v>
                </c:pt>
                <c:pt idx="1937">
                  <c:v>3/19/2015</c:v>
                </c:pt>
                <c:pt idx="1938">
                  <c:v>3/19/2015</c:v>
                </c:pt>
                <c:pt idx="1939">
                  <c:v>3/19/2015</c:v>
                </c:pt>
                <c:pt idx="1940">
                  <c:v>3/19/2015</c:v>
                </c:pt>
                <c:pt idx="1941">
                  <c:v>3/20/2015</c:v>
                </c:pt>
                <c:pt idx="1942">
                  <c:v>3/20/2015</c:v>
                </c:pt>
                <c:pt idx="1943">
                  <c:v>3/20/2015</c:v>
                </c:pt>
                <c:pt idx="1944">
                  <c:v>3/20/2015</c:v>
                </c:pt>
                <c:pt idx="1945">
                  <c:v>3/21/2015</c:v>
                </c:pt>
                <c:pt idx="1946">
                  <c:v>3/22/2015</c:v>
                </c:pt>
                <c:pt idx="1947">
                  <c:v>3/22/2015</c:v>
                </c:pt>
                <c:pt idx="1948">
                  <c:v>3/22/2015</c:v>
                </c:pt>
                <c:pt idx="1949">
                  <c:v>3/22/2015</c:v>
                </c:pt>
                <c:pt idx="1950">
                  <c:v>3/22/2015</c:v>
                </c:pt>
                <c:pt idx="1951">
                  <c:v>3/22/2015</c:v>
                </c:pt>
                <c:pt idx="1952">
                  <c:v>3/22/2015</c:v>
                </c:pt>
                <c:pt idx="1953">
                  <c:v>3/23/2015</c:v>
                </c:pt>
                <c:pt idx="1954">
                  <c:v>3/23/2015</c:v>
                </c:pt>
                <c:pt idx="1955">
                  <c:v>3/23/2015</c:v>
                </c:pt>
                <c:pt idx="1956">
                  <c:v>3/23/2015</c:v>
                </c:pt>
                <c:pt idx="1957">
                  <c:v>3/24/2015</c:v>
                </c:pt>
                <c:pt idx="1958">
                  <c:v>3/24/2015</c:v>
                </c:pt>
                <c:pt idx="1959">
                  <c:v>3/25/2015</c:v>
                </c:pt>
                <c:pt idx="1960">
                  <c:v>3/25/2015</c:v>
                </c:pt>
                <c:pt idx="1961">
                  <c:v>3/25/2015</c:v>
                </c:pt>
                <c:pt idx="1962">
                  <c:v>3/25/2015</c:v>
                </c:pt>
                <c:pt idx="1963">
                  <c:v>3/25/2015</c:v>
                </c:pt>
                <c:pt idx="1964">
                  <c:v>3/25/2015</c:v>
                </c:pt>
                <c:pt idx="1965">
                  <c:v>3/25/2015</c:v>
                </c:pt>
                <c:pt idx="1966">
                  <c:v>3/26/2015</c:v>
                </c:pt>
                <c:pt idx="1967">
                  <c:v>3/26/2015</c:v>
                </c:pt>
                <c:pt idx="1968">
                  <c:v>3/26/2015</c:v>
                </c:pt>
                <c:pt idx="1969">
                  <c:v>3/26/2015</c:v>
                </c:pt>
                <c:pt idx="1970">
                  <c:v>3/26/2015</c:v>
                </c:pt>
                <c:pt idx="1971">
                  <c:v>3/27/2015</c:v>
                </c:pt>
                <c:pt idx="1972">
                  <c:v>3/27/2015</c:v>
                </c:pt>
                <c:pt idx="1973">
                  <c:v>3/27/2015</c:v>
                </c:pt>
                <c:pt idx="1974">
                  <c:v>3/27/2015</c:v>
                </c:pt>
                <c:pt idx="1975">
                  <c:v>3/27/2015</c:v>
                </c:pt>
                <c:pt idx="1976">
                  <c:v>3/27/2015</c:v>
                </c:pt>
                <c:pt idx="1977">
                  <c:v>3/27/2015</c:v>
                </c:pt>
                <c:pt idx="1978">
                  <c:v>3/28/2015</c:v>
                </c:pt>
                <c:pt idx="1979">
                  <c:v>3/28/2015</c:v>
                </c:pt>
                <c:pt idx="1980">
                  <c:v>3/28/2015</c:v>
                </c:pt>
                <c:pt idx="1981">
                  <c:v>3/28/2015</c:v>
                </c:pt>
                <c:pt idx="1982">
                  <c:v>3/28/2015</c:v>
                </c:pt>
                <c:pt idx="1983">
                  <c:v>3/29/2015</c:v>
                </c:pt>
                <c:pt idx="1984">
                  <c:v>3/30/2015</c:v>
                </c:pt>
                <c:pt idx="1985">
                  <c:v>3/30/2015</c:v>
                </c:pt>
                <c:pt idx="1986">
                  <c:v>3/30/2015</c:v>
                </c:pt>
                <c:pt idx="1987">
                  <c:v>3/30/2015</c:v>
                </c:pt>
                <c:pt idx="1988">
                  <c:v>3/31/2015</c:v>
                </c:pt>
                <c:pt idx="1989">
                  <c:v>3/31/2015</c:v>
                </c:pt>
                <c:pt idx="1990">
                  <c:v>3/31/2015</c:v>
                </c:pt>
                <c:pt idx="1991">
                  <c:v>3/31/2015</c:v>
                </c:pt>
                <c:pt idx="1992">
                  <c:v>3/31/2015</c:v>
                </c:pt>
                <c:pt idx="1993">
                  <c:v>3/31/2015</c:v>
                </c:pt>
                <c:pt idx="1994">
                  <c:v>3/31/2015</c:v>
                </c:pt>
                <c:pt idx="1995">
                  <c:v>3/31/2015</c:v>
                </c:pt>
                <c:pt idx="1996">
                  <c:v>3/31/2015</c:v>
                </c:pt>
                <c:pt idx="1997">
                  <c:v>4/1/2015</c:v>
                </c:pt>
                <c:pt idx="1998">
                  <c:v>4/1/2015</c:v>
                </c:pt>
                <c:pt idx="1999">
                  <c:v>4/1/2015</c:v>
                </c:pt>
                <c:pt idx="2000">
                  <c:v>4/1/2015</c:v>
                </c:pt>
                <c:pt idx="2001">
                  <c:v>4/1/2015</c:v>
                </c:pt>
                <c:pt idx="2002">
                  <c:v>4/1/2015</c:v>
                </c:pt>
                <c:pt idx="2003">
                  <c:v>4/2/2015</c:v>
                </c:pt>
                <c:pt idx="2004">
                  <c:v>4/2/2015</c:v>
                </c:pt>
                <c:pt idx="2005">
                  <c:v>4/2/2015</c:v>
                </c:pt>
                <c:pt idx="2006">
                  <c:v>4/2/2015</c:v>
                </c:pt>
                <c:pt idx="2007">
                  <c:v>4/3/2015</c:v>
                </c:pt>
                <c:pt idx="2008">
                  <c:v>4/3/2015</c:v>
                </c:pt>
                <c:pt idx="2009">
                  <c:v>4/3/2015</c:v>
                </c:pt>
                <c:pt idx="2010">
                  <c:v>4/3/2015</c:v>
                </c:pt>
                <c:pt idx="2011">
                  <c:v>4/3/2015</c:v>
                </c:pt>
                <c:pt idx="2012">
                  <c:v>4/3/2015</c:v>
                </c:pt>
                <c:pt idx="2013">
                  <c:v>4/3/2015</c:v>
                </c:pt>
                <c:pt idx="2014">
                  <c:v>4/4/2015</c:v>
                </c:pt>
                <c:pt idx="2015">
                  <c:v>4/4/2015</c:v>
                </c:pt>
                <c:pt idx="2016">
                  <c:v>4/4/2015</c:v>
                </c:pt>
                <c:pt idx="2017">
                  <c:v>4/4/2015</c:v>
                </c:pt>
                <c:pt idx="2018">
                  <c:v>4/4/2015</c:v>
                </c:pt>
                <c:pt idx="2019">
                  <c:v>4/4/2015</c:v>
                </c:pt>
                <c:pt idx="2020">
                  <c:v>4/4/2015</c:v>
                </c:pt>
                <c:pt idx="2021">
                  <c:v>4/5/2015</c:v>
                </c:pt>
                <c:pt idx="2022">
                  <c:v>4/5/2015</c:v>
                </c:pt>
                <c:pt idx="2023">
                  <c:v>4/5/2015</c:v>
                </c:pt>
                <c:pt idx="2024">
                  <c:v>4/5/2015</c:v>
                </c:pt>
                <c:pt idx="2025">
                  <c:v>4/6/2015</c:v>
                </c:pt>
                <c:pt idx="2026">
                  <c:v>4/7/2015</c:v>
                </c:pt>
                <c:pt idx="2027">
                  <c:v>4/8/2015</c:v>
                </c:pt>
                <c:pt idx="2028">
                  <c:v>4/8/2015</c:v>
                </c:pt>
                <c:pt idx="2029">
                  <c:v>4/8/2015</c:v>
                </c:pt>
                <c:pt idx="2030">
                  <c:v>4/8/2015</c:v>
                </c:pt>
                <c:pt idx="2031">
                  <c:v>4/8/2015</c:v>
                </c:pt>
                <c:pt idx="2032">
                  <c:v>4/9/2015</c:v>
                </c:pt>
                <c:pt idx="2033">
                  <c:v>4/9/2015</c:v>
                </c:pt>
                <c:pt idx="2034">
                  <c:v>4/9/2015</c:v>
                </c:pt>
                <c:pt idx="2035">
                  <c:v>4/9/2015</c:v>
                </c:pt>
                <c:pt idx="2036">
                  <c:v>4/9/2015</c:v>
                </c:pt>
                <c:pt idx="2037">
                  <c:v>4/9/2015</c:v>
                </c:pt>
                <c:pt idx="2038">
                  <c:v>4/9/2015</c:v>
                </c:pt>
                <c:pt idx="2039">
                  <c:v>4/10/2015</c:v>
                </c:pt>
                <c:pt idx="2040">
                  <c:v>4/10/2015</c:v>
                </c:pt>
                <c:pt idx="2041">
                  <c:v>4/10/2015</c:v>
                </c:pt>
                <c:pt idx="2042">
                  <c:v>4/11/2015</c:v>
                </c:pt>
                <c:pt idx="2043">
                  <c:v>4/11/2015</c:v>
                </c:pt>
                <c:pt idx="2044">
                  <c:v>4/11/2015</c:v>
                </c:pt>
                <c:pt idx="2045">
                  <c:v>4/12/2015</c:v>
                </c:pt>
                <c:pt idx="2046">
                  <c:v>4/12/2015</c:v>
                </c:pt>
                <c:pt idx="2047">
                  <c:v>4/13/2015</c:v>
                </c:pt>
                <c:pt idx="2048">
                  <c:v>4/13/2015</c:v>
                </c:pt>
                <c:pt idx="2049">
                  <c:v>4/13/2015</c:v>
                </c:pt>
                <c:pt idx="2050">
                  <c:v>4/13/2015</c:v>
                </c:pt>
                <c:pt idx="2051">
                  <c:v>4/14/2015</c:v>
                </c:pt>
                <c:pt idx="2052">
                  <c:v>4/14/2015</c:v>
                </c:pt>
                <c:pt idx="2053">
                  <c:v>4/14/2015</c:v>
                </c:pt>
                <c:pt idx="2054">
                  <c:v>4/15/2015</c:v>
                </c:pt>
                <c:pt idx="2055">
                  <c:v>4/15/2015</c:v>
                </c:pt>
                <c:pt idx="2056">
                  <c:v>4/15/2015</c:v>
                </c:pt>
                <c:pt idx="2057">
                  <c:v>4/16/2015</c:v>
                </c:pt>
                <c:pt idx="2058">
                  <c:v>4/16/2015</c:v>
                </c:pt>
                <c:pt idx="2059">
                  <c:v>4/16/2015</c:v>
                </c:pt>
                <c:pt idx="2060">
                  <c:v>4/17/2015</c:v>
                </c:pt>
                <c:pt idx="2061">
                  <c:v>4/17/2015</c:v>
                </c:pt>
                <c:pt idx="2062">
                  <c:v>4/17/2015</c:v>
                </c:pt>
                <c:pt idx="2063">
                  <c:v>4/17/2015</c:v>
                </c:pt>
                <c:pt idx="2064">
                  <c:v>4/18/2015</c:v>
                </c:pt>
                <c:pt idx="2065">
                  <c:v>4/18/2015</c:v>
                </c:pt>
                <c:pt idx="2066">
                  <c:v>4/18/2015</c:v>
                </c:pt>
                <c:pt idx="2067">
                  <c:v>4/18/2015</c:v>
                </c:pt>
                <c:pt idx="2068">
                  <c:v>4/18/2015</c:v>
                </c:pt>
                <c:pt idx="2069">
                  <c:v>4/19/2015</c:v>
                </c:pt>
                <c:pt idx="2070">
                  <c:v>4/19/2015</c:v>
                </c:pt>
                <c:pt idx="2071">
                  <c:v>4/19/2015</c:v>
                </c:pt>
                <c:pt idx="2072">
                  <c:v>4/20/2015</c:v>
                </c:pt>
                <c:pt idx="2073">
                  <c:v>4/20/2015</c:v>
                </c:pt>
                <c:pt idx="2074">
                  <c:v>4/20/2015</c:v>
                </c:pt>
                <c:pt idx="2075">
                  <c:v>4/20/2015</c:v>
                </c:pt>
                <c:pt idx="2076">
                  <c:v>4/21/2015</c:v>
                </c:pt>
                <c:pt idx="2077">
                  <c:v>4/21/2015</c:v>
                </c:pt>
                <c:pt idx="2078">
                  <c:v>4/21/2015</c:v>
                </c:pt>
                <c:pt idx="2079">
                  <c:v>4/22/2015</c:v>
                </c:pt>
                <c:pt idx="2080">
                  <c:v>4/22/2015</c:v>
                </c:pt>
                <c:pt idx="2081">
                  <c:v>4/22/2015</c:v>
                </c:pt>
                <c:pt idx="2082">
                  <c:v>4/23/2015</c:v>
                </c:pt>
                <c:pt idx="2083">
                  <c:v>4/23/2015</c:v>
                </c:pt>
                <c:pt idx="2084">
                  <c:v>4/23/2015</c:v>
                </c:pt>
                <c:pt idx="2085">
                  <c:v>4/23/2015</c:v>
                </c:pt>
                <c:pt idx="2086">
                  <c:v>4/23/2015</c:v>
                </c:pt>
                <c:pt idx="2087">
                  <c:v>4/23/2015</c:v>
                </c:pt>
                <c:pt idx="2088">
                  <c:v>4/23/2015</c:v>
                </c:pt>
                <c:pt idx="2089">
                  <c:v>4/24/2015</c:v>
                </c:pt>
                <c:pt idx="2090">
                  <c:v>4/24/2015</c:v>
                </c:pt>
                <c:pt idx="2091">
                  <c:v>4/24/2015</c:v>
                </c:pt>
                <c:pt idx="2092">
                  <c:v>4/24/2015</c:v>
                </c:pt>
                <c:pt idx="2093">
                  <c:v>4/24/2015</c:v>
                </c:pt>
                <c:pt idx="2094">
                  <c:v>4/25/2015</c:v>
                </c:pt>
                <c:pt idx="2095">
                  <c:v>4/25/2015</c:v>
                </c:pt>
                <c:pt idx="2096">
                  <c:v>4/25/2015</c:v>
                </c:pt>
                <c:pt idx="2097">
                  <c:v>4/25/2015</c:v>
                </c:pt>
                <c:pt idx="2098">
                  <c:v>4/26/2015</c:v>
                </c:pt>
                <c:pt idx="2099">
                  <c:v>4/26/2015</c:v>
                </c:pt>
                <c:pt idx="2100">
                  <c:v>4/27/2015</c:v>
                </c:pt>
                <c:pt idx="2101">
                  <c:v>4/27/2015</c:v>
                </c:pt>
                <c:pt idx="2102">
                  <c:v>4/27/2015</c:v>
                </c:pt>
                <c:pt idx="2103">
                  <c:v>4/28/2015</c:v>
                </c:pt>
                <c:pt idx="2104">
                  <c:v>4/28/2015</c:v>
                </c:pt>
                <c:pt idx="2105">
                  <c:v>4/28/2015</c:v>
                </c:pt>
                <c:pt idx="2106">
                  <c:v>4/28/2015</c:v>
                </c:pt>
                <c:pt idx="2107">
                  <c:v>4/29/2015</c:v>
                </c:pt>
                <c:pt idx="2108">
                  <c:v>4/29/2015</c:v>
                </c:pt>
                <c:pt idx="2109">
                  <c:v>4/29/2015</c:v>
                </c:pt>
                <c:pt idx="2110">
                  <c:v>4/29/2015</c:v>
                </c:pt>
                <c:pt idx="2111">
                  <c:v>4/29/2015</c:v>
                </c:pt>
                <c:pt idx="2112">
                  <c:v>4/29/2015</c:v>
                </c:pt>
                <c:pt idx="2113">
                  <c:v>4/30/2015</c:v>
                </c:pt>
                <c:pt idx="2114">
                  <c:v>4/30/2015</c:v>
                </c:pt>
                <c:pt idx="2115">
                  <c:v>4/30/2015</c:v>
                </c:pt>
                <c:pt idx="2116">
                  <c:v>4/30/2015</c:v>
                </c:pt>
                <c:pt idx="2117">
                  <c:v>4/30/2015</c:v>
                </c:pt>
                <c:pt idx="2118">
                  <c:v>4/30/2015</c:v>
                </c:pt>
                <c:pt idx="2119">
                  <c:v>5/1/2015</c:v>
                </c:pt>
                <c:pt idx="2120">
                  <c:v>5/1/2015</c:v>
                </c:pt>
                <c:pt idx="2121">
                  <c:v>5/1/2015</c:v>
                </c:pt>
                <c:pt idx="2122">
                  <c:v>5/1/2015</c:v>
                </c:pt>
                <c:pt idx="2123">
                  <c:v>5/1/2015</c:v>
                </c:pt>
                <c:pt idx="2124">
                  <c:v>5/2/2015</c:v>
                </c:pt>
                <c:pt idx="2125">
                  <c:v>5/2/2015</c:v>
                </c:pt>
                <c:pt idx="2126">
                  <c:v>5/2/2015</c:v>
                </c:pt>
                <c:pt idx="2127">
                  <c:v>5/2/2015</c:v>
                </c:pt>
                <c:pt idx="2128">
                  <c:v>5/3/2015</c:v>
                </c:pt>
                <c:pt idx="2129">
                  <c:v>5/3/2015</c:v>
                </c:pt>
                <c:pt idx="2130">
                  <c:v>5/3/2015</c:v>
                </c:pt>
                <c:pt idx="2131">
                  <c:v>5/4/2015</c:v>
                </c:pt>
                <c:pt idx="2132">
                  <c:v>5/5/2015</c:v>
                </c:pt>
                <c:pt idx="2133">
                  <c:v>5/5/2015</c:v>
                </c:pt>
                <c:pt idx="2134">
                  <c:v>5/7/2015</c:v>
                </c:pt>
                <c:pt idx="2135">
                  <c:v>5/7/2015</c:v>
                </c:pt>
                <c:pt idx="2136">
                  <c:v>5/7/2015</c:v>
                </c:pt>
                <c:pt idx="2137">
                  <c:v>5/7/2015</c:v>
                </c:pt>
                <c:pt idx="2138">
                  <c:v>5/7/2015</c:v>
                </c:pt>
                <c:pt idx="2139">
                  <c:v>5/7/2015</c:v>
                </c:pt>
                <c:pt idx="2140">
                  <c:v>5/7/2015</c:v>
                </c:pt>
                <c:pt idx="2141">
                  <c:v>5/8/2015</c:v>
                </c:pt>
                <c:pt idx="2142">
                  <c:v>5/8/2015</c:v>
                </c:pt>
                <c:pt idx="2143">
                  <c:v>5/8/2015</c:v>
                </c:pt>
                <c:pt idx="2144">
                  <c:v>5/8/2015</c:v>
                </c:pt>
                <c:pt idx="2145">
                  <c:v>5/8/2015</c:v>
                </c:pt>
                <c:pt idx="2146">
                  <c:v>5/8/2015</c:v>
                </c:pt>
                <c:pt idx="2147">
                  <c:v>5/8/2015</c:v>
                </c:pt>
                <c:pt idx="2148">
                  <c:v>5/8/2015</c:v>
                </c:pt>
                <c:pt idx="2149">
                  <c:v>5/9/2015</c:v>
                </c:pt>
                <c:pt idx="2150">
                  <c:v>5/9/2015</c:v>
                </c:pt>
                <c:pt idx="2151">
                  <c:v>5/9/2015</c:v>
                </c:pt>
                <c:pt idx="2152">
                  <c:v>5/9/2015</c:v>
                </c:pt>
                <c:pt idx="2153">
                  <c:v>5/10/2015</c:v>
                </c:pt>
                <c:pt idx="2154">
                  <c:v>5/10/2015</c:v>
                </c:pt>
                <c:pt idx="2155">
                  <c:v>5/10/2015</c:v>
                </c:pt>
                <c:pt idx="2156">
                  <c:v>5/10/2015</c:v>
                </c:pt>
                <c:pt idx="2157">
                  <c:v>5/10/2015</c:v>
                </c:pt>
                <c:pt idx="2158">
                  <c:v>5/10/2015</c:v>
                </c:pt>
                <c:pt idx="2159">
                  <c:v>5/11/2015</c:v>
                </c:pt>
                <c:pt idx="2160">
                  <c:v>5/11/2015</c:v>
                </c:pt>
                <c:pt idx="2161">
                  <c:v>5/12/2015</c:v>
                </c:pt>
                <c:pt idx="2162">
                  <c:v>5/13/2015</c:v>
                </c:pt>
                <c:pt idx="2163">
                  <c:v>5/13/2015</c:v>
                </c:pt>
                <c:pt idx="2164">
                  <c:v>5/13/2015</c:v>
                </c:pt>
                <c:pt idx="2165">
                  <c:v>5/13/2015</c:v>
                </c:pt>
                <c:pt idx="2166">
                  <c:v>5/14/2015</c:v>
                </c:pt>
                <c:pt idx="2167">
                  <c:v>5/14/2015</c:v>
                </c:pt>
                <c:pt idx="2168">
                  <c:v>5/14/2015</c:v>
                </c:pt>
                <c:pt idx="2169">
                  <c:v>5/15/2015</c:v>
                </c:pt>
                <c:pt idx="2170">
                  <c:v>5/15/2015</c:v>
                </c:pt>
                <c:pt idx="2171">
                  <c:v>5/15/2015</c:v>
                </c:pt>
                <c:pt idx="2172">
                  <c:v>5/15/2015</c:v>
                </c:pt>
                <c:pt idx="2173">
                  <c:v>5/15/2015</c:v>
                </c:pt>
                <c:pt idx="2174">
                  <c:v>5/15/2015</c:v>
                </c:pt>
                <c:pt idx="2175">
                  <c:v>5/15/2015</c:v>
                </c:pt>
                <c:pt idx="2176">
                  <c:v>5/16/2015</c:v>
                </c:pt>
                <c:pt idx="2177">
                  <c:v>5/16/2015</c:v>
                </c:pt>
                <c:pt idx="2178">
                  <c:v>5/17/2015</c:v>
                </c:pt>
                <c:pt idx="2179">
                  <c:v>5/17/2015</c:v>
                </c:pt>
                <c:pt idx="2180">
                  <c:v>5/17/2015</c:v>
                </c:pt>
                <c:pt idx="2181">
                  <c:v>5/17/2015</c:v>
                </c:pt>
                <c:pt idx="2182">
                  <c:v>5/18/2015</c:v>
                </c:pt>
                <c:pt idx="2183">
                  <c:v>5/19/2015</c:v>
                </c:pt>
                <c:pt idx="2184">
                  <c:v>5/19/2015</c:v>
                </c:pt>
                <c:pt idx="2185">
                  <c:v>5/20/2015</c:v>
                </c:pt>
                <c:pt idx="2186">
                  <c:v>5/20/2015</c:v>
                </c:pt>
                <c:pt idx="2187">
                  <c:v>5/20/2015</c:v>
                </c:pt>
                <c:pt idx="2188">
                  <c:v>5/20/2015</c:v>
                </c:pt>
                <c:pt idx="2189">
                  <c:v>5/20/2015</c:v>
                </c:pt>
                <c:pt idx="2190">
                  <c:v>5/21/2015</c:v>
                </c:pt>
                <c:pt idx="2191">
                  <c:v>5/21/2015</c:v>
                </c:pt>
                <c:pt idx="2192">
                  <c:v>5/21/2015</c:v>
                </c:pt>
                <c:pt idx="2193">
                  <c:v>5/21/2015</c:v>
                </c:pt>
                <c:pt idx="2194">
                  <c:v>5/21/2015</c:v>
                </c:pt>
                <c:pt idx="2195">
                  <c:v>5/22/2015</c:v>
                </c:pt>
                <c:pt idx="2196">
                  <c:v>5/22/2015</c:v>
                </c:pt>
                <c:pt idx="2197">
                  <c:v>5/22/2015</c:v>
                </c:pt>
                <c:pt idx="2198">
                  <c:v>5/23/2015</c:v>
                </c:pt>
                <c:pt idx="2199">
                  <c:v>5/23/2015</c:v>
                </c:pt>
                <c:pt idx="2200">
                  <c:v>5/24/2015</c:v>
                </c:pt>
                <c:pt idx="2201">
                  <c:v>5/24/2015</c:v>
                </c:pt>
                <c:pt idx="2202">
                  <c:v>5/24/2015</c:v>
                </c:pt>
                <c:pt idx="2203">
                  <c:v>5/25/2015</c:v>
                </c:pt>
                <c:pt idx="2204">
                  <c:v>5/25/2015</c:v>
                </c:pt>
                <c:pt idx="2205">
                  <c:v>5/25/2015</c:v>
                </c:pt>
                <c:pt idx="2206">
                  <c:v>5/26/2015</c:v>
                </c:pt>
                <c:pt idx="2207">
                  <c:v>5/26/2015</c:v>
                </c:pt>
                <c:pt idx="2208">
                  <c:v>5/26/2015</c:v>
                </c:pt>
                <c:pt idx="2209">
                  <c:v>5/27/2015</c:v>
                </c:pt>
                <c:pt idx="2210">
                  <c:v>5/27/2015</c:v>
                </c:pt>
                <c:pt idx="2211">
                  <c:v>5/27/2015</c:v>
                </c:pt>
                <c:pt idx="2212">
                  <c:v>5/28/2015</c:v>
                </c:pt>
                <c:pt idx="2213">
                  <c:v>5/28/2015</c:v>
                </c:pt>
                <c:pt idx="2214">
                  <c:v>5/28/2015</c:v>
                </c:pt>
                <c:pt idx="2215">
                  <c:v>5/28/2015</c:v>
                </c:pt>
                <c:pt idx="2216">
                  <c:v>5/29/2015</c:v>
                </c:pt>
                <c:pt idx="2217">
                  <c:v>5/29/2015</c:v>
                </c:pt>
                <c:pt idx="2218">
                  <c:v>5/29/2015</c:v>
                </c:pt>
                <c:pt idx="2219">
                  <c:v>5/30/2015</c:v>
                </c:pt>
                <c:pt idx="2220">
                  <c:v>5/30/2015</c:v>
                </c:pt>
                <c:pt idx="2221">
                  <c:v>5/30/2015</c:v>
                </c:pt>
                <c:pt idx="2222">
                  <c:v>5/30/2015</c:v>
                </c:pt>
                <c:pt idx="2223">
                  <c:v>5/30/2015</c:v>
                </c:pt>
                <c:pt idx="2224">
                  <c:v>5/30/2015</c:v>
                </c:pt>
                <c:pt idx="2225">
                  <c:v>5/31/2015</c:v>
                </c:pt>
                <c:pt idx="2226">
                  <c:v>5/31/2015</c:v>
                </c:pt>
                <c:pt idx="2227">
                  <c:v>5/31/2015</c:v>
                </c:pt>
                <c:pt idx="2228">
                  <c:v>5/31/2015</c:v>
                </c:pt>
                <c:pt idx="2229">
                  <c:v>5/31/2015</c:v>
                </c:pt>
                <c:pt idx="2230">
                  <c:v>5/31/2015</c:v>
                </c:pt>
                <c:pt idx="2231">
                  <c:v>5/31/2015</c:v>
                </c:pt>
                <c:pt idx="2232">
                  <c:v>5/31/2015</c:v>
                </c:pt>
                <c:pt idx="2233">
                  <c:v>5/31/2015</c:v>
                </c:pt>
                <c:pt idx="2234">
                  <c:v>5/31/2015</c:v>
                </c:pt>
                <c:pt idx="2235">
                  <c:v>5/31/2015</c:v>
                </c:pt>
                <c:pt idx="2236">
                  <c:v>5/31/2015</c:v>
                </c:pt>
                <c:pt idx="2237">
                  <c:v>5/31/2015</c:v>
                </c:pt>
                <c:pt idx="2238">
                  <c:v>5/31/2015</c:v>
                </c:pt>
                <c:pt idx="2239">
                  <c:v>6/1/2015</c:v>
                </c:pt>
                <c:pt idx="2240">
                  <c:v>6/1/2015</c:v>
                </c:pt>
                <c:pt idx="2241">
                  <c:v>6/1/2015</c:v>
                </c:pt>
                <c:pt idx="2242">
                  <c:v>6/1/2015</c:v>
                </c:pt>
                <c:pt idx="2243">
                  <c:v>6/2/2015</c:v>
                </c:pt>
                <c:pt idx="2244">
                  <c:v>6/2/2015</c:v>
                </c:pt>
                <c:pt idx="2245">
                  <c:v>6/2/2015</c:v>
                </c:pt>
                <c:pt idx="2246">
                  <c:v>6/2/2015</c:v>
                </c:pt>
                <c:pt idx="2247">
                  <c:v>6/3/2015</c:v>
                </c:pt>
                <c:pt idx="2248">
                  <c:v>6/3/2015</c:v>
                </c:pt>
                <c:pt idx="2249">
                  <c:v>6/3/2015</c:v>
                </c:pt>
                <c:pt idx="2250">
                  <c:v>6/3/2015</c:v>
                </c:pt>
                <c:pt idx="2251">
                  <c:v>6/3/2015</c:v>
                </c:pt>
                <c:pt idx="2252">
                  <c:v>6/3/2015</c:v>
                </c:pt>
                <c:pt idx="2253">
                  <c:v>6/4/2015</c:v>
                </c:pt>
                <c:pt idx="2254">
                  <c:v>6/4/2015</c:v>
                </c:pt>
                <c:pt idx="2255">
                  <c:v>6/5/2015</c:v>
                </c:pt>
                <c:pt idx="2256">
                  <c:v>6/5/2015</c:v>
                </c:pt>
                <c:pt idx="2257">
                  <c:v>6/5/2015</c:v>
                </c:pt>
                <c:pt idx="2258">
                  <c:v>6/6/2015</c:v>
                </c:pt>
                <c:pt idx="2259">
                  <c:v>6/6/2015</c:v>
                </c:pt>
                <c:pt idx="2260">
                  <c:v>6/7/2015</c:v>
                </c:pt>
                <c:pt idx="2261">
                  <c:v>6/7/2015</c:v>
                </c:pt>
                <c:pt idx="2262">
                  <c:v>6/7/2015</c:v>
                </c:pt>
                <c:pt idx="2263">
                  <c:v>6/7/2015</c:v>
                </c:pt>
                <c:pt idx="2264">
                  <c:v>6/7/2015</c:v>
                </c:pt>
                <c:pt idx="2265">
                  <c:v>6/7/2015</c:v>
                </c:pt>
                <c:pt idx="2266">
                  <c:v>6/8/2015</c:v>
                </c:pt>
                <c:pt idx="2267">
                  <c:v>6/8/2015</c:v>
                </c:pt>
                <c:pt idx="2268">
                  <c:v>6/8/2015</c:v>
                </c:pt>
                <c:pt idx="2269">
                  <c:v>6/9/2015</c:v>
                </c:pt>
                <c:pt idx="2270">
                  <c:v>6/10/2015</c:v>
                </c:pt>
                <c:pt idx="2271">
                  <c:v>6/10/2015</c:v>
                </c:pt>
                <c:pt idx="2272">
                  <c:v>6/10/2015</c:v>
                </c:pt>
                <c:pt idx="2273">
                  <c:v>6/10/2015</c:v>
                </c:pt>
                <c:pt idx="2274">
                  <c:v>6/10/2015</c:v>
                </c:pt>
                <c:pt idx="2275">
                  <c:v>6/10/2015</c:v>
                </c:pt>
                <c:pt idx="2276">
                  <c:v>6/10/2015</c:v>
                </c:pt>
                <c:pt idx="2277">
                  <c:v>6/11/2015</c:v>
                </c:pt>
                <c:pt idx="2278">
                  <c:v>6/11/2015</c:v>
                </c:pt>
                <c:pt idx="2279">
                  <c:v>6/11/2015</c:v>
                </c:pt>
                <c:pt idx="2280">
                  <c:v>6/11/2015</c:v>
                </c:pt>
                <c:pt idx="2281">
                  <c:v>6/11/2015</c:v>
                </c:pt>
                <c:pt idx="2282">
                  <c:v>6/11/2015</c:v>
                </c:pt>
                <c:pt idx="2283">
                  <c:v>6/11/2015</c:v>
                </c:pt>
                <c:pt idx="2284">
                  <c:v>6/11/2015</c:v>
                </c:pt>
                <c:pt idx="2285">
                  <c:v>6/11/2015</c:v>
                </c:pt>
                <c:pt idx="2286">
                  <c:v>6/12/2015</c:v>
                </c:pt>
                <c:pt idx="2287">
                  <c:v>6/12/2015</c:v>
                </c:pt>
                <c:pt idx="2288">
                  <c:v>6/12/2015</c:v>
                </c:pt>
                <c:pt idx="2289">
                  <c:v>6/12/2015</c:v>
                </c:pt>
                <c:pt idx="2290">
                  <c:v>6/12/2015</c:v>
                </c:pt>
                <c:pt idx="2291">
                  <c:v>6/12/2015</c:v>
                </c:pt>
                <c:pt idx="2292">
                  <c:v>6/13/2015</c:v>
                </c:pt>
                <c:pt idx="2293">
                  <c:v>6/13/2015</c:v>
                </c:pt>
                <c:pt idx="2294">
                  <c:v>6/13/2015</c:v>
                </c:pt>
                <c:pt idx="2295">
                  <c:v>6/13/2015</c:v>
                </c:pt>
                <c:pt idx="2296">
                  <c:v>6/13/2015</c:v>
                </c:pt>
                <c:pt idx="2297">
                  <c:v>6/14/2015</c:v>
                </c:pt>
                <c:pt idx="2298">
                  <c:v>6/14/2015</c:v>
                </c:pt>
                <c:pt idx="2299">
                  <c:v>6/14/2015</c:v>
                </c:pt>
                <c:pt idx="2300">
                  <c:v>6/14/2015</c:v>
                </c:pt>
                <c:pt idx="2301">
                  <c:v>6/14/2015</c:v>
                </c:pt>
                <c:pt idx="2302">
                  <c:v>6/14/2015</c:v>
                </c:pt>
                <c:pt idx="2303">
                  <c:v>6/15/2015</c:v>
                </c:pt>
                <c:pt idx="2304">
                  <c:v>6/15/2015</c:v>
                </c:pt>
                <c:pt idx="2305">
                  <c:v>6/15/2015</c:v>
                </c:pt>
                <c:pt idx="2306">
                  <c:v>6/16/2015</c:v>
                </c:pt>
                <c:pt idx="2307">
                  <c:v>6/16/2015</c:v>
                </c:pt>
                <c:pt idx="2308">
                  <c:v>6/16/2015</c:v>
                </c:pt>
                <c:pt idx="2309">
                  <c:v>6/16/2015</c:v>
                </c:pt>
                <c:pt idx="2310">
                  <c:v>6/16/2015</c:v>
                </c:pt>
                <c:pt idx="2311">
                  <c:v>6/16/2015</c:v>
                </c:pt>
                <c:pt idx="2312">
                  <c:v>6/17/2015</c:v>
                </c:pt>
                <c:pt idx="2313">
                  <c:v>6/18/2015</c:v>
                </c:pt>
                <c:pt idx="2314">
                  <c:v>6/18/2015</c:v>
                </c:pt>
                <c:pt idx="2315">
                  <c:v>6/18/2015</c:v>
                </c:pt>
                <c:pt idx="2316">
                  <c:v>6/18/2015</c:v>
                </c:pt>
                <c:pt idx="2317">
                  <c:v>6/18/2015</c:v>
                </c:pt>
                <c:pt idx="2318">
                  <c:v>6/18/2015</c:v>
                </c:pt>
                <c:pt idx="2319">
                  <c:v>6/18/2015</c:v>
                </c:pt>
                <c:pt idx="2320">
                  <c:v>6/19/2015</c:v>
                </c:pt>
                <c:pt idx="2321">
                  <c:v>6/19/2015</c:v>
                </c:pt>
                <c:pt idx="2322">
                  <c:v>6/20/2015</c:v>
                </c:pt>
                <c:pt idx="2323">
                  <c:v>6/20/2015</c:v>
                </c:pt>
                <c:pt idx="2324">
                  <c:v>6/20/2015</c:v>
                </c:pt>
                <c:pt idx="2325">
                  <c:v>6/20/2015</c:v>
                </c:pt>
                <c:pt idx="2326">
                  <c:v>6/20/2015</c:v>
                </c:pt>
                <c:pt idx="2327">
                  <c:v>6/20/2015</c:v>
                </c:pt>
                <c:pt idx="2328">
                  <c:v>6/21/2015</c:v>
                </c:pt>
                <c:pt idx="2329">
                  <c:v>6/21/2015</c:v>
                </c:pt>
                <c:pt idx="2330">
                  <c:v>6/21/2015</c:v>
                </c:pt>
                <c:pt idx="2331">
                  <c:v>6/21/2015</c:v>
                </c:pt>
                <c:pt idx="2332">
                  <c:v>6/21/2015</c:v>
                </c:pt>
                <c:pt idx="2333">
                  <c:v>6/21/2015</c:v>
                </c:pt>
                <c:pt idx="2334">
                  <c:v>6/22/2015</c:v>
                </c:pt>
                <c:pt idx="2335">
                  <c:v>6/22/2015</c:v>
                </c:pt>
                <c:pt idx="2336">
                  <c:v>6/23/2015</c:v>
                </c:pt>
                <c:pt idx="2337">
                  <c:v>6/24/2015</c:v>
                </c:pt>
                <c:pt idx="2338">
                  <c:v>6/25/2015</c:v>
                </c:pt>
                <c:pt idx="2339">
                  <c:v>6/25/2015</c:v>
                </c:pt>
                <c:pt idx="2340">
                  <c:v>6/25/2015</c:v>
                </c:pt>
                <c:pt idx="2341">
                  <c:v>6/25/2015</c:v>
                </c:pt>
                <c:pt idx="2342">
                  <c:v>6/25/2015</c:v>
                </c:pt>
                <c:pt idx="2343">
                  <c:v>6/25/2015</c:v>
                </c:pt>
                <c:pt idx="2344">
                  <c:v>6/26/2015</c:v>
                </c:pt>
                <c:pt idx="2345">
                  <c:v>6/26/2015</c:v>
                </c:pt>
                <c:pt idx="2346">
                  <c:v>6/26/2015</c:v>
                </c:pt>
                <c:pt idx="2347">
                  <c:v>6/27/2015</c:v>
                </c:pt>
                <c:pt idx="2348">
                  <c:v>6/27/2015</c:v>
                </c:pt>
                <c:pt idx="2349">
                  <c:v>6/27/2015</c:v>
                </c:pt>
                <c:pt idx="2350">
                  <c:v>6/27/2015</c:v>
                </c:pt>
                <c:pt idx="2351">
                  <c:v>6/27/2015</c:v>
                </c:pt>
                <c:pt idx="2352">
                  <c:v>6/28/2015</c:v>
                </c:pt>
                <c:pt idx="2353">
                  <c:v>6/29/2015</c:v>
                </c:pt>
                <c:pt idx="2354">
                  <c:v>6/29/2015</c:v>
                </c:pt>
                <c:pt idx="2355">
                  <c:v>6/29/2015</c:v>
                </c:pt>
                <c:pt idx="2356">
                  <c:v>6/29/2015</c:v>
                </c:pt>
                <c:pt idx="2357">
                  <c:v>6/30/2015</c:v>
                </c:pt>
                <c:pt idx="2358">
                  <c:v>6/30/2015</c:v>
                </c:pt>
                <c:pt idx="2359">
                  <c:v>6/30/2015</c:v>
                </c:pt>
                <c:pt idx="2360">
                  <c:v>6/30/2015</c:v>
                </c:pt>
                <c:pt idx="2361">
                  <c:v>6/30/2015</c:v>
                </c:pt>
                <c:pt idx="2362">
                  <c:v>7/1/2015</c:v>
                </c:pt>
                <c:pt idx="2363">
                  <c:v>7/1/2015</c:v>
                </c:pt>
                <c:pt idx="2364">
                  <c:v>7/1/2015</c:v>
                </c:pt>
                <c:pt idx="2365">
                  <c:v>7/1/2015</c:v>
                </c:pt>
                <c:pt idx="2366">
                  <c:v>7/1/2015</c:v>
                </c:pt>
                <c:pt idx="2367">
                  <c:v>7/2/2015</c:v>
                </c:pt>
                <c:pt idx="2368">
                  <c:v>7/2/2015</c:v>
                </c:pt>
                <c:pt idx="2369">
                  <c:v>7/2/2015</c:v>
                </c:pt>
                <c:pt idx="2370">
                  <c:v>7/2/2015</c:v>
                </c:pt>
                <c:pt idx="2371">
                  <c:v>7/3/2015</c:v>
                </c:pt>
                <c:pt idx="2372">
                  <c:v>7/3/2015</c:v>
                </c:pt>
                <c:pt idx="2373">
                  <c:v>7/3/2015</c:v>
                </c:pt>
                <c:pt idx="2374">
                  <c:v>7/5/2015</c:v>
                </c:pt>
                <c:pt idx="2375">
                  <c:v>7/5/2015</c:v>
                </c:pt>
                <c:pt idx="2376">
                  <c:v>7/5/2015</c:v>
                </c:pt>
                <c:pt idx="2377">
                  <c:v>7/5/2015</c:v>
                </c:pt>
                <c:pt idx="2378">
                  <c:v>7/5/2015</c:v>
                </c:pt>
                <c:pt idx="2379">
                  <c:v>7/5/2015</c:v>
                </c:pt>
                <c:pt idx="2380">
                  <c:v>7/7/2015</c:v>
                </c:pt>
                <c:pt idx="2381">
                  <c:v>7/7/2015</c:v>
                </c:pt>
                <c:pt idx="2382">
                  <c:v>7/8/2015</c:v>
                </c:pt>
                <c:pt idx="2383">
                  <c:v>7/8/2015</c:v>
                </c:pt>
                <c:pt idx="2384">
                  <c:v>7/8/2015</c:v>
                </c:pt>
                <c:pt idx="2385">
                  <c:v>7/8/2015</c:v>
                </c:pt>
                <c:pt idx="2386">
                  <c:v>7/8/2015</c:v>
                </c:pt>
                <c:pt idx="2387">
                  <c:v>7/8/2015</c:v>
                </c:pt>
                <c:pt idx="2388">
                  <c:v>7/9/2015</c:v>
                </c:pt>
                <c:pt idx="2389">
                  <c:v>7/9/2015</c:v>
                </c:pt>
                <c:pt idx="2390">
                  <c:v>7/9/2015</c:v>
                </c:pt>
                <c:pt idx="2391">
                  <c:v>7/9/2015</c:v>
                </c:pt>
                <c:pt idx="2392">
                  <c:v>7/10/2015</c:v>
                </c:pt>
                <c:pt idx="2393">
                  <c:v>7/10/2015</c:v>
                </c:pt>
                <c:pt idx="2394">
                  <c:v>7/10/2015</c:v>
                </c:pt>
                <c:pt idx="2395">
                  <c:v>7/10/2015</c:v>
                </c:pt>
                <c:pt idx="2396">
                  <c:v>7/10/2015</c:v>
                </c:pt>
                <c:pt idx="2397">
                  <c:v>7/10/2015</c:v>
                </c:pt>
                <c:pt idx="2398">
                  <c:v>7/10/2015</c:v>
                </c:pt>
                <c:pt idx="2399">
                  <c:v>7/10/2015</c:v>
                </c:pt>
                <c:pt idx="2400">
                  <c:v>7/11/2015</c:v>
                </c:pt>
                <c:pt idx="2401">
                  <c:v>7/11/2015</c:v>
                </c:pt>
                <c:pt idx="2402">
                  <c:v>7/12/2015</c:v>
                </c:pt>
                <c:pt idx="2403">
                  <c:v>7/12/2015</c:v>
                </c:pt>
                <c:pt idx="2404">
                  <c:v>7/12/2015</c:v>
                </c:pt>
                <c:pt idx="2405">
                  <c:v>7/12/2015</c:v>
                </c:pt>
                <c:pt idx="2406">
                  <c:v>7/12/2015</c:v>
                </c:pt>
                <c:pt idx="2407">
                  <c:v>7/12/2015</c:v>
                </c:pt>
                <c:pt idx="2408">
                  <c:v>7/13/2015</c:v>
                </c:pt>
                <c:pt idx="2409">
                  <c:v>7/13/2015</c:v>
                </c:pt>
                <c:pt idx="2410">
                  <c:v>7/14/2015</c:v>
                </c:pt>
                <c:pt idx="2411">
                  <c:v>7/14/2015</c:v>
                </c:pt>
                <c:pt idx="2412">
                  <c:v>7/15/2015</c:v>
                </c:pt>
                <c:pt idx="2413">
                  <c:v>7/15/2015</c:v>
                </c:pt>
                <c:pt idx="2414">
                  <c:v>7/15/2015</c:v>
                </c:pt>
                <c:pt idx="2415">
                  <c:v>7/16/2015</c:v>
                </c:pt>
                <c:pt idx="2416">
                  <c:v>7/16/2015</c:v>
                </c:pt>
                <c:pt idx="2417">
                  <c:v>7/16/2015</c:v>
                </c:pt>
                <c:pt idx="2418">
                  <c:v>7/16/2015</c:v>
                </c:pt>
                <c:pt idx="2419">
                  <c:v>7/16/2015</c:v>
                </c:pt>
                <c:pt idx="2420">
                  <c:v>7/16/2015</c:v>
                </c:pt>
                <c:pt idx="2421">
                  <c:v>7/16/2015</c:v>
                </c:pt>
                <c:pt idx="2422">
                  <c:v>7/17/2015</c:v>
                </c:pt>
                <c:pt idx="2423">
                  <c:v>7/17/2015</c:v>
                </c:pt>
                <c:pt idx="2424">
                  <c:v>7/17/2015</c:v>
                </c:pt>
                <c:pt idx="2425">
                  <c:v>7/17/2015</c:v>
                </c:pt>
                <c:pt idx="2426">
                  <c:v>7/17/2015</c:v>
                </c:pt>
                <c:pt idx="2427">
                  <c:v>7/17/2015</c:v>
                </c:pt>
                <c:pt idx="2428">
                  <c:v>7/17/2015</c:v>
                </c:pt>
                <c:pt idx="2429">
                  <c:v>7/17/2015</c:v>
                </c:pt>
                <c:pt idx="2430">
                  <c:v>7/18/2015</c:v>
                </c:pt>
                <c:pt idx="2431">
                  <c:v>7/18/2015</c:v>
                </c:pt>
                <c:pt idx="2432">
                  <c:v>7/18/2015</c:v>
                </c:pt>
                <c:pt idx="2433">
                  <c:v>7/18/2015</c:v>
                </c:pt>
                <c:pt idx="2434">
                  <c:v>7/18/2015</c:v>
                </c:pt>
                <c:pt idx="2435">
                  <c:v>7/19/2015</c:v>
                </c:pt>
                <c:pt idx="2436">
                  <c:v>7/19/2015</c:v>
                </c:pt>
                <c:pt idx="2437">
                  <c:v>7/20/2015</c:v>
                </c:pt>
                <c:pt idx="2438">
                  <c:v>7/20/2015</c:v>
                </c:pt>
                <c:pt idx="2439">
                  <c:v>7/20/2015</c:v>
                </c:pt>
                <c:pt idx="2440">
                  <c:v>7/20/2015</c:v>
                </c:pt>
                <c:pt idx="2441">
                  <c:v>7/20/2015</c:v>
                </c:pt>
                <c:pt idx="2442">
                  <c:v>7/21/2015</c:v>
                </c:pt>
                <c:pt idx="2443">
                  <c:v>7/21/2015</c:v>
                </c:pt>
                <c:pt idx="2444">
                  <c:v>7/22/2015</c:v>
                </c:pt>
                <c:pt idx="2445">
                  <c:v>7/22/2015</c:v>
                </c:pt>
                <c:pt idx="2446">
                  <c:v>7/22/2015</c:v>
                </c:pt>
                <c:pt idx="2447">
                  <c:v>7/22/2015</c:v>
                </c:pt>
                <c:pt idx="2448">
                  <c:v>7/22/2015</c:v>
                </c:pt>
                <c:pt idx="2449">
                  <c:v>7/23/2015</c:v>
                </c:pt>
                <c:pt idx="2450">
                  <c:v>7/23/2015</c:v>
                </c:pt>
                <c:pt idx="2451">
                  <c:v>7/23/2015</c:v>
                </c:pt>
                <c:pt idx="2452">
                  <c:v>7/23/2015</c:v>
                </c:pt>
                <c:pt idx="2453">
                  <c:v>7/25/2015</c:v>
                </c:pt>
                <c:pt idx="2454">
                  <c:v>7/25/2015</c:v>
                </c:pt>
                <c:pt idx="2455">
                  <c:v>7/26/2015</c:v>
                </c:pt>
                <c:pt idx="2456">
                  <c:v>7/26/2015</c:v>
                </c:pt>
                <c:pt idx="2457">
                  <c:v>7/26/2015</c:v>
                </c:pt>
                <c:pt idx="2458">
                  <c:v>7/26/2015</c:v>
                </c:pt>
                <c:pt idx="2459">
                  <c:v>7/26/2015</c:v>
                </c:pt>
                <c:pt idx="2460">
                  <c:v>7/27/2015</c:v>
                </c:pt>
                <c:pt idx="2461">
                  <c:v>7/29/2015</c:v>
                </c:pt>
                <c:pt idx="2462">
                  <c:v>7/29/2015</c:v>
                </c:pt>
                <c:pt idx="2463">
                  <c:v>7/29/2015</c:v>
                </c:pt>
                <c:pt idx="2464">
                  <c:v>7/29/2015</c:v>
                </c:pt>
                <c:pt idx="2465">
                  <c:v>7/29/2015</c:v>
                </c:pt>
                <c:pt idx="2466">
                  <c:v>7/29/2015</c:v>
                </c:pt>
                <c:pt idx="2467">
                  <c:v>7/30/2015</c:v>
                </c:pt>
                <c:pt idx="2468">
                  <c:v>7/31/2015</c:v>
                </c:pt>
                <c:pt idx="2469">
                  <c:v>7/31/2015</c:v>
                </c:pt>
                <c:pt idx="2470">
                  <c:v>7/31/2015</c:v>
                </c:pt>
                <c:pt idx="2471">
                  <c:v>7/31/2015</c:v>
                </c:pt>
                <c:pt idx="2472">
                  <c:v>7/31/2015</c:v>
                </c:pt>
                <c:pt idx="2473">
                  <c:v>8/1/2015</c:v>
                </c:pt>
                <c:pt idx="2474">
                  <c:v>8/1/2015</c:v>
                </c:pt>
                <c:pt idx="2475">
                  <c:v>8/1/2015</c:v>
                </c:pt>
                <c:pt idx="2476">
                  <c:v>8/1/2015</c:v>
                </c:pt>
                <c:pt idx="2477">
                  <c:v>8/1/2015</c:v>
                </c:pt>
                <c:pt idx="2478">
                  <c:v>8/2/2015</c:v>
                </c:pt>
                <c:pt idx="2479">
                  <c:v>8/2/2015</c:v>
                </c:pt>
                <c:pt idx="2480">
                  <c:v>8/2/2015</c:v>
                </c:pt>
                <c:pt idx="2481">
                  <c:v>8/2/2015</c:v>
                </c:pt>
                <c:pt idx="2482">
                  <c:v>8/2/2015</c:v>
                </c:pt>
                <c:pt idx="2483">
                  <c:v>8/2/2015</c:v>
                </c:pt>
                <c:pt idx="2484">
                  <c:v>8/3/2015</c:v>
                </c:pt>
                <c:pt idx="2485">
                  <c:v>8/3/2015</c:v>
                </c:pt>
                <c:pt idx="2486">
                  <c:v>8/3/2015</c:v>
                </c:pt>
                <c:pt idx="2487">
                  <c:v>8/3/2015</c:v>
                </c:pt>
                <c:pt idx="2488">
                  <c:v>8/3/2015</c:v>
                </c:pt>
                <c:pt idx="2489">
                  <c:v>8/4/2015</c:v>
                </c:pt>
                <c:pt idx="2490">
                  <c:v>8/4/2015</c:v>
                </c:pt>
                <c:pt idx="2491">
                  <c:v>8/5/2015</c:v>
                </c:pt>
                <c:pt idx="2492">
                  <c:v>8/5/2015</c:v>
                </c:pt>
                <c:pt idx="2493">
                  <c:v>8/5/2015</c:v>
                </c:pt>
                <c:pt idx="2494">
                  <c:v>8/5/2015</c:v>
                </c:pt>
                <c:pt idx="2495">
                  <c:v>8/5/2015</c:v>
                </c:pt>
                <c:pt idx="2496">
                  <c:v>8/6/2015</c:v>
                </c:pt>
                <c:pt idx="2497">
                  <c:v>8/6/2015</c:v>
                </c:pt>
                <c:pt idx="2498">
                  <c:v>8/7/2015</c:v>
                </c:pt>
                <c:pt idx="2499">
                  <c:v>8/7/2015</c:v>
                </c:pt>
                <c:pt idx="2500">
                  <c:v>8/7/2015</c:v>
                </c:pt>
                <c:pt idx="2501">
                  <c:v>8/7/2015</c:v>
                </c:pt>
                <c:pt idx="2502">
                  <c:v>8/7/2015</c:v>
                </c:pt>
                <c:pt idx="2503">
                  <c:v>8/8/2015</c:v>
                </c:pt>
                <c:pt idx="2504">
                  <c:v>8/8/2015</c:v>
                </c:pt>
                <c:pt idx="2505">
                  <c:v>8/9/2015</c:v>
                </c:pt>
                <c:pt idx="2506">
                  <c:v>8/10/2015</c:v>
                </c:pt>
                <c:pt idx="2507">
                  <c:v>8/10/2015</c:v>
                </c:pt>
                <c:pt idx="2508">
                  <c:v>8/10/2015</c:v>
                </c:pt>
                <c:pt idx="2509">
                  <c:v>8/10/2015</c:v>
                </c:pt>
                <c:pt idx="2510">
                  <c:v>8/10/2015</c:v>
                </c:pt>
                <c:pt idx="2511">
                  <c:v>8/11/2015</c:v>
                </c:pt>
                <c:pt idx="2512">
                  <c:v>8/11/2015</c:v>
                </c:pt>
                <c:pt idx="2513">
                  <c:v>8/11/2015</c:v>
                </c:pt>
                <c:pt idx="2514">
                  <c:v>8/11/2015</c:v>
                </c:pt>
                <c:pt idx="2515">
                  <c:v>8/11/2015</c:v>
                </c:pt>
                <c:pt idx="2516">
                  <c:v>8/11/2015</c:v>
                </c:pt>
                <c:pt idx="2517">
                  <c:v>8/13/2015</c:v>
                </c:pt>
                <c:pt idx="2518">
                  <c:v>8/13/2015</c:v>
                </c:pt>
                <c:pt idx="2519">
                  <c:v>8/13/2015</c:v>
                </c:pt>
                <c:pt idx="2520">
                  <c:v>8/13/2015</c:v>
                </c:pt>
                <c:pt idx="2521">
                  <c:v>8/14/2015</c:v>
                </c:pt>
                <c:pt idx="2522">
                  <c:v>8/14/2015</c:v>
                </c:pt>
                <c:pt idx="2523">
                  <c:v>8/14/2015</c:v>
                </c:pt>
                <c:pt idx="2524">
                  <c:v>8/14/2015</c:v>
                </c:pt>
                <c:pt idx="2525">
                  <c:v>8/15/2015</c:v>
                </c:pt>
                <c:pt idx="2526">
                  <c:v>8/15/2015</c:v>
                </c:pt>
                <c:pt idx="2527">
                  <c:v>8/15/2015</c:v>
                </c:pt>
                <c:pt idx="2528">
                  <c:v>8/15/2015</c:v>
                </c:pt>
                <c:pt idx="2529">
                  <c:v>8/15/2015</c:v>
                </c:pt>
                <c:pt idx="2530">
                  <c:v>8/16/2015</c:v>
                </c:pt>
                <c:pt idx="2531">
                  <c:v>8/16/2015</c:v>
                </c:pt>
                <c:pt idx="2532">
                  <c:v>8/16/2015</c:v>
                </c:pt>
                <c:pt idx="2533">
                  <c:v>8/16/2015</c:v>
                </c:pt>
                <c:pt idx="2534">
                  <c:v>8/17/2015</c:v>
                </c:pt>
                <c:pt idx="2535">
                  <c:v>8/17/2015</c:v>
                </c:pt>
                <c:pt idx="2536">
                  <c:v>8/17/2015</c:v>
                </c:pt>
                <c:pt idx="2537">
                  <c:v>8/17/2015</c:v>
                </c:pt>
                <c:pt idx="2538">
                  <c:v>8/18/2015</c:v>
                </c:pt>
                <c:pt idx="2539">
                  <c:v>8/18/2015</c:v>
                </c:pt>
                <c:pt idx="2540">
                  <c:v>8/19/2015</c:v>
                </c:pt>
                <c:pt idx="2541">
                  <c:v>8/19/2015</c:v>
                </c:pt>
                <c:pt idx="2542">
                  <c:v>8/19/2015</c:v>
                </c:pt>
                <c:pt idx="2543">
                  <c:v>8/20/2015</c:v>
                </c:pt>
                <c:pt idx="2544">
                  <c:v>8/20/2015</c:v>
                </c:pt>
                <c:pt idx="2545">
                  <c:v>8/20/2015</c:v>
                </c:pt>
                <c:pt idx="2546">
                  <c:v>8/20/2015</c:v>
                </c:pt>
                <c:pt idx="2547">
                  <c:v>8/20/2015</c:v>
                </c:pt>
                <c:pt idx="2548">
                  <c:v>8/20/2015</c:v>
                </c:pt>
                <c:pt idx="2549">
                  <c:v>8/20/2015</c:v>
                </c:pt>
                <c:pt idx="2550">
                  <c:v>8/20/2015</c:v>
                </c:pt>
                <c:pt idx="2551">
                  <c:v>8/21/2015</c:v>
                </c:pt>
                <c:pt idx="2552">
                  <c:v>8/21/2015</c:v>
                </c:pt>
                <c:pt idx="2553">
                  <c:v>8/21/2015</c:v>
                </c:pt>
                <c:pt idx="2554">
                  <c:v>8/21/2015</c:v>
                </c:pt>
                <c:pt idx="2555">
                  <c:v>8/21/2015</c:v>
                </c:pt>
                <c:pt idx="2556">
                  <c:v>8/22/2015</c:v>
                </c:pt>
                <c:pt idx="2557">
                  <c:v>8/22/2015</c:v>
                </c:pt>
                <c:pt idx="2558">
                  <c:v>8/22/2015</c:v>
                </c:pt>
                <c:pt idx="2559">
                  <c:v>8/22/2015</c:v>
                </c:pt>
                <c:pt idx="2560">
                  <c:v>8/23/2015</c:v>
                </c:pt>
                <c:pt idx="2561">
                  <c:v>8/23/2015</c:v>
                </c:pt>
                <c:pt idx="2562">
                  <c:v>8/23/2015</c:v>
                </c:pt>
                <c:pt idx="2563">
                  <c:v>8/23/2015</c:v>
                </c:pt>
                <c:pt idx="2564">
                  <c:v>8/24/2015</c:v>
                </c:pt>
                <c:pt idx="2565">
                  <c:v>8/24/2015</c:v>
                </c:pt>
                <c:pt idx="2566">
                  <c:v>8/25/2015</c:v>
                </c:pt>
                <c:pt idx="2567">
                  <c:v>8/25/2015</c:v>
                </c:pt>
                <c:pt idx="2568">
                  <c:v>8/25/2015</c:v>
                </c:pt>
                <c:pt idx="2569">
                  <c:v>8/25/2015</c:v>
                </c:pt>
                <c:pt idx="2570">
                  <c:v>8/25/2015</c:v>
                </c:pt>
                <c:pt idx="2571">
                  <c:v>8/26/2015</c:v>
                </c:pt>
                <c:pt idx="2572">
                  <c:v>8/26/2015</c:v>
                </c:pt>
                <c:pt idx="2573">
                  <c:v>8/27/2015</c:v>
                </c:pt>
                <c:pt idx="2574">
                  <c:v>8/27/2015</c:v>
                </c:pt>
                <c:pt idx="2575">
                  <c:v>8/27/2015</c:v>
                </c:pt>
                <c:pt idx="2576">
                  <c:v>8/27/2015</c:v>
                </c:pt>
                <c:pt idx="2577">
                  <c:v>8/28/2015</c:v>
                </c:pt>
                <c:pt idx="2578">
                  <c:v>8/28/2015</c:v>
                </c:pt>
                <c:pt idx="2579">
                  <c:v>8/28/2015</c:v>
                </c:pt>
                <c:pt idx="2580">
                  <c:v>8/28/2015</c:v>
                </c:pt>
                <c:pt idx="2581">
                  <c:v>8/29/2015</c:v>
                </c:pt>
                <c:pt idx="2582">
                  <c:v>8/29/2015</c:v>
                </c:pt>
                <c:pt idx="2583">
                  <c:v>8/29/2015</c:v>
                </c:pt>
                <c:pt idx="2584">
                  <c:v>8/29/2015</c:v>
                </c:pt>
                <c:pt idx="2585">
                  <c:v>8/31/2015</c:v>
                </c:pt>
                <c:pt idx="2586">
                  <c:v>8/31/2015</c:v>
                </c:pt>
                <c:pt idx="2587">
                  <c:v>8/31/2015</c:v>
                </c:pt>
                <c:pt idx="2588">
                  <c:v>9/1/2015</c:v>
                </c:pt>
                <c:pt idx="2589">
                  <c:v>9/1/2015</c:v>
                </c:pt>
                <c:pt idx="2590">
                  <c:v>9/1/2015</c:v>
                </c:pt>
                <c:pt idx="2591">
                  <c:v>9/2/2015</c:v>
                </c:pt>
                <c:pt idx="2592">
                  <c:v>9/2/2015</c:v>
                </c:pt>
                <c:pt idx="2593">
                  <c:v>9/4/2015</c:v>
                </c:pt>
                <c:pt idx="2594">
                  <c:v>9/4/2015</c:v>
                </c:pt>
                <c:pt idx="2595">
                  <c:v>9/4/2015</c:v>
                </c:pt>
                <c:pt idx="2596">
                  <c:v>9/4/2015</c:v>
                </c:pt>
                <c:pt idx="2597">
                  <c:v>9/4/2015</c:v>
                </c:pt>
                <c:pt idx="2598">
                  <c:v>9/4/2015</c:v>
                </c:pt>
                <c:pt idx="2599">
                  <c:v>9/5/2015</c:v>
                </c:pt>
                <c:pt idx="2600">
                  <c:v>9/5/2015</c:v>
                </c:pt>
                <c:pt idx="2601">
                  <c:v>9/5/2015</c:v>
                </c:pt>
                <c:pt idx="2602">
                  <c:v>9/6/2015</c:v>
                </c:pt>
                <c:pt idx="2603">
                  <c:v>9/6/2015</c:v>
                </c:pt>
                <c:pt idx="2604">
                  <c:v>9/6/2015</c:v>
                </c:pt>
                <c:pt idx="2605">
                  <c:v>9/7/2015</c:v>
                </c:pt>
                <c:pt idx="2606">
                  <c:v>9/7/2015</c:v>
                </c:pt>
                <c:pt idx="2607">
                  <c:v>9/7/2015</c:v>
                </c:pt>
                <c:pt idx="2608">
                  <c:v>9/8/2015</c:v>
                </c:pt>
                <c:pt idx="2609">
                  <c:v>9/9/2015</c:v>
                </c:pt>
                <c:pt idx="2610">
                  <c:v>9/9/2015</c:v>
                </c:pt>
                <c:pt idx="2611">
                  <c:v>9/9/2015</c:v>
                </c:pt>
                <c:pt idx="2612">
                  <c:v>9/9/2015</c:v>
                </c:pt>
                <c:pt idx="2613">
                  <c:v>9/9/2015</c:v>
                </c:pt>
                <c:pt idx="2614">
                  <c:v>9/10/2015</c:v>
                </c:pt>
                <c:pt idx="2615">
                  <c:v>9/11/2015</c:v>
                </c:pt>
                <c:pt idx="2616">
                  <c:v>9/11/2015</c:v>
                </c:pt>
                <c:pt idx="2617">
                  <c:v>9/11/2015</c:v>
                </c:pt>
                <c:pt idx="2618">
                  <c:v>9/12/2015</c:v>
                </c:pt>
                <c:pt idx="2619">
                  <c:v>9/12/2015</c:v>
                </c:pt>
                <c:pt idx="2620">
                  <c:v>9/12/2015</c:v>
                </c:pt>
                <c:pt idx="2621">
                  <c:v>9/13/2015</c:v>
                </c:pt>
                <c:pt idx="2622">
                  <c:v>9/14/2015</c:v>
                </c:pt>
                <c:pt idx="2623">
                  <c:v>9/14/2015</c:v>
                </c:pt>
                <c:pt idx="2624">
                  <c:v>9/14/2015</c:v>
                </c:pt>
                <c:pt idx="2625">
                  <c:v>9/15/2015</c:v>
                </c:pt>
                <c:pt idx="2626">
                  <c:v>9/15/2015</c:v>
                </c:pt>
                <c:pt idx="2627">
                  <c:v>9/15/2015</c:v>
                </c:pt>
                <c:pt idx="2628">
                  <c:v>9/15/2015</c:v>
                </c:pt>
                <c:pt idx="2629">
                  <c:v>9/16/2015</c:v>
                </c:pt>
                <c:pt idx="2630">
                  <c:v>9/16/2015</c:v>
                </c:pt>
                <c:pt idx="2631">
                  <c:v>9/16/2015</c:v>
                </c:pt>
                <c:pt idx="2632">
                  <c:v>9/16/2015</c:v>
                </c:pt>
                <c:pt idx="2633">
                  <c:v>9/16/2015</c:v>
                </c:pt>
                <c:pt idx="2634">
                  <c:v>9/17/2015</c:v>
                </c:pt>
                <c:pt idx="2635">
                  <c:v>9/17/2015</c:v>
                </c:pt>
                <c:pt idx="2636">
                  <c:v>9/18/2015</c:v>
                </c:pt>
                <c:pt idx="2637">
                  <c:v>9/18/2015</c:v>
                </c:pt>
                <c:pt idx="2638">
                  <c:v>9/19/2015</c:v>
                </c:pt>
                <c:pt idx="2639">
                  <c:v>9/19/2015</c:v>
                </c:pt>
                <c:pt idx="2640">
                  <c:v>9/20/2015</c:v>
                </c:pt>
                <c:pt idx="2641">
                  <c:v>9/20/2015</c:v>
                </c:pt>
                <c:pt idx="2642">
                  <c:v>9/21/2015</c:v>
                </c:pt>
                <c:pt idx="2643">
                  <c:v>9/23/2015</c:v>
                </c:pt>
                <c:pt idx="2644">
                  <c:v>9/23/2015</c:v>
                </c:pt>
                <c:pt idx="2645">
                  <c:v>9/23/2015</c:v>
                </c:pt>
                <c:pt idx="2646">
                  <c:v>9/23/2015</c:v>
                </c:pt>
                <c:pt idx="2647">
                  <c:v>9/23/2015</c:v>
                </c:pt>
                <c:pt idx="2648">
                  <c:v>9/24/2015</c:v>
                </c:pt>
                <c:pt idx="2649">
                  <c:v>9/24/2015</c:v>
                </c:pt>
                <c:pt idx="2650">
                  <c:v>9/24/2015</c:v>
                </c:pt>
                <c:pt idx="2651">
                  <c:v>9/24/2015</c:v>
                </c:pt>
                <c:pt idx="2652">
                  <c:v>9/25/2015</c:v>
                </c:pt>
                <c:pt idx="2653">
                  <c:v>9/25/2015</c:v>
                </c:pt>
                <c:pt idx="2654">
                  <c:v>9/25/2015</c:v>
                </c:pt>
                <c:pt idx="2655">
                  <c:v>9/25/2015</c:v>
                </c:pt>
                <c:pt idx="2656">
                  <c:v>9/27/2015</c:v>
                </c:pt>
                <c:pt idx="2657">
                  <c:v>9/27/2015</c:v>
                </c:pt>
                <c:pt idx="2658">
                  <c:v>9/27/2015</c:v>
                </c:pt>
                <c:pt idx="2659">
                  <c:v>9/27/2015</c:v>
                </c:pt>
                <c:pt idx="2660">
                  <c:v>9/28/2015</c:v>
                </c:pt>
                <c:pt idx="2661">
                  <c:v>9/28/2015</c:v>
                </c:pt>
                <c:pt idx="2662">
                  <c:v>9/29/2015</c:v>
                </c:pt>
                <c:pt idx="2663">
                  <c:v>9/30/2015</c:v>
                </c:pt>
                <c:pt idx="2664">
                  <c:v>9/30/2015</c:v>
                </c:pt>
                <c:pt idx="2665">
                  <c:v>9/30/2015</c:v>
                </c:pt>
                <c:pt idx="2666">
                  <c:v>9/30/2015</c:v>
                </c:pt>
                <c:pt idx="2667">
                  <c:v>9/30/2015</c:v>
                </c:pt>
                <c:pt idx="2668">
                  <c:v>10/1/2015</c:v>
                </c:pt>
                <c:pt idx="2669">
                  <c:v>10/1/2015</c:v>
                </c:pt>
                <c:pt idx="2670">
                  <c:v>10/1/2015</c:v>
                </c:pt>
                <c:pt idx="2671">
                  <c:v>10/1/2015</c:v>
                </c:pt>
                <c:pt idx="2672">
                  <c:v>10/2/2015</c:v>
                </c:pt>
                <c:pt idx="2673">
                  <c:v>10/2/2015</c:v>
                </c:pt>
                <c:pt idx="2674">
                  <c:v>10/2/2015</c:v>
                </c:pt>
                <c:pt idx="2675">
                  <c:v>10/2/2015</c:v>
                </c:pt>
                <c:pt idx="2676">
                  <c:v>10/3/2015</c:v>
                </c:pt>
                <c:pt idx="2677">
                  <c:v>10/4/2015</c:v>
                </c:pt>
                <c:pt idx="2678">
                  <c:v>10/4/2015</c:v>
                </c:pt>
                <c:pt idx="2679">
                  <c:v>10/5/2015</c:v>
                </c:pt>
                <c:pt idx="2680">
                  <c:v>10/5/2015</c:v>
                </c:pt>
                <c:pt idx="2681">
                  <c:v>10/5/2015</c:v>
                </c:pt>
                <c:pt idx="2682">
                  <c:v>10/6/2015</c:v>
                </c:pt>
                <c:pt idx="2683">
                  <c:v>10/6/2015</c:v>
                </c:pt>
                <c:pt idx="2684">
                  <c:v>10/6/2015</c:v>
                </c:pt>
                <c:pt idx="2685">
                  <c:v>10/6/2015</c:v>
                </c:pt>
                <c:pt idx="2686">
                  <c:v>10/6/2015</c:v>
                </c:pt>
                <c:pt idx="2687">
                  <c:v>10/7/2015</c:v>
                </c:pt>
                <c:pt idx="2688">
                  <c:v>10/7/2015</c:v>
                </c:pt>
                <c:pt idx="2689">
                  <c:v>10/8/2015</c:v>
                </c:pt>
                <c:pt idx="2690">
                  <c:v>10/8/2015</c:v>
                </c:pt>
                <c:pt idx="2691">
                  <c:v>10/8/2015</c:v>
                </c:pt>
                <c:pt idx="2692">
                  <c:v>10/8/2015</c:v>
                </c:pt>
                <c:pt idx="2693">
                  <c:v>10/8/2015</c:v>
                </c:pt>
                <c:pt idx="2694">
                  <c:v>10/9/2015</c:v>
                </c:pt>
                <c:pt idx="2695">
                  <c:v>10/9/2015</c:v>
                </c:pt>
                <c:pt idx="2696">
                  <c:v>10/9/2015</c:v>
                </c:pt>
                <c:pt idx="2697">
                  <c:v>10/10/2015</c:v>
                </c:pt>
                <c:pt idx="2698">
                  <c:v>10/10/2015</c:v>
                </c:pt>
                <c:pt idx="2699">
                  <c:v>10/10/2015</c:v>
                </c:pt>
                <c:pt idx="2700">
                  <c:v>10/10/2015</c:v>
                </c:pt>
                <c:pt idx="2701">
                  <c:v>10/10/2015</c:v>
                </c:pt>
                <c:pt idx="2702">
                  <c:v>10/11/2015</c:v>
                </c:pt>
                <c:pt idx="2703">
                  <c:v>10/11/2015</c:v>
                </c:pt>
                <c:pt idx="2704">
                  <c:v>10/11/2015</c:v>
                </c:pt>
                <c:pt idx="2705">
                  <c:v>10/12/2015</c:v>
                </c:pt>
                <c:pt idx="2706">
                  <c:v>10/13/2015</c:v>
                </c:pt>
                <c:pt idx="2707">
                  <c:v>10/13/2015</c:v>
                </c:pt>
                <c:pt idx="2708">
                  <c:v>10/14/2015</c:v>
                </c:pt>
                <c:pt idx="2709">
                  <c:v>10/14/2015</c:v>
                </c:pt>
                <c:pt idx="2710">
                  <c:v>10/14/2015</c:v>
                </c:pt>
                <c:pt idx="2711">
                  <c:v>10/15/2015</c:v>
                </c:pt>
                <c:pt idx="2712">
                  <c:v>10/15/2015</c:v>
                </c:pt>
                <c:pt idx="2713">
                  <c:v>10/15/2015</c:v>
                </c:pt>
                <c:pt idx="2714">
                  <c:v>10/15/2015</c:v>
                </c:pt>
                <c:pt idx="2715">
                  <c:v>10/15/2015</c:v>
                </c:pt>
                <c:pt idx="2716">
                  <c:v>10/16/2015</c:v>
                </c:pt>
                <c:pt idx="2717">
                  <c:v>10/16/2015</c:v>
                </c:pt>
                <c:pt idx="2718">
                  <c:v>10/16/2015</c:v>
                </c:pt>
                <c:pt idx="2719">
                  <c:v>10/16/2015</c:v>
                </c:pt>
                <c:pt idx="2720">
                  <c:v>10/17/2015</c:v>
                </c:pt>
                <c:pt idx="2721">
                  <c:v>10/17/2015</c:v>
                </c:pt>
                <c:pt idx="2722">
                  <c:v>10/17/2015</c:v>
                </c:pt>
                <c:pt idx="2723">
                  <c:v>10/18/2015</c:v>
                </c:pt>
                <c:pt idx="2724">
                  <c:v>10/18/2015</c:v>
                </c:pt>
                <c:pt idx="2725">
                  <c:v>10/19/2015</c:v>
                </c:pt>
                <c:pt idx="2726">
                  <c:v>10/20/2015</c:v>
                </c:pt>
                <c:pt idx="2727">
                  <c:v>10/21/2015</c:v>
                </c:pt>
                <c:pt idx="2728">
                  <c:v>10/21/2015</c:v>
                </c:pt>
                <c:pt idx="2729">
                  <c:v>10/21/2015</c:v>
                </c:pt>
                <c:pt idx="2730">
                  <c:v>10/21/2015</c:v>
                </c:pt>
                <c:pt idx="2731">
                  <c:v>10/21/2015</c:v>
                </c:pt>
                <c:pt idx="2732">
                  <c:v>10/22/2015</c:v>
                </c:pt>
                <c:pt idx="2733">
                  <c:v>10/23/2015</c:v>
                </c:pt>
                <c:pt idx="2734">
                  <c:v>10/23/2015</c:v>
                </c:pt>
                <c:pt idx="2735">
                  <c:v>10/23/2015</c:v>
                </c:pt>
                <c:pt idx="2736">
                  <c:v>10/23/2015</c:v>
                </c:pt>
                <c:pt idx="2737">
                  <c:v>10/23/2015</c:v>
                </c:pt>
                <c:pt idx="2738">
                  <c:v>10/24/2015</c:v>
                </c:pt>
                <c:pt idx="2739">
                  <c:v>10/24/2015</c:v>
                </c:pt>
                <c:pt idx="2740">
                  <c:v>10/25/2015</c:v>
                </c:pt>
                <c:pt idx="2741">
                  <c:v>10/25/2015</c:v>
                </c:pt>
                <c:pt idx="2742">
                  <c:v>10/26/2015</c:v>
                </c:pt>
                <c:pt idx="2743">
                  <c:v>10/26/2015</c:v>
                </c:pt>
                <c:pt idx="2744">
                  <c:v>10/26/2015</c:v>
                </c:pt>
                <c:pt idx="2745">
                  <c:v>10/26/2015</c:v>
                </c:pt>
                <c:pt idx="2746">
                  <c:v>10/26/2015</c:v>
                </c:pt>
                <c:pt idx="2747">
                  <c:v>10/28/2015</c:v>
                </c:pt>
                <c:pt idx="2748">
                  <c:v>10/28/2015</c:v>
                </c:pt>
                <c:pt idx="2749">
                  <c:v>10/28/2015</c:v>
                </c:pt>
                <c:pt idx="2750">
                  <c:v>10/28/2015</c:v>
                </c:pt>
                <c:pt idx="2751">
                  <c:v>10/28/2015</c:v>
                </c:pt>
                <c:pt idx="2752">
                  <c:v>10/28/2015</c:v>
                </c:pt>
                <c:pt idx="2753">
                  <c:v>10/28/2015</c:v>
                </c:pt>
                <c:pt idx="2754">
                  <c:v>10/29/2015</c:v>
                </c:pt>
                <c:pt idx="2755">
                  <c:v>10/29/2015</c:v>
                </c:pt>
                <c:pt idx="2756">
                  <c:v>10/30/2015</c:v>
                </c:pt>
                <c:pt idx="2757">
                  <c:v>10/30/2015</c:v>
                </c:pt>
                <c:pt idx="2758">
                  <c:v>10/30/2015</c:v>
                </c:pt>
                <c:pt idx="2759">
                  <c:v>10/31/2015</c:v>
                </c:pt>
                <c:pt idx="2760">
                  <c:v>10/31/2015</c:v>
                </c:pt>
                <c:pt idx="2761">
                  <c:v>10/31/2015</c:v>
                </c:pt>
                <c:pt idx="2762">
                  <c:v>10/31/2015</c:v>
                </c:pt>
                <c:pt idx="2763">
                  <c:v>11/1/2015</c:v>
                </c:pt>
                <c:pt idx="2764">
                  <c:v>11/2/2015</c:v>
                </c:pt>
                <c:pt idx="2765">
                  <c:v>11/2/2015</c:v>
                </c:pt>
                <c:pt idx="2766">
                  <c:v>11/2/2015</c:v>
                </c:pt>
                <c:pt idx="2767">
                  <c:v>11/4/2015</c:v>
                </c:pt>
                <c:pt idx="2768">
                  <c:v>11/4/2015</c:v>
                </c:pt>
                <c:pt idx="2769">
                  <c:v>11/4/2015</c:v>
                </c:pt>
                <c:pt idx="2770">
                  <c:v>11/5/2015</c:v>
                </c:pt>
                <c:pt idx="2771">
                  <c:v>11/5/2015</c:v>
                </c:pt>
                <c:pt idx="2772">
                  <c:v>11/5/2015</c:v>
                </c:pt>
                <c:pt idx="2773">
                  <c:v>11/5/2015</c:v>
                </c:pt>
                <c:pt idx="2774">
                  <c:v>11/5/2015</c:v>
                </c:pt>
                <c:pt idx="2775">
                  <c:v>11/5/2015</c:v>
                </c:pt>
                <c:pt idx="2776">
                  <c:v>11/6/2015</c:v>
                </c:pt>
                <c:pt idx="2777">
                  <c:v>11/6/2015</c:v>
                </c:pt>
                <c:pt idx="2778">
                  <c:v>11/8/2015</c:v>
                </c:pt>
                <c:pt idx="2779">
                  <c:v>11/8/2015</c:v>
                </c:pt>
                <c:pt idx="2780">
                  <c:v>11/8/2015</c:v>
                </c:pt>
                <c:pt idx="2781">
                  <c:v>11/8/2015</c:v>
                </c:pt>
                <c:pt idx="2782">
                  <c:v>11/8/2015</c:v>
                </c:pt>
                <c:pt idx="2783">
                  <c:v>11/8/2015</c:v>
                </c:pt>
                <c:pt idx="2784">
                  <c:v>11/9/2015</c:v>
                </c:pt>
                <c:pt idx="2785">
                  <c:v>11/11/2015</c:v>
                </c:pt>
                <c:pt idx="2786">
                  <c:v>11/11/2015</c:v>
                </c:pt>
                <c:pt idx="2787">
                  <c:v>11/11/2015</c:v>
                </c:pt>
                <c:pt idx="2788">
                  <c:v>11/11/2015</c:v>
                </c:pt>
                <c:pt idx="2789">
                  <c:v>11/12/2015</c:v>
                </c:pt>
                <c:pt idx="2790">
                  <c:v>11/13/2015</c:v>
                </c:pt>
                <c:pt idx="2791">
                  <c:v>11/13/2015</c:v>
                </c:pt>
                <c:pt idx="2792">
                  <c:v>11/13/2015</c:v>
                </c:pt>
                <c:pt idx="2793">
                  <c:v>11/13/2015</c:v>
                </c:pt>
                <c:pt idx="2794">
                  <c:v>11/13/2015</c:v>
                </c:pt>
                <c:pt idx="2795">
                  <c:v>11/13/2015</c:v>
                </c:pt>
                <c:pt idx="2796">
                  <c:v>11/14/2015</c:v>
                </c:pt>
                <c:pt idx="2797">
                  <c:v>11/14/2015</c:v>
                </c:pt>
                <c:pt idx="2798">
                  <c:v>11/14/2015</c:v>
                </c:pt>
                <c:pt idx="2799">
                  <c:v>11/14/2015</c:v>
                </c:pt>
                <c:pt idx="2800">
                  <c:v>11/14/2015</c:v>
                </c:pt>
                <c:pt idx="2801">
                  <c:v>11/14/2015</c:v>
                </c:pt>
                <c:pt idx="2802">
                  <c:v>11/15/2015</c:v>
                </c:pt>
                <c:pt idx="2803">
                  <c:v>11/15/2015</c:v>
                </c:pt>
                <c:pt idx="2804">
                  <c:v>11/16/2015</c:v>
                </c:pt>
                <c:pt idx="2805">
                  <c:v>11/16/2015</c:v>
                </c:pt>
                <c:pt idx="2806">
                  <c:v>11/17/2015</c:v>
                </c:pt>
                <c:pt idx="2807">
                  <c:v>11/17/2015</c:v>
                </c:pt>
                <c:pt idx="2808">
                  <c:v>11/17/2015</c:v>
                </c:pt>
                <c:pt idx="2809">
                  <c:v>11/18/2015</c:v>
                </c:pt>
                <c:pt idx="2810">
                  <c:v>11/18/2015</c:v>
                </c:pt>
                <c:pt idx="2811">
                  <c:v>11/18/2015</c:v>
                </c:pt>
                <c:pt idx="2812">
                  <c:v>11/18/2015</c:v>
                </c:pt>
                <c:pt idx="2813">
                  <c:v>11/18/2015</c:v>
                </c:pt>
                <c:pt idx="2814">
                  <c:v>11/19/2015</c:v>
                </c:pt>
                <c:pt idx="2815">
                  <c:v>11/19/2015</c:v>
                </c:pt>
                <c:pt idx="2816">
                  <c:v>11/19/2015</c:v>
                </c:pt>
                <c:pt idx="2817">
                  <c:v>11/20/2015</c:v>
                </c:pt>
                <c:pt idx="2818">
                  <c:v>11/20/2015</c:v>
                </c:pt>
                <c:pt idx="2819">
                  <c:v>11/21/2015</c:v>
                </c:pt>
                <c:pt idx="2820">
                  <c:v>11/21/2015</c:v>
                </c:pt>
                <c:pt idx="2821">
                  <c:v>11/22/2015</c:v>
                </c:pt>
                <c:pt idx="2822">
                  <c:v>11/22/2015</c:v>
                </c:pt>
                <c:pt idx="2823">
                  <c:v>11/22/2015</c:v>
                </c:pt>
                <c:pt idx="2824">
                  <c:v>11/22/2015</c:v>
                </c:pt>
                <c:pt idx="2825">
                  <c:v>11/24/2015</c:v>
                </c:pt>
                <c:pt idx="2826">
                  <c:v>11/25/2015</c:v>
                </c:pt>
                <c:pt idx="2827">
                  <c:v>11/25/2015</c:v>
                </c:pt>
                <c:pt idx="2828">
                  <c:v>11/25/2015</c:v>
                </c:pt>
                <c:pt idx="2829">
                  <c:v>11/25/2015</c:v>
                </c:pt>
                <c:pt idx="2830">
                  <c:v>11/25/2015</c:v>
                </c:pt>
                <c:pt idx="2831">
                  <c:v>11/26/2015</c:v>
                </c:pt>
                <c:pt idx="2832">
                  <c:v>11/26/2015</c:v>
                </c:pt>
                <c:pt idx="2833">
                  <c:v>11/26/2015</c:v>
                </c:pt>
                <c:pt idx="2834">
                  <c:v>11/26/2015</c:v>
                </c:pt>
                <c:pt idx="2835">
                  <c:v>11/27/2015</c:v>
                </c:pt>
                <c:pt idx="2836">
                  <c:v>11/28/2015</c:v>
                </c:pt>
                <c:pt idx="2837">
                  <c:v>11/28/2015</c:v>
                </c:pt>
                <c:pt idx="2838">
                  <c:v>11/28/2015</c:v>
                </c:pt>
                <c:pt idx="2839">
                  <c:v>11/28/2015</c:v>
                </c:pt>
                <c:pt idx="2840">
                  <c:v>11/29/2015</c:v>
                </c:pt>
                <c:pt idx="2841">
                  <c:v>11/29/2015</c:v>
                </c:pt>
                <c:pt idx="2842">
                  <c:v>11/30/2015</c:v>
                </c:pt>
                <c:pt idx="2843">
                  <c:v>11/30/2015</c:v>
                </c:pt>
                <c:pt idx="2844">
                  <c:v>11/30/2015</c:v>
                </c:pt>
                <c:pt idx="2845">
                  <c:v>11/30/2015</c:v>
                </c:pt>
                <c:pt idx="2846">
                  <c:v>11/30/2015</c:v>
                </c:pt>
                <c:pt idx="2847">
                  <c:v>11/30/2015</c:v>
                </c:pt>
                <c:pt idx="2848">
                  <c:v>12/1/2015</c:v>
                </c:pt>
                <c:pt idx="2849">
                  <c:v>12/2/2015</c:v>
                </c:pt>
                <c:pt idx="2850">
                  <c:v>12/2/2015</c:v>
                </c:pt>
                <c:pt idx="2851">
                  <c:v>12/3/2015</c:v>
                </c:pt>
                <c:pt idx="2852">
                  <c:v>12/3/2015</c:v>
                </c:pt>
                <c:pt idx="2853">
                  <c:v>12/3/2015</c:v>
                </c:pt>
                <c:pt idx="2854">
                  <c:v>12/4/2015</c:v>
                </c:pt>
                <c:pt idx="2855">
                  <c:v>12/4/2015</c:v>
                </c:pt>
                <c:pt idx="2856">
                  <c:v>12/4/2015</c:v>
                </c:pt>
                <c:pt idx="2857">
                  <c:v>12/4/2015</c:v>
                </c:pt>
                <c:pt idx="2858">
                  <c:v>12/5/2015</c:v>
                </c:pt>
                <c:pt idx="2859">
                  <c:v>12/7/2015</c:v>
                </c:pt>
                <c:pt idx="2860">
                  <c:v>12/7/2015</c:v>
                </c:pt>
                <c:pt idx="2861">
                  <c:v>12/9/2015</c:v>
                </c:pt>
                <c:pt idx="2862">
                  <c:v>12/9/2015</c:v>
                </c:pt>
                <c:pt idx="2863">
                  <c:v>12/9/2015</c:v>
                </c:pt>
                <c:pt idx="2864">
                  <c:v>12/10/2015</c:v>
                </c:pt>
                <c:pt idx="2865">
                  <c:v>12/10/2015</c:v>
                </c:pt>
                <c:pt idx="2866">
                  <c:v>12/10/2015</c:v>
                </c:pt>
                <c:pt idx="2867">
                  <c:v>12/11/2015</c:v>
                </c:pt>
                <c:pt idx="2868">
                  <c:v>12/11/2015</c:v>
                </c:pt>
                <c:pt idx="2869">
                  <c:v>12/12/2015</c:v>
                </c:pt>
                <c:pt idx="2870">
                  <c:v>12/12/2015</c:v>
                </c:pt>
                <c:pt idx="2871">
                  <c:v>12/13/2015</c:v>
                </c:pt>
                <c:pt idx="2872">
                  <c:v>12/13/2015</c:v>
                </c:pt>
                <c:pt idx="2873">
                  <c:v>12/13/2015</c:v>
                </c:pt>
                <c:pt idx="2874">
                  <c:v>12/13/2015</c:v>
                </c:pt>
                <c:pt idx="2875">
                  <c:v>12/13/2015</c:v>
                </c:pt>
                <c:pt idx="2876">
                  <c:v>12/13/2015</c:v>
                </c:pt>
                <c:pt idx="2877">
                  <c:v>12/13/2015</c:v>
                </c:pt>
                <c:pt idx="2878">
                  <c:v>12/14/2015</c:v>
                </c:pt>
                <c:pt idx="2879">
                  <c:v>12/15/2015</c:v>
                </c:pt>
                <c:pt idx="2880">
                  <c:v>12/15/2015</c:v>
                </c:pt>
                <c:pt idx="2881">
                  <c:v>12/15/2015</c:v>
                </c:pt>
                <c:pt idx="2882">
                  <c:v>12/15/2015</c:v>
                </c:pt>
                <c:pt idx="2883">
                  <c:v>12/16/2015</c:v>
                </c:pt>
                <c:pt idx="2884">
                  <c:v>12/16/2015</c:v>
                </c:pt>
                <c:pt idx="2885">
                  <c:v>12/16/2015</c:v>
                </c:pt>
                <c:pt idx="2886">
                  <c:v>12/16/2015</c:v>
                </c:pt>
                <c:pt idx="2887">
                  <c:v>12/16/2015</c:v>
                </c:pt>
                <c:pt idx="2888">
                  <c:v>12/16/2015</c:v>
                </c:pt>
                <c:pt idx="2889">
                  <c:v>12/16/2015</c:v>
                </c:pt>
                <c:pt idx="2890">
                  <c:v>12/17/2015</c:v>
                </c:pt>
                <c:pt idx="2891">
                  <c:v>12/17/2015</c:v>
                </c:pt>
                <c:pt idx="2892">
                  <c:v>12/18/2015</c:v>
                </c:pt>
                <c:pt idx="2893">
                  <c:v>12/18/2015</c:v>
                </c:pt>
                <c:pt idx="2894">
                  <c:v>12/19/2015</c:v>
                </c:pt>
                <c:pt idx="2895">
                  <c:v>12/19/2015</c:v>
                </c:pt>
                <c:pt idx="2896">
                  <c:v>12/19/2015</c:v>
                </c:pt>
                <c:pt idx="2897">
                  <c:v>12/19/2015</c:v>
                </c:pt>
                <c:pt idx="2898">
                  <c:v>12/19/2015</c:v>
                </c:pt>
                <c:pt idx="2899">
                  <c:v>12/20/2015</c:v>
                </c:pt>
                <c:pt idx="2900">
                  <c:v>12/20/2015</c:v>
                </c:pt>
                <c:pt idx="2901">
                  <c:v>12/20/2015</c:v>
                </c:pt>
                <c:pt idx="2902">
                  <c:v>12/21/2015</c:v>
                </c:pt>
                <c:pt idx="2903">
                  <c:v>12/22/2015</c:v>
                </c:pt>
                <c:pt idx="2904">
                  <c:v>12/23/2015</c:v>
                </c:pt>
                <c:pt idx="2905">
                  <c:v>12/23/2015</c:v>
                </c:pt>
                <c:pt idx="2906">
                  <c:v>12/23/2015</c:v>
                </c:pt>
                <c:pt idx="2907">
                  <c:v>12/24/2015</c:v>
                </c:pt>
                <c:pt idx="2908">
                  <c:v>12/24/2015</c:v>
                </c:pt>
                <c:pt idx="2909">
                  <c:v>12/24/2015</c:v>
                </c:pt>
                <c:pt idx="2910">
                  <c:v>12/24/2015</c:v>
                </c:pt>
                <c:pt idx="2911">
                  <c:v>12/25/2015</c:v>
                </c:pt>
                <c:pt idx="2912">
                  <c:v>12/25/2015</c:v>
                </c:pt>
                <c:pt idx="2913">
                  <c:v>12/25/2015</c:v>
                </c:pt>
                <c:pt idx="2914">
                  <c:v>12/25/2015</c:v>
                </c:pt>
                <c:pt idx="2915">
                  <c:v>12/26/2015</c:v>
                </c:pt>
                <c:pt idx="2916">
                  <c:v>12/27/2015</c:v>
                </c:pt>
                <c:pt idx="2917">
                  <c:v>12/28/2015</c:v>
                </c:pt>
                <c:pt idx="2918">
                  <c:v>12/28/2015</c:v>
                </c:pt>
                <c:pt idx="2919">
                  <c:v>12/29/2015</c:v>
                </c:pt>
                <c:pt idx="2920">
                  <c:v>12/29/2015</c:v>
                </c:pt>
                <c:pt idx="2921">
                  <c:v>12/29/2015</c:v>
                </c:pt>
                <c:pt idx="2922">
                  <c:v>12/30/2015</c:v>
                </c:pt>
                <c:pt idx="2923">
                  <c:v>12/30/2015</c:v>
                </c:pt>
                <c:pt idx="2924">
                  <c:v>12/30/2015</c:v>
                </c:pt>
                <c:pt idx="2925">
                  <c:v>12/30/2015</c:v>
                </c:pt>
                <c:pt idx="2926">
                  <c:v>12/31/2015</c:v>
                </c:pt>
                <c:pt idx="2927">
                  <c:v>12/31/2015</c:v>
                </c:pt>
                <c:pt idx="2928">
                  <c:v>1/1/2016</c:v>
                </c:pt>
                <c:pt idx="2929">
                  <c:v>1/1/2016</c:v>
                </c:pt>
                <c:pt idx="2930">
                  <c:v>1/2/2016</c:v>
                </c:pt>
                <c:pt idx="2931">
                  <c:v>1/2/2016</c:v>
                </c:pt>
                <c:pt idx="2932">
                  <c:v>1/2/2016</c:v>
                </c:pt>
                <c:pt idx="2933">
                  <c:v>1/2/2016</c:v>
                </c:pt>
                <c:pt idx="2934">
                  <c:v>1/2/2016</c:v>
                </c:pt>
                <c:pt idx="2935">
                  <c:v>1/3/2016</c:v>
                </c:pt>
                <c:pt idx="2936">
                  <c:v>1/3/2016</c:v>
                </c:pt>
                <c:pt idx="2937">
                  <c:v>1/3/2016</c:v>
                </c:pt>
                <c:pt idx="2938">
                  <c:v>1/4/2016</c:v>
                </c:pt>
                <c:pt idx="2939">
                  <c:v>1/5/2016</c:v>
                </c:pt>
                <c:pt idx="2940">
                  <c:v>1/6/2016</c:v>
                </c:pt>
                <c:pt idx="2941">
                  <c:v>1/6/2016</c:v>
                </c:pt>
                <c:pt idx="2942">
                  <c:v>1/6/2016</c:v>
                </c:pt>
                <c:pt idx="2943">
                  <c:v>1/7/2016</c:v>
                </c:pt>
                <c:pt idx="2944">
                  <c:v>1/7/2016</c:v>
                </c:pt>
                <c:pt idx="2945">
                  <c:v>1/8/2016</c:v>
                </c:pt>
                <c:pt idx="2946">
                  <c:v>1/8/2016</c:v>
                </c:pt>
                <c:pt idx="2947">
                  <c:v>1/8/2016</c:v>
                </c:pt>
                <c:pt idx="2948">
                  <c:v>1/8/2016</c:v>
                </c:pt>
                <c:pt idx="2949">
                  <c:v>1/9/2016</c:v>
                </c:pt>
                <c:pt idx="2950">
                  <c:v>1/9/2016</c:v>
                </c:pt>
                <c:pt idx="2951">
                  <c:v>1/9/2016</c:v>
                </c:pt>
                <c:pt idx="2952">
                  <c:v>1/11/2016</c:v>
                </c:pt>
                <c:pt idx="2953">
                  <c:v>1/11/2016</c:v>
                </c:pt>
                <c:pt idx="2954">
                  <c:v>1/12/2016</c:v>
                </c:pt>
                <c:pt idx="2955">
                  <c:v>1/13/2016</c:v>
                </c:pt>
                <c:pt idx="2956">
                  <c:v>1/13/2016</c:v>
                </c:pt>
                <c:pt idx="2957">
                  <c:v>1/14/2016</c:v>
                </c:pt>
                <c:pt idx="2958">
                  <c:v>1/14/2016</c:v>
                </c:pt>
                <c:pt idx="2959">
                  <c:v>1/15/2016</c:v>
                </c:pt>
                <c:pt idx="2960">
                  <c:v>1/15/2016</c:v>
                </c:pt>
                <c:pt idx="2961">
                  <c:v>1/16/2016</c:v>
                </c:pt>
                <c:pt idx="2962">
                  <c:v>1/17/2016</c:v>
                </c:pt>
                <c:pt idx="2963">
                  <c:v>1/17/2016</c:v>
                </c:pt>
                <c:pt idx="2964">
                  <c:v>1/17/2016</c:v>
                </c:pt>
                <c:pt idx="2965">
                  <c:v>1/17/2016</c:v>
                </c:pt>
                <c:pt idx="2966">
                  <c:v>1/18/2016</c:v>
                </c:pt>
                <c:pt idx="2967">
                  <c:v>1/18/2016</c:v>
                </c:pt>
                <c:pt idx="2968">
                  <c:v>1/19/2016</c:v>
                </c:pt>
                <c:pt idx="2969">
                  <c:v>1/19/2016</c:v>
                </c:pt>
                <c:pt idx="2970">
                  <c:v>1/19/2016</c:v>
                </c:pt>
                <c:pt idx="2971">
                  <c:v>1/20/2016</c:v>
                </c:pt>
                <c:pt idx="2972">
                  <c:v>1/20/2016</c:v>
                </c:pt>
                <c:pt idx="2973">
                  <c:v>1/20/2016</c:v>
                </c:pt>
                <c:pt idx="2974">
                  <c:v>1/21/2016</c:v>
                </c:pt>
                <c:pt idx="2975">
                  <c:v>1/21/2016</c:v>
                </c:pt>
                <c:pt idx="2976">
                  <c:v>1/22/2016</c:v>
                </c:pt>
                <c:pt idx="2977">
                  <c:v>1/23/2016</c:v>
                </c:pt>
                <c:pt idx="2978">
                  <c:v>1/23/2016</c:v>
                </c:pt>
                <c:pt idx="2979">
                  <c:v>1/25/2016</c:v>
                </c:pt>
                <c:pt idx="2980">
                  <c:v>1/25/2016</c:v>
                </c:pt>
                <c:pt idx="2981">
                  <c:v>1/25/2016</c:v>
                </c:pt>
                <c:pt idx="2982">
                  <c:v>1/26/2016</c:v>
                </c:pt>
                <c:pt idx="2983">
                  <c:v>1/26/2016</c:v>
                </c:pt>
                <c:pt idx="2984">
                  <c:v>1/27/2016</c:v>
                </c:pt>
                <c:pt idx="2985">
                  <c:v>1/28/2016</c:v>
                </c:pt>
                <c:pt idx="2986">
                  <c:v>1/29/2016</c:v>
                </c:pt>
                <c:pt idx="2987">
                  <c:v>1/29/2016</c:v>
                </c:pt>
                <c:pt idx="2988">
                  <c:v>1/29/2016</c:v>
                </c:pt>
                <c:pt idx="2989">
                  <c:v>1/29/2016</c:v>
                </c:pt>
                <c:pt idx="2990">
                  <c:v>1/30/2016</c:v>
                </c:pt>
                <c:pt idx="2991">
                  <c:v>1/30/2016</c:v>
                </c:pt>
                <c:pt idx="2992">
                  <c:v>1/31/2016</c:v>
                </c:pt>
                <c:pt idx="2993">
                  <c:v>1/31/2016</c:v>
                </c:pt>
                <c:pt idx="2994">
                  <c:v>1/31/2016</c:v>
                </c:pt>
                <c:pt idx="2995">
                  <c:v>1/31/2016</c:v>
                </c:pt>
                <c:pt idx="2996">
                  <c:v>2/1/2016</c:v>
                </c:pt>
                <c:pt idx="2997">
                  <c:v>2/1/2016</c:v>
                </c:pt>
                <c:pt idx="2998">
                  <c:v>2/1/2016</c:v>
                </c:pt>
                <c:pt idx="2999">
                  <c:v>2/1/2016</c:v>
                </c:pt>
                <c:pt idx="3000">
                  <c:v>2/2/2016</c:v>
                </c:pt>
                <c:pt idx="3001">
                  <c:v>2/2/2016</c:v>
                </c:pt>
                <c:pt idx="3002">
                  <c:v>2/2/2016</c:v>
                </c:pt>
                <c:pt idx="3003">
                  <c:v>2/2/2016</c:v>
                </c:pt>
                <c:pt idx="3004">
                  <c:v>2/3/2016</c:v>
                </c:pt>
                <c:pt idx="3005">
                  <c:v>2/3/2016</c:v>
                </c:pt>
                <c:pt idx="3006">
                  <c:v>2/4/2016</c:v>
                </c:pt>
                <c:pt idx="3007">
                  <c:v>2/5/2016</c:v>
                </c:pt>
                <c:pt idx="3008">
                  <c:v>2/5/2016</c:v>
                </c:pt>
                <c:pt idx="3009">
                  <c:v>2/7/2016</c:v>
                </c:pt>
                <c:pt idx="3010">
                  <c:v>2/7/2016</c:v>
                </c:pt>
                <c:pt idx="3011">
                  <c:v>2/8/2016</c:v>
                </c:pt>
                <c:pt idx="3012">
                  <c:v>2/9/2016</c:v>
                </c:pt>
                <c:pt idx="3013">
                  <c:v>2/10/2016</c:v>
                </c:pt>
                <c:pt idx="3014">
                  <c:v>2/10/2016</c:v>
                </c:pt>
                <c:pt idx="3015">
                  <c:v>2/10/2016</c:v>
                </c:pt>
                <c:pt idx="3016">
                  <c:v>2/10/2016</c:v>
                </c:pt>
                <c:pt idx="3017">
                  <c:v>2/11/2016</c:v>
                </c:pt>
                <c:pt idx="3018">
                  <c:v>2/11/2016</c:v>
                </c:pt>
                <c:pt idx="3019">
                  <c:v>2/11/2016</c:v>
                </c:pt>
                <c:pt idx="3020">
                  <c:v>2/11/2016</c:v>
                </c:pt>
                <c:pt idx="3021">
                  <c:v>2/11/2016</c:v>
                </c:pt>
                <c:pt idx="3022">
                  <c:v>2/11/2016</c:v>
                </c:pt>
                <c:pt idx="3023">
                  <c:v>2/11/2016</c:v>
                </c:pt>
                <c:pt idx="3024">
                  <c:v>2/11/2016</c:v>
                </c:pt>
                <c:pt idx="3025">
                  <c:v>2/12/2016</c:v>
                </c:pt>
                <c:pt idx="3026">
                  <c:v>2/12/2016</c:v>
                </c:pt>
                <c:pt idx="3027">
                  <c:v>2/12/2016</c:v>
                </c:pt>
                <c:pt idx="3028">
                  <c:v>2/13/2016</c:v>
                </c:pt>
                <c:pt idx="3029">
                  <c:v>2/13/2016</c:v>
                </c:pt>
                <c:pt idx="3030">
                  <c:v>2/13/2016</c:v>
                </c:pt>
                <c:pt idx="3031">
                  <c:v>2/13/2016</c:v>
                </c:pt>
                <c:pt idx="3032">
                  <c:v>2/13/2016</c:v>
                </c:pt>
                <c:pt idx="3033">
                  <c:v>2/14/2016</c:v>
                </c:pt>
                <c:pt idx="3034">
                  <c:v>2/15/2016</c:v>
                </c:pt>
                <c:pt idx="3035">
                  <c:v>2/15/2016</c:v>
                </c:pt>
                <c:pt idx="3036">
                  <c:v>2/15/2016</c:v>
                </c:pt>
                <c:pt idx="3037">
                  <c:v>2/15/2016</c:v>
                </c:pt>
                <c:pt idx="3038">
                  <c:v>2/16/2016</c:v>
                </c:pt>
                <c:pt idx="3039">
                  <c:v>2/17/2016</c:v>
                </c:pt>
                <c:pt idx="3040">
                  <c:v>2/17/2016</c:v>
                </c:pt>
                <c:pt idx="3041">
                  <c:v>2/18/2016</c:v>
                </c:pt>
                <c:pt idx="3042">
                  <c:v>2/18/2016</c:v>
                </c:pt>
                <c:pt idx="3043">
                  <c:v>2/18/2016</c:v>
                </c:pt>
                <c:pt idx="3044">
                  <c:v>2/18/2016</c:v>
                </c:pt>
                <c:pt idx="3045">
                  <c:v>2/18/2016</c:v>
                </c:pt>
                <c:pt idx="3046">
                  <c:v>2/19/2016</c:v>
                </c:pt>
                <c:pt idx="3047">
                  <c:v>2/19/2016</c:v>
                </c:pt>
                <c:pt idx="3048">
                  <c:v>2/19/2016</c:v>
                </c:pt>
                <c:pt idx="3049">
                  <c:v>2/20/2016</c:v>
                </c:pt>
                <c:pt idx="3050">
                  <c:v>2/20/2016</c:v>
                </c:pt>
                <c:pt idx="3051">
                  <c:v>2/20/2016</c:v>
                </c:pt>
                <c:pt idx="3052">
                  <c:v>2/20/2016</c:v>
                </c:pt>
                <c:pt idx="3053">
                  <c:v>2/20/2016</c:v>
                </c:pt>
                <c:pt idx="3054">
                  <c:v>2/21/2016</c:v>
                </c:pt>
                <c:pt idx="3055">
                  <c:v>2/21/2016</c:v>
                </c:pt>
                <c:pt idx="3056">
                  <c:v>2/21/2016</c:v>
                </c:pt>
                <c:pt idx="3057">
                  <c:v>2/21/2016</c:v>
                </c:pt>
                <c:pt idx="3058">
                  <c:v>2/22/2016</c:v>
                </c:pt>
                <c:pt idx="3059">
                  <c:v>2/25/2016</c:v>
                </c:pt>
                <c:pt idx="3060">
                  <c:v>2/25/2016</c:v>
                </c:pt>
                <c:pt idx="3061">
                  <c:v>2/25/2016</c:v>
                </c:pt>
                <c:pt idx="3062">
                  <c:v>2/25/2016</c:v>
                </c:pt>
                <c:pt idx="3063">
                  <c:v>2/26/2016</c:v>
                </c:pt>
                <c:pt idx="3064">
                  <c:v>2/26/2016</c:v>
                </c:pt>
                <c:pt idx="3065">
                  <c:v>2/27/2016</c:v>
                </c:pt>
                <c:pt idx="3066">
                  <c:v>2/27/2016</c:v>
                </c:pt>
                <c:pt idx="3067">
                  <c:v>2/27/2016</c:v>
                </c:pt>
                <c:pt idx="3068">
                  <c:v>2/28/2016</c:v>
                </c:pt>
                <c:pt idx="3069">
                  <c:v>2/28/2016</c:v>
                </c:pt>
                <c:pt idx="3070">
                  <c:v>2/29/2016</c:v>
                </c:pt>
                <c:pt idx="3071">
                  <c:v>2/29/2016</c:v>
                </c:pt>
                <c:pt idx="3072">
                  <c:v>3/1/2016</c:v>
                </c:pt>
                <c:pt idx="3073">
                  <c:v>3/1/2016</c:v>
                </c:pt>
                <c:pt idx="3074">
                  <c:v>3/2/2016</c:v>
                </c:pt>
                <c:pt idx="3075">
                  <c:v>3/2/2016</c:v>
                </c:pt>
                <c:pt idx="3076">
                  <c:v>3/2/2016</c:v>
                </c:pt>
                <c:pt idx="3077">
                  <c:v>3/2/2016</c:v>
                </c:pt>
                <c:pt idx="3078">
                  <c:v>3/2/2016</c:v>
                </c:pt>
                <c:pt idx="3079">
                  <c:v>3/3/2016</c:v>
                </c:pt>
                <c:pt idx="3080">
                  <c:v>3/3/2016</c:v>
                </c:pt>
                <c:pt idx="3081">
                  <c:v>3/3/2016</c:v>
                </c:pt>
                <c:pt idx="3082">
                  <c:v>3/4/2016</c:v>
                </c:pt>
                <c:pt idx="3083">
                  <c:v>3/4/2016</c:v>
                </c:pt>
                <c:pt idx="3084">
                  <c:v>3/4/2016</c:v>
                </c:pt>
                <c:pt idx="3085">
                  <c:v>3/4/2016</c:v>
                </c:pt>
                <c:pt idx="3086">
                  <c:v>3/4/2016</c:v>
                </c:pt>
                <c:pt idx="3087">
                  <c:v>3/5/2016</c:v>
                </c:pt>
                <c:pt idx="3088">
                  <c:v>3/6/2016</c:v>
                </c:pt>
                <c:pt idx="3089">
                  <c:v>3/6/2016</c:v>
                </c:pt>
                <c:pt idx="3090">
                  <c:v>3/7/2016</c:v>
                </c:pt>
                <c:pt idx="3091">
                  <c:v>3/7/2016</c:v>
                </c:pt>
                <c:pt idx="3092">
                  <c:v>3/8/2016</c:v>
                </c:pt>
                <c:pt idx="3093">
                  <c:v>3/9/2016</c:v>
                </c:pt>
                <c:pt idx="3094">
                  <c:v>3/9/2016</c:v>
                </c:pt>
                <c:pt idx="3095">
                  <c:v>3/10/2016</c:v>
                </c:pt>
                <c:pt idx="3096">
                  <c:v>3/11/2016</c:v>
                </c:pt>
                <c:pt idx="3097">
                  <c:v>3/11/2016</c:v>
                </c:pt>
                <c:pt idx="3098">
                  <c:v>3/11/2016</c:v>
                </c:pt>
                <c:pt idx="3099">
                  <c:v>3/11/2016</c:v>
                </c:pt>
                <c:pt idx="3100">
                  <c:v>3/12/2016</c:v>
                </c:pt>
                <c:pt idx="3101">
                  <c:v>3/12/2016</c:v>
                </c:pt>
                <c:pt idx="3102">
                  <c:v>3/13/2016</c:v>
                </c:pt>
                <c:pt idx="3103">
                  <c:v>3/13/2016</c:v>
                </c:pt>
                <c:pt idx="3104">
                  <c:v>3/13/2016</c:v>
                </c:pt>
                <c:pt idx="3105">
                  <c:v>3/13/2016</c:v>
                </c:pt>
                <c:pt idx="3106">
                  <c:v>3/13/2016</c:v>
                </c:pt>
                <c:pt idx="3107">
                  <c:v>3/14/2016</c:v>
                </c:pt>
                <c:pt idx="3108">
                  <c:v>3/14/2016</c:v>
                </c:pt>
                <c:pt idx="3109">
                  <c:v>3/14/2016</c:v>
                </c:pt>
                <c:pt idx="3110">
                  <c:v>3/14/2016</c:v>
                </c:pt>
                <c:pt idx="3111">
                  <c:v>3/15/2016</c:v>
                </c:pt>
                <c:pt idx="3112">
                  <c:v>3/15/2016</c:v>
                </c:pt>
                <c:pt idx="3113">
                  <c:v>3/15/2016</c:v>
                </c:pt>
                <c:pt idx="3114">
                  <c:v>3/15/2016</c:v>
                </c:pt>
                <c:pt idx="3115">
                  <c:v>3/15/2016</c:v>
                </c:pt>
                <c:pt idx="3116">
                  <c:v>3/16/2016</c:v>
                </c:pt>
                <c:pt idx="3117">
                  <c:v>3/16/2016</c:v>
                </c:pt>
                <c:pt idx="3118">
                  <c:v>3/17/2016</c:v>
                </c:pt>
                <c:pt idx="3119">
                  <c:v>3/18/2016</c:v>
                </c:pt>
                <c:pt idx="3120">
                  <c:v>3/18/2016</c:v>
                </c:pt>
                <c:pt idx="3121">
                  <c:v>3/20/2016</c:v>
                </c:pt>
                <c:pt idx="3122">
                  <c:v>3/20/2016</c:v>
                </c:pt>
                <c:pt idx="3123">
                  <c:v>3/21/2016</c:v>
                </c:pt>
                <c:pt idx="3124">
                  <c:v>3/22/2016</c:v>
                </c:pt>
                <c:pt idx="3125">
                  <c:v>3/22/2016</c:v>
                </c:pt>
                <c:pt idx="3126">
                  <c:v>3/23/2016</c:v>
                </c:pt>
                <c:pt idx="3127">
                  <c:v>3/23/2016</c:v>
                </c:pt>
                <c:pt idx="3128">
                  <c:v>3/23/2016</c:v>
                </c:pt>
                <c:pt idx="3129">
                  <c:v>3/23/2016</c:v>
                </c:pt>
                <c:pt idx="3130">
                  <c:v>3/24/2016</c:v>
                </c:pt>
                <c:pt idx="3131">
                  <c:v>3/24/2016</c:v>
                </c:pt>
                <c:pt idx="3132">
                  <c:v>3/24/2016</c:v>
                </c:pt>
                <c:pt idx="3133">
                  <c:v>3/24/2016</c:v>
                </c:pt>
                <c:pt idx="3134">
                  <c:v>3/24/2016</c:v>
                </c:pt>
                <c:pt idx="3135">
                  <c:v>3/24/2016</c:v>
                </c:pt>
                <c:pt idx="3136">
                  <c:v>3/25/2016</c:v>
                </c:pt>
                <c:pt idx="3137">
                  <c:v>3/25/2016</c:v>
                </c:pt>
                <c:pt idx="3138">
                  <c:v>3/25/2016</c:v>
                </c:pt>
                <c:pt idx="3139">
                  <c:v>3/26/2016</c:v>
                </c:pt>
                <c:pt idx="3140">
                  <c:v>3/26/2016</c:v>
                </c:pt>
                <c:pt idx="3141">
                  <c:v>3/27/2016</c:v>
                </c:pt>
                <c:pt idx="3142">
                  <c:v>3/28/2016</c:v>
                </c:pt>
                <c:pt idx="3143">
                  <c:v>3/28/2016</c:v>
                </c:pt>
                <c:pt idx="3144">
                  <c:v>3/30/2016</c:v>
                </c:pt>
                <c:pt idx="3145">
                  <c:v>3/30/2016</c:v>
                </c:pt>
                <c:pt idx="3146">
                  <c:v>3/30/2016</c:v>
                </c:pt>
                <c:pt idx="3147">
                  <c:v>3/30/2016</c:v>
                </c:pt>
                <c:pt idx="3148">
                  <c:v>3/30/2016</c:v>
                </c:pt>
                <c:pt idx="3149">
                  <c:v>3/30/2016</c:v>
                </c:pt>
                <c:pt idx="3150">
                  <c:v>3/31/2016</c:v>
                </c:pt>
                <c:pt idx="3151">
                  <c:v>3/31/2016</c:v>
                </c:pt>
                <c:pt idx="3152">
                  <c:v>3/31/2016</c:v>
                </c:pt>
                <c:pt idx="3153">
                  <c:v>3/31/2016</c:v>
                </c:pt>
                <c:pt idx="3154">
                  <c:v>3/31/2016</c:v>
                </c:pt>
                <c:pt idx="3155">
                  <c:v>3/31/2016</c:v>
                </c:pt>
                <c:pt idx="3156">
                  <c:v>3/31/2016</c:v>
                </c:pt>
                <c:pt idx="3157">
                  <c:v>3/31/2016</c:v>
                </c:pt>
                <c:pt idx="3158">
                  <c:v>4/1/2016</c:v>
                </c:pt>
                <c:pt idx="3159">
                  <c:v>4/1/2016</c:v>
                </c:pt>
                <c:pt idx="3160">
                  <c:v>4/2/2016</c:v>
                </c:pt>
                <c:pt idx="3161">
                  <c:v>4/2/2016</c:v>
                </c:pt>
                <c:pt idx="3162">
                  <c:v>4/2/2016</c:v>
                </c:pt>
                <c:pt idx="3163">
                  <c:v>4/3/2016</c:v>
                </c:pt>
                <c:pt idx="3164">
                  <c:v>4/3/2016</c:v>
                </c:pt>
                <c:pt idx="3165">
                  <c:v>4/3/2016</c:v>
                </c:pt>
                <c:pt idx="3166">
                  <c:v>4/3/2016</c:v>
                </c:pt>
                <c:pt idx="3167">
                  <c:v>4/4/2016</c:v>
                </c:pt>
                <c:pt idx="3168">
                  <c:v>4/5/2016</c:v>
                </c:pt>
                <c:pt idx="3169">
                  <c:v>4/5/2016</c:v>
                </c:pt>
                <c:pt idx="3170">
                  <c:v>4/5/2016</c:v>
                </c:pt>
                <c:pt idx="3171">
                  <c:v>4/6/2016</c:v>
                </c:pt>
                <c:pt idx="3172">
                  <c:v>4/6/2016</c:v>
                </c:pt>
                <c:pt idx="3173">
                  <c:v>4/7/2016</c:v>
                </c:pt>
                <c:pt idx="3174">
                  <c:v>4/7/2016</c:v>
                </c:pt>
                <c:pt idx="3175">
                  <c:v>4/8/2016</c:v>
                </c:pt>
                <c:pt idx="3176">
                  <c:v>4/8/2016</c:v>
                </c:pt>
                <c:pt idx="3177">
                  <c:v>4/8/2016</c:v>
                </c:pt>
                <c:pt idx="3178">
                  <c:v>4/8/2016</c:v>
                </c:pt>
                <c:pt idx="3179">
                  <c:v>4/8/2016</c:v>
                </c:pt>
                <c:pt idx="3180">
                  <c:v>4/8/2016</c:v>
                </c:pt>
                <c:pt idx="3181">
                  <c:v>4/9/2016</c:v>
                </c:pt>
                <c:pt idx="3182">
                  <c:v>4/9/2016</c:v>
                </c:pt>
                <c:pt idx="3183">
                  <c:v>4/10/2016</c:v>
                </c:pt>
                <c:pt idx="3184">
                  <c:v>4/10/2016</c:v>
                </c:pt>
                <c:pt idx="3185">
                  <c:v>4/10/2016</c:v>
                </c:pt>
                <c:pt idx="3186">
                  <c:v>4/10/2016</c:v>
                </c:pt>
                <c:pt idx="3187">
                  <c:v>4/11/2016</c:v>
                </c:pt>
                <c:pt idx="3188">
                  <c:v>4/13/2016</c:v>
                </c:pt>
                <c:pt idx="3189">
                  <c:v>4/13/2016</c:v>
                </c:pt>
                <c:pt idx="3190">
                  <c:v>4/13/2016</c:v>
                </c:pt>
                <c:pt idx="3191">
                  <c:v>4/13/2016</c:v>
                </c:pt>
                <c:pt idx="3192">
                  <c:v>4/14/2016</c:v>
                </c:pt>
                <c:pt idx="3193">
                  <c:v>4/14/2016</c:v>
                </c:pt>
                <c:pt idx="3194">
                  <c:v>4/15/2016</c:v>
                </c:pt>
                <c:pt idx="3195">
                  <c:v>4/15/2016</c:v>
                </c:pt>
                <c:pt idx="3196">
                  <c:v>4/15/2016</c:v>
                </c:pt>
                <c:pt idx="3197">
                  <c:v>4/15/2016</c:v>
                </c:pt>
                <c:pt idx="3198">
                  <c:v>4/15/2016</c:v>
                </c:pt>
                <c:pt idx="3199">
                  <c:v>4/15/2016</c:v>
                </c:pt>
                <c:pt idx="3200">
                  <c:v>4/15/2016</c:v>
                </c:pt>
                <c:pt idx="3201">
                  <c:v>4/16/2016</c:v>
                </c:pt>
                <c:pt idx="3202">
                  <c:v>4/16/2016</c:v>
                </c:pt>
                <c:pt idx="3203">
                  <c:v>4/16/2016</c:v>
                </c:pt>
                <c:pt idx="3204">
                  <c:v>4/16/2016</c:v>
                </c:pt>
                <c:pt idx="3205">
                  <c:v>4/17/2016</c:v>
                </c:pt>
                <c:pt idx="3206">
                  <c:v>4/17/2016</c:v>
                </c:pt>
                <c:pt idx="3207">
                  <c:v>4/17/2016</c:v>
                </c:pt>
                <c:pt idx="3208">
                  <c:v>4/17/2016</c:v>
                </c:pt>
                <c:pt idx="3209">
                  <c:v>4/17/2016</c:v>
                </c:pt>
                <c:pt idx="3210">
                  <c:v>4/18/2016</c:v>
                </c:pt>
                <c:pt idx="3211">
                  <c:v>4/18/2016</c:v>
                </c:pt>
                <c:pt idx="3212">
                  <c:v>4/19/2016</c:v>
                </c:pt>
                <c:pt idx="3213">
                  <c:v>4/19/2016</c:v>
                </c:pt>
                <c:pt idx="3214">
                  <c:v>4/20/2016</c:v>
                </c:pt>
                <c:pt idx="3215">
                  <c:v>4/20/2016</c:v>
                </c:pt>
                <c:pt idx="3216">
                  <c:v>4/20/2016</c:v>
                </c:pt>
                <c:pt idx="3217">
                  <c:v>4/20/2016</c:v>
                </c:pt>
                <c:pt idx="3218">
                  <c:v>4/21/2016</c:v>
                </c:pt>
                <c:pt idx="3219">
                  <c:v>4/21/2016</c:v>
                </c:pt>
                <c:pt idx="3220">
                  <c:v>4/21/2016</c:v>
                </c:pt>
                <c:pt idx="3221">
                  <c:v>4/21/2016</c:v>
                </c:pt>
                <c:pt idx="3222">
                  <c:v>4/22/2016</c:v>
                </c:pt>
                <c:pt idx="3223">
                  <c:v>4/22/2016</c:v>
                </c:pt>
                <c:pt idx="3224">
                  <c:v>4/22/2016</c:v>
                </c:pt>
                <c:pt idx="3225">
                  <c:v>4/22/2016</c:v>
                </c:pt>
                <c:pt idx="3226">
                  <c:v>4/22/2016</c:v>
                </c:pt>
                <c:pt idx="3227">
                  <c:v>4/23/2016</c:v>
                </c:pt>
                <c:pt idx="3228">
                  <c:v>4/23/2016</c:v>
                </c:pt>
                <c:pt idx="3229">
                  <c:v>4/24/2016</c:v>
                </c:pt>
                <c:pt idx="3230">
                  <c:v>4/24/2016</c:v>
                </c:pt>
                <c:pt idx="3231">
                  <c:v>4/24/2016</c:v>
                </c:pt>
                <c:pt idx="3232">
                  <c:v>4/24/2016</c:v>
                </c:pt>
                <c:pt idx="3233">
                  <c:v>4/25/2016</c:v>
                </c:pt>
                <c:pt idx="3234">
                  <c:v>4/26/2016</c:v>
                </c:pt>
                <c:pt idx="3235">
                  <c:v>4/26/2016</c:v>
                </c:pt>
                <c:pt idx="3236">
                  <c:v>4/27/2016</c:v>
                </c:pt>
                <c:pt idx="3237">
                  <c:v>4/27/2016</c:v>
                </c:pt>
                <c:pt idx="3238">
                  <c:v>4/27/2016</c:v>
                </c:pt>
                <c:pt idx="3239">
                  <c:v>4/27/2016</c:v>
                </c:pt>
                <c:pt idx="3240">
                  <c:v>4/28/2016</c:v>
                </c:pt>
                <c:pt idx="3241">
                  <c:v>4/28/2016</c:v>
                </c:pt>
                <c:pt idx="3242">
                  <c:v>4/28/2016</c:v>
                </c:pt>
                <c:pt idx="3243">
                  <c:v>4/28/2016</c:v>
                </c:pt>
                <c:pt idx="3244">
                  <c:v>4/29/2016</c:v>
                </c:pt>
                <c:pt idx="3245">
                  <c:v>4/29/2016</c:v>
                </c:pt>
                <c:pt idx="3246">
                  <c:v>4/29/2016</c:v>
                </c:pt>
                <c:pt idx="3247">
                  <c:v>4/29/2016</c:v>
                </c:pt>
                <c:pt idx="3248">
                  <c:v>4/29/2016</c:v>
                </c:pt>
                <c:pt idx="3249">
                  <c:v>4/29/2016</c:v>
                </c:pt>
                <c:pt idx="3250">
                  <c:v>4/30/2016</c:v>
                </c:pt>
                <c:pt idx="3251">
                  <c:v>4/30/2016</c:v>
                </c:pt>
                <c:pt idx="3252">
                  <c:v>4/30/2016</c:v>
                </c:pt>
                <c:pt idx="3253">
                  <c:v>4/30/2016</c:v>
                </c:pt>
                <c:pt idx="3254">
                  <c:v>5/1/2016</c:v>
                </c:pt>
                <c:pt idx="3255">
                  <c:v>5/1/2016</c:v>
                </c:pt>
                <c:pt idx="3256">
                  <c:v>5/1/2016</c:v>
                </c:pt>
                <c:pt idx="3257">
                  <c:v>5/1/2016</c:v>
                </c:pt>
                <c:pt idx="3258">
                  <c:v>5/1/2016</c:v>
                </c:pt>
                <c:pt idx="3259">
                  <c:v>5/1/2016</c:v>
                </c:pt>
                <c:pt idx="3260">
                  <c:v>5/2/2016</c:v>
                </c:pt>
                <c:pt idx="3261">
                  <c:v>5/2/2016</c:v>
                </c:pt>
                <c:pt idx="3262">
                  <c:v>5/3/2016</c:v>
                </c:pt>
                <c:pt idx="3263">
                  <c:v>5/3/2016</c:v>
                </c:pt>
                <c:pt idx="3264">
                  <c:v>5/3/2016</c:v>
                </c:pt>
                <c:pt idx="3265">
                  <c:v>5/3/2016</c:v>
                </c:pt>
                <c:pt idx="3266">
                  <c:v>5/4/2016</c:v>
                </c:pt>
                <c:pt idx="3267">
                  <c:v>5/4/2016</c:v>
                </c:pt>
                <c:pt idx="3268">
                  <c:v>5/4/2016</c:v>
                </c:pt>
                <c:pt idx="3269">
                  <c:v>5/4/2016</c:v>
                </c:pt>
                <c:pt idx="3270">
                  <c:v>5/4/2016</c:v>
                </c:pt>
                <c:pt idx="3271">
                  <c:v>5/5/2016</c:v>
                </c:pt>
                <c:pt idx="3272">
                  <c:v>5/5/2016</c:v>
                </c:pt>
                <c:pt idx="3273">
                  <c:v>5/5/2016</c:v>
                </c:pt>
                <c:pt idx="3274">
                  <c:v>5/6/2016</c:v>
                </c:pt>
                <c:pt idx="3275">
                  <c:v>5/6/2016</c:v>
                </c:pt>
                <c:pt idx="3276">
                  <c:v>5/6/2016</c:v>
                </c:pt>
                <c:pt idx="3277">
                  <c:v>5/6/2016</c:v>
                </c:pt>
                <c:pt idx="3278">
                  <c:v>5/6/2016</c:v>
                </c:pt>
                <c:pt idx="3279">
                  <c:v>5/7/2016</c:v>
                </c:pt>
                <c:pt idx="3280">
                  <c:v>5/7/2016</c:v>
                </c:pt>
                <c:pt idx="3281">
                  <c:v>5/7/2016</c:v>
                </c:pt>
                <c:pt idx="3282">
                  <c:v>5/7/2016</c:v>
                </c:pt>
                <c:pt idx="3283">
                  <c:v>5/8/2016</c:v>
                </c:pt>
                <c:pt idx="3284">
                  <c:v>5/8/2016</c:v>
                </c:pt>
                <c:pt idx="3285">
                  <c:v>5/8/2016</c:v>
                </c:pt>
                <c:pt idx="3286">
                  <c:v>5/8/2016</c:v>
                </c:pt>
                <c:pt idx="3287">
                  <c:v>5/8/2016</c:v>
                </c:pt>
                <c:pt idx="3288">
                  <c:v>5/9/2016</c:v>
                </c:pt>
                <c:pt idx="3289">
                  <c:v>5/9/2016</c:v>
                </c:pt>
                <c:pt idx="3290">
                  <c:v>5/10/2016</c:v>
                </c:pt>
                <c:pt idx="3291">
                  <c:v>5/10/2016</c:v>
                </c:pt>
                <c:pt idx="3292">
                  <c:v>5/10/2016</c:v>
                </c:pt>
                <c:pt idx="3293">
                  <c:v>5/12/2016</c:v>
                </c:pt>
                <c:pt idx="3294">
                  <c:v>5/12/2016</c:v>
                </c:pt>
                <c:pt idx="3295">
                  <c:v>5/12/2016</c:v>
                </c:pt>
                <c:pt idx="3296">
                  <c:v>5/13/2016</c:v>
                </c:pt>
                <c:pt idx="3297">
                  <c:v>5/13/2016</c:v>
                </c:pt>
                <c:pt idx="3298">
                  <c:v>5/13/2016</c:v>
                </c:pt>
                <c:pt idx="3299">
                  <c:v>5/13/2016</c:v>
                </c:pt>
                <c:pt idx="3300">
                  <c:v>5/13/2016</c:v>
                </c:pt>
                <c:pt idx="3301">
                  <c:v>5/14/2016</c:v>
                </c:pt>
                <c:pt idx="3302">
                  <c:v>5/14/2016</c:v>
                </c:pt>
                <c:pt idx="3303">
                  <c:v>5/14/2016</c:v>
                </c:pt>
                <c:pt idx="3304">
                  <c:v>5/14/2016</c:v>
                </c:pt>
                <c:pt idx="3305">
                  <c:v>5/15/2016</c:v>
                </c:pt>
                <c:pt idx="3306">
                  <c:v>5/15/2016</c:v>
                </c:pt>
                <c:pt idx="3307">
                  <c:v>5/15/2016</c:v>
                </c:pt>
                <c:pt idx="3308">
                  <c:v>5/15/2016</c:v>
                </c:pt>
                <c:pt idx="3309">
                  <c:v>5/16/2016</c:v>
                </c:pt>
                <c:pt idx="3310">
                  <c:v>5/17/2016</c:v>
                </c:pt>
                <c:pt idx="3311">
                  <c:v>5/17/2016</c:v>
                </c:pt>
                <c:pt idx="3312">
                  <c:v>5/18/2016</c:v>
                </c:pt>
                <c:pt idx="3313">
                  <c:v>5/18/2016</c:v>
                </c:pt>
                <c:pt idx="3314">
                  <c:v>5/18/2016</c:v>
                </c:pt>
                <c:pt idx="3315">
                  <c:v>5/19/2016</c:v>
                </c:pt>
                <c:pt idx="3316">
                  <c:v>5/19/2016</c:v>
                </c:pt>
                <c:pt idx="3317">
                  <c:v>5/20/2016</c:v>
                </c:pt>
                <c:pt idx="3318">
                  <c:v>5/20/2016</c:v>
                </c:pt>
                <c:pt idx="3319">
                  <c:v>5/20/2016</c:v>
                </c:pt>
                <c:pt idx="3320">
                  <c:v>5/20/2016</c:v>
                </c:pt>
                <c:pt idx="3321">
                  <c:v>5/21/2016</c:v>
                </c:pt>
                <c:pt idx="3322">
                  <c:v>5/21/2016</c:v>
                </c:pt>
                <c:pt idx="3323">
                  <c:v>5/22/2016</c:v>
                </c:pt>
                <c:pt idx="3324">
                  <c:v>5/22/2016</c:v>
                </c:pt>
                <c:pt idx="3325">
                  <c:v>5/22/2016</c:v>
                </c:pt>
                <c:pt idx="3326">
                  <c:v>5/23/2016</c:v>
                </c:pt>
                <c:pt idx="3327">
                  <c:v>5/23/2016</c:v>
                </c:pt>
                <c:pt idx="3328">
                  <c:v>5/24/2016</c:v>
                </c:pt>
                <c:pt idx="3329">
                  <c:v>5/25/2016</c:v>
                </c:pt>
                <c:pt idx="3330">
                  <c:v>5/25/2016</c:v>
                </c:pt>
                <c:pt idx="3331">
                  <c:v>5/26/2016</c:v>
                </c:pt>
                <c:pt idx="3332">
                  <c:v>5/26/2016</c:v>
                </c:pt>
                <c:pt idx="3333">
                  <c:v>5/27/2016</c:v>
                </c:pt>
                <c:pt idx="3334">
                  <c:v>5/27/2016</c:v>
                </c:pt>
                <c:pt idx="3335">
                  <c:v>5/27/2016</c:v>
                </c:pt>
                <c:pt idx="3336">
                  <c:v>5/27/2016</c:v>
                </c:pt>
                <c:pt idx="3337">
                  <c:v>5/28/2016</c:v>
                </c:pt>
                <c:pt idx="3338">
                  <c:v>5/28/2016</c:v>
                </c:pt>
                <c:pt idx="3339">
                  <c:v>5/28/2016</c:v>
                </c:pt>
                <c:pt idx="3340">
                  <c:v>5/28/2016</c:v>
                </c:pt>
                <c:pt idx="3341">
                  <c:v>5/31/2016</c:v>
                </c:pt>
                <c:pt idx="3342">
                  <c:v>5/31/2016</c:v>
                </c:pt>
                <c:pt idx="3343">
                  <c:v>5/31/2016</c:v>
                </c:pt>
                <c:pt idx="3344">
                  <c:v>5/31/2016</c:v>
                </c:pt>
                <c:pt idx="3345">
                  <c:v>5/31/2016</c:v>
                </c:pt>
                <c:pt idx="3346">
                  <c:v>6/1/2016</c:v>
                </c:pt>
                <c:pt idx="3347">
                  <c:v>6/1/2016</c:v>
                </c:pt>
                <c:pt idx="3348">
                  <c:v>6/1/2016</c:v>
                </c:pt>
                <c:pt idx="3349">
                  <c:v>6/1/2016</c:v>
                </c:pt>
                <c:pt idx="3350">
                  <c:v>6/2/2016</c:v>
                </c:pt>
                <c:pt idx="3351">
                  <c:v>6/2/2016</c:v>
                </c:pt>
                <c:pt idx="3352">
                  <c:v>6/2/2016</c:v>
                </c:pt>
                <c:pt idx="3353">
                  <c:v>6/3/2016</c:v>
                </c:pt>
                <c:pt idx="3354">
                  <c:v>6/3/2016</c:v>
                </c:pt>
                <c:pt idx="3355">
                  <c:v>6/3/2016</c:v>
                </c:pt>
                <c:pt idx="3356">
                  <c:v>6/3/2016</c:v>
                </c:pt>
                <c:pt idx="3357">
                  <c:v>6/3/2016</c:v>
                </c:pt>
                <c:pt idx="3358">
                  <c:v>6/4/2016</c:v>
                </c:pt>
                <c:pt idx="3359">
                  <c:v>6/4/2016</c:v>
                </c:pt>
                <c:pt idx="3360">
                  <c:v>6/4/2016</c:v>
                </c:pt>
                <c:pt idx="3361">
                  <c:v>6/4/2016</c:v>
                </c:pt>
                <c:pt idx="3362">
                  <c:v>6/5/2016</c:v>
                </c:pt>
                <c:pt idx="3363">
                  <c:v>6/5/2016</c:v>
                </c:pt>
                <c:pt idx="3364">
                  <c:v>6/5/2016</c:v>
                </c:pt>
                <c:pt idx="3365">
                  <c:v>6/5/2016</c:v>
                </c:pt>
                <c:pt idx="3366">
                  <c:v>6/5/2016</c:v>
                </c:pt>
                <c:pt idx="3367">
                  <c:v>6/5/2016</c:v>
                </c:pt>
                <c:pt idx="3368">
                  <c:v>6/6/2016</c:v>
                </c:pt>
                <c:pt idx="3369">
                  <c:v>6/6/2016</c:v>
                </c:pt>
                <c:pt idx="3370">
                  <c:v>6/6/2016</c:v>
                </c:pt>
                <c:pt idx="3371">
                  <c:v>6/6/2016</c:v>
                </c:pt>
                <c:pt idx="3372">
                  <c:v>6/6/2016</c:v>
                </c:pt>
                <c:pt idx="3373">
                  <c:v>6/6/2016</c:v>
                </c:pt>
                <c:pt idx="3374">
                  <c:v>6/7/2016</c:v>
                </c:pt>
                <c:pt idx="3375">
                  <c:v>6/7/2016</c:v>
                </c:pt>
                <c:pt idx="3376">
                  <c:v>6/8/2016</c:v>
                </c:pt>
                <c:pt idx="3377">
                  <c:v>6/8/2016</c:v>
                </c:pt>
                <c:pt idx="3378">
                  <c:v>6/9/2016</c:v>
                </c:pt>
                <c:pt idx="3379">
                  <c:v>6/9/2016</c:v>
                </c:pt>
                <c:pt idx="3380">
                  <c:v>6/9/2016</c:v>
                </c:pt>
                <c:pt idx="3381">
                  <c:v>6/9/2016</c:v>
                </c:pt>
                <c:pt idx="3382">
                  <c:v>6/11/2016</c:v>
                </c:pt>
                <c:pt idx="3383">
                  <c:v>6/11/2016</c:v>
                </c:pt>
                <c:pt idx="3384">
                  <c:v>6/11/2016</c:v>
                </c:pt>
                <c:pt idx="3385">
                  <c:v>6/12/2016</c:v>
                </c:pt>
                <c:pt idx="3386">
                  <c:v>6/12/2016</c:v>
                </c:pt>
                <c:pt idx="3387">
                  <c:v>6/12/2016</c:v>
                </c:pt>
                <c:pt idx="3388">
                  <c:v>6/12/2016</c:v>
                </c:pt>
                <c:pt idx="3389">
                  <c:v>6/13/2016</c:v>
                </c:pt>
                <c:pt idx="3390">
                  <c:v>6/14/2016</c:v>
                </c:pt>
                <c:pt idx="3391">
                  <c:v>6/14/2016</c:v>
                </c:pt>
                <c:pt idx="3392">
                  <c:v>6/15/2016</c:v>
                </c:pt>
                <c:pt idx="3393">
                  <c:v>6/15/2016</c:v>
                </c:pt>
                <c:pt idx="3394">
                  <c:v>6/15/2016</c:v>
                </c:pt>
                <c:pt idx="3395">
                  <c:v>6/16/2016</c:v>
                </c:pt>
                <c:pt idx="3396">
                  <c:v>6/16/2016</c:v>
                </c:pt>
                <c:pt idx="3397">
                  <c:v>6/16/2016</c:v>
                </c:pt>
                <c:pt idx="3398">
                  <c:v>6/17/2016</c:v>
                </c:pt>
                <c:pt idx="3399">
                  <c:v>6/17/2016</c:v>
                </c:pt>
                <c:pt idx="3400">
                  <c:v>6/17/2016</c:v>
                </c:pt>
                <c:pt idx="3401">
                  <c:v>6/17/2016</c:v>
                </c:pt>
                <c:pt idx="3402">
                  <c:v>6/17/2016</c:v>
                </c:pt>
                <c:pt idx="3403">
                  <c:v>6/17/2016</c:v>
                </c:pt>
                <c:pt idx="3404">
                  <c:v>6/18/2016</c:v>
                </c:pt>
                <c:pt idx="3405">
                  <c:v>6/18/2016</c:v>
                </c:pt>
                <c:pt idx="3406">
                  <c:v>6/19/2016</c:v>
                </c:pt>
                <c:pt idx="3407">
                  <c:v>6/19/2016</c:v>
                </c:pt>
                <c:pt idx="3408">
                  <c:v>6/19/2016</c:v>
                </c:pt>
                <c:pt idx="3409">
                  <c:v>6/19/2016</c:v>
                </c:pt>
                <c:pt idx="3410">
                  <c:v>6/19/2016</c:v>
                </c:pt>
                <c:pt idx="3411">
                  <c:v>6/19/2016</c:v>
                </c:pt>
                <c:pt idx="3412">
                  <c:v>6/20/2016</c:v>
                </c:pt>
                <c:pt idx="3413">
                  <c:v>6/20/2016</c:v>
                </c:pt>
                <c:pt idx="3414">
                  <c:v>6/20/2016</c:v>
                </c:pt>
                <c:pt idx="3415">
                  <c:v>6/21/2016</c:v>
                </c:pt>
                <c:pt idx="3416">
                  <c:v>6/21/2016</c:v>
                </c:pt>
                <c:pt idx="3417">
                  <c:v>6/23/2016</c:v>
                </c:pt>
                <c:pt idx="3418">
                  <c:v>6/23/2016</c:v>
                </c:pt>
                <c:pt idx="3419">
                  <c:v>6/23/2016</c:v>
                </c:pt>
                <c:pt idx="3420">
                  <c:v>6/23/2016</c:v>
                </c:pt>
                <c:pt idx="3421">
                  <c:v>6/23/2016</c:v>
                </c:pt>
                <c:pt idx="3422">
                  <c:v>6/24/2016</c:v>
                </c:pt>
                <c:pt idx="3423">
                  <c:v>6/24/2016</c:v>
                </c:pt>
                <c:pt idx="3424">
                  <c:v>6/25/2016</c:v>
                </c:pt>
                <c:pt idx="3425">
                  <c:v>6/27/2016</c:v>
                </c:pt>
                <c:pt idx="3426">
                  <c:v>6/27/2016</c:v>
                </c:pt>
                <c:pt idx="3427">
                  <c:v>6/28/2016</c:v>
                </c:pt>
                <c:pt idx="3428">
                  <c:v>6/28/2016</c:v>
                </c:pt>
                <c:pt idx="3429">
                  <c:v>6/28/2016</c:v>
                </c:pt>
                <c:pt idx="3430">
                  <c:v>6/28/2016</c:v>
                </c:pt>
                <c:pt idx="3431">
                  <c:v>6/28/2016</c:v>
                </c:pt>
                <c:pt idx="3432">
                  <c:v>6/29/2016</c:v>
                </c:pt>
                <c:pt idx="3433">
                  <c:v>6/29/2016</c:v>
                </c:pt>
                <c:pt idx="3434">
                  <c:v>6/30/2016</c:v>
                </c:pt>
                <c:pt idx="3435">
                  <c:v>6/30/2016</c:v>
                </c:pt>
                <c:pt idx="3436">
                  <c:v>6/30/2016</c:v>
                </c:pt>
                <c:pt idx="3437">
                  <c:v>6/30/2016</c:v>
                </c:pt>
                <c:pt idx="3438">
                  <c:v>7/1/2016</c:v>
                </c:pt>
                <c:pt idx="3439">
                  <c:v>7/1/2016</c:v>
                </c:pt>
                <c:pt idx="3440">
                  <c:v>7/1/2016</c:v>
                </c:pt>
                <c:pt idx="3441">
                  <c:v>7/1/2016</c:v>
                </c:pt>
                <c:pt idx="3442">
                  <c:v>7/2/2016</c:v>
                </c:pt>
                <c:pt idx="3443">
                  <c:v>7/2/2016</c:v>
                </c:pt>
                <c:pt idx="3444">
                  <c:v>7/2/2016</c:v>
                </c:pt>
                <c:pt idx="3445">
                  <c:v>7/3/2016</c:v>
                </c:pt>
                <c:pt idx="3446">
                  <c:v>7/3/2016</c:v>
                </c:pt>
                <c:pt idx="3447">
                  <c:v>7/3/2016</c:v>
                </c:pt>
                <c:pt idx="3448">
                  <c:v>7/3/2016</c:v>
                </c:pt>
                <c:pt idx="3449">
                  <c:v>7/3/2016</c:v>
                </c:pt>
                <c:pt idx="3450">
                  <c:v>7/4/2016</c:v>
                </c:pt>
                <c:pt idx="3451">
                  <c:v>7/4/2016</c:v>
                </c:pt>
                <c:pt idx="3452">
                  <c:v>7/4/2016</c:v>
                </c:pt>
                <c:pt idx="3453">
                  <c:v>7/4/2016</c:v>
                </c:pt>
                <c:pt idx="3454">
                  <c:v>7/5/2016</c:v>
                </c:pt>
                <c:pt idx="3455">
                  <c:v>7/5/2016</c:v>
                </c:pt>
                <c:pt idx="3456">
                  <c:v>7/5/2016</c:v>
                </c:pt>
                <c:pt idx="3457">
                  <c:v>7/6/2016</c:v>
                </c:pt>
                <c:pt idx="3458">
                  <c:v>7/7/2016</c:v>
                </c:pt>
                <c:pt idx="3459">
                  <c:v>7/8/2016</c:v>
                </c:pt>
                <c:pt idx="3460">
                  <c:v>7/8/2016</c:v>
                </c:pt>
                <c:pt idx="3461">
                  <c:v>7/8/2016</c:v>
                </c:pt>
                <c:pt idx="3462">
                  <c:v>7/8/2016</c:v>
                </c:pt>
                <c:pt idx="3463">
                  <c:v>7/8/2016</c:v>
                </c:pt>
                <c:pt idx="3464">
                  <c:v>7/9/2016</c:v>
                </c:pt>
                <c:pt idx="3465">
                  <c:v>7/9/2016</c:v>
                </c:pt>
                <c:pt idx="3466">
                  <c:v>7/10/2016</c:v>
                </c:pt>
                <c:pt idx="3467">
                  <c:v>7/10/2016</c:v>
                </c:pt>
                <c:pt idx="3468">
                  <c:v>7/11/2016</c:v>
                </c:pt>
                <c:pt idx="3469">
                  <c:v>7/11/2016</c:v>
                </c:pt>
                <c:pt idx="3470">
                  <c:v>7/12/2016</c:v>
                </c:pt>
                <c:pt idx="3471">
                  <c:v>7/12/2016</c:v>
                </c:pt>
                <c:pt idx="3472">
                  <c:v>7/13/2016</c:v>
                </c:pt>
                <c:pt idx="3473">
                  <c:v>7/13/2016</c:v>
                </c:pt>
                <c:pt idx="3474">
                  <c:v>7/13/2016</c:v>
                </c:pt>
                <c:pt idx="3475">
                  <c:v>7/13/2016</c:v>
                </c:pt>
                <c:pt idx="3476">
                  <c:v>7/14/2016</c:v>
                </c:pt>
                <c:pt idx="3477">
                  <c:v>7/14/2016</c:v>
                </c:pt>
                <c:pt idx="3478">
                  <c:v>7/14/2016</c:v>
                </c:pt>
                <c:pt idx="3479">
                  <c:v>7/14/2016</c:v>
                </c:pt>
                <c:pt idx="3480">
                  <c:v>7/14/2016</c:v>
                </c:pt>
                <c:pt idx="3481">
                  <c:v>7/14/2016</c:v>
                </c:pt>
                <c:pt idx="3482">
                  <c:v>7/15/2016</c:v>
                </c:pt>
                <c:pt idx="3483">
                  <c:v>7/15/2016</c:v>
                </c:pt>
                <c:pt idx="3484">
                  <c:v>7/15/2016</c:v>
                </c:pt>
                <c:pt idx="3485">
                  <c:v>7/15/2016</c:v>
                </c:pt>
                <c:pt idx="3486">
                  <c:v>7/15/2016</c:v>
                </c:pt>
                <c:pt idx="3487">
                  <c:v>7/16/2016</c:v>
                </c:pt>
                <c:pt idx="3488">
                  <c:v>7/16/2016</c:v>
                </c:pt>
                <c:pt idx="3489">
                  <c:v>7/16/2016</c:v>
                </c:pt>
                <c:pt idx="3490">
                  <c:v>7/17/2016</c:v>
                </c:pt>
                <c:pt idx="3491">
                  <c:v>7/17/2016</c:v>
                </c:pt>
                <c:pt idx="3492">
                  <c:v>7/18/2016</c:v>
                </c:pt>
                <c:pt idx="3493">
                  <c:v>7/19/2016</c:v>
                </c:pt>
                <c:pt idx="3494">
                  <c:v>7/20/2016</c:v>
                </c:pt>
                <c:pt idx="3495">
                  <c:v>7/20/2016</c:v>
                </c:pt>
                <c:pt idx="3496">
                  <c:v>7/21/2016</c:v>
                </c:pt>
                <c:pt idx="3497">
                  <c:v>7/21/2016</c:v>
                </c:pt>
                <c:pt idx="3498">
                  <c:v>7/21/2016</c:v>
                </c:pt>
                <c:pt idx="3499">
                  <c:v>7/21/2016</c:v>
                </c:pt>
                <c:pt idx="3500">
                  <c:v>7/21/2016</c:v>
                </c:pt>
                <c:pt idx="3501">
                  <c:v>7/21/2016</c:v>
                </c:pt>
                <c:pt idx="3502">
                  <c:v>7/22/2016</c:v>
                </c:pt>
                <c:pt idx="3503">
                  <c:v>7/22/2016</c:v>
                </c:pt>
                <c:pt idx="3504">
                  <c:v>7/22/2016</c:v>
                </c:pt>
                <c:pt idx="3505">
                  <c:v>7/23/2016</c:v>
                </c:pt>
                <c:pt idx="3506">
                  <c:v>7/23/2016</c:v>
                </c:pt>
                <c:pt idx="3507">
                  <c:v>7/24/2016</c:v>
                </c:pt>
                <c:pt idx="3508">
                  <c:v>7/24/2016</c:v>
                </c:pt>
                <c:pt idx="3509">
                  <c:v>7/24/2016</c:v>
                </c:pt>
                <c:pt idx="3510">
                  <c:v>7/25/2016</c:v>
                </c:pt>
                <c:pt idx="3511">
                  <c:v>7/27/2016</c:v>
                </c:pt>
                <c:pt idx="3512">
                  <c:v>7/27/2016</c:v>
                </c:pt>
                <c:pt idx="3513">
                  <c:v>7/28/2016</c:v>
                </c:pt>
                <c:pt idx="3514">
                  <c:v>7/28/2016</c:v>
                </c:pt>
                <c:pt idx="3515">
                  <c:v>7/29/2016</c:v>
                </c:pt>
                <c:pt idx="3516">
                  <c:v>7/29/2016</c:v>
                </c:pt>
                <c:pt idx="3517">
                  <c:v>7/30/2016</c:v>
                </c:pt>
                <c:pt idx="3518">
                  <c:v>7/30/2016</c:v>
                </c:pt>
                <c:pt idx="3519">
                  <c:v>7/31/2016</c:v>
                </c:pt>
                <c:pt idx="3520">
                  <c:v>7/31/2016</c:v>
                </c:pt>
                <c:pt idx="3521">
                  <c:v>7/31/2016</c:v>
                </c:pt>
                <c:pt idx="3522">
                  <c:v>7/31/2016</c:v>
                </c:pt>
                <c:pt idx="3523">
                  <c:v>7/31/2016</c:v>
                </c:pt>
                <c:pt idx="3524">
                  <c:v>7/31/2016</c:v>
                </c:pt>
                <c:pt idx="3525">
                  <c:v>8/1/2016</c:v>
                </c:pt>
                <c:pt idx="3526">
                  <c:v>8/1/2016</c:v>
                </c:pt>
                <c:pt idx="3527">
                  <c:v>8/1/2016</c:v>
                </c:pt>
                <c:pt idx="3528">
                  <c:v>8/1/2016</c:v>
                </c:pt>
                <c:pt idx="3529">
                  <c:v>8/1/2016</c:v>
                </c:pt>
                <c:pt idx="3530">
                  <c:v>8/1/2016</c:v>
                </c:pt>
                <c:pt idx="3531">
                  <c:v>8/1/2016</c:v>
                </c:pt>
                <c:pt idx="3532">
                  <c:v>8/2/2016</c:v>
                </c:pt>
                <c:pt idx="3533">
                  <c:v>8/2/2016</c:v>
                </c:pt>
                <c:pt idx="3534">
                  <c:v>8/2/2016</c:v>
                </c:pt>
                <c:pt idx="3535">
                  <c:v>8/2/2016</c:v>
                </c:pt>
                <c:pt idx="3536">
                  <c:v>8/2/2016</c:v>
                </c:pt>
                <c:pt idx="3537">
                  <c:v>8/4/2016</c:v>
                </c:pt>
                <c:pt idx="3538">
                  <c:v>8/4/2016</c:v>
                </c:pt>
                <c:pt idx="3539">
                  <c:v>8/4/2016</c:v>
                </c:pt>
                <c:pt idx="3540">
                  <c:v>8/5/2016</c:v>
                </c:pt>
                <c:pt idx="3541">
                  <c:v>8/5/2016</c:v>
                </c:pt>
                <c:pt idx="3542">
                  <c:v>8/5/2016</c:v>
                </c:pt>
                <c:pt idx="3543">
                  <c:v>8/6/2016</c:v>
                </c:pt>
                <c:pt idx="3544">
                  <c:v>8/6/2016</c:v>
                </c:pt>
                <c:pt idx="3545">
                  <c:v>8/6/2016</c:v>
                </c:pt>
                <c:pt idx="3546">
                  <c:v>8/6/2016</c:v>
                </c:pt>
                <c:pt idx="3547">
                  <c:v>8/6/2016</c:v>
                </c:pt>
                <c:pt idx="3548">
                  <c:v>8/6/2016</c:v>
                </c:pt>
                <c:pt idx="3549">
                  <c:v>8/6/2016</c:v>
                </c:pt>
                <c:pt idx="3550">
                  <c:v>8/7/2016</c:v>
                </c:pt>
                <c:pt idx="3551">
                  <c:v>8/7/2016</c:v>
                </c:pt>
                <c:pt idx="3552">
                  <c:v>8/9/2016</c:v>
                </c:pt>
                <c:pt idx="3553">
                  <c:v>8/10/2016</c:v>
                </c:pt>
                <c:pt idx="3554">
                  <c:v>8/11/2016</c:v>
                </c:pt>
                <c:pt idx="3555">
                  <c:v>8/11/2016</c:v>
                </c:pt>
                <c:pt idx="3556">
                  <c:v>8/11/2016</c:v>
                </c:pt>
                <c:pt idx="3557">
                  <c:v>8/13/2016</c:v>
                </c:pt>
                <c:pt idx="3558">
                  <c:v>8/13/2016</c:v>
                </c:pt>
                <c:pt idx="3559">
                  <c:v>8/13/2016</c:v>
                </c:pt>
                <c:pt idx="3560">
                  <c:v>8/14/2016</c:v>
                </c:pt>
                <c:pt idx="3561">
                  <c:v>8/14/2016</c:v>
                </c:pt>
                <c:pt idx="3562">
                  <c:v>8/15/2016</c:v>
                </c:pt>
                <c:pt idx="3563">
                  <c:v>8/15/2016</c:v>
                </c:pt>
                <c:pt idx="3564">
                  <c:v>8/15/2016</c:v>
                </c:pt>
                <c:pt idx="3565">
                  <c:v>8/15/2016</c:v>
                </c:pt>
                <c:pt idx="3566">
                  <c:v>8/16/2016</c:v>
                </c:pt>
                <c:pt idx="3567">
                  <c:v>8/16/2016</c:v>
                </c:pt>
                <c:pt idx="3568">
                  <c:v>8/17/2016</c:v>
                </c:pt>
                <c:pt idx="3569">
                  <c:v>8/17/2016</c:v>
                </c:pt>
                <c:pt idx="3570">
                  <c:v>8/17/2016</c:v>
                </c:pt>
                <c:pt idx="3571">
                  <c:v>8/18/2016</c:v>
                </c:pt>
                <c:pt idx="3572">
                  <c:v>8/18/2016</c:v>
                </c:pt>
                <c:pt idx="3573">
                  <c:v>8/18/2016</c:v>
                </c:pt>
                <c:pt idx="3574">
                  <c:v>8/18/2016</c:v>
                </c:pt>
                <c:pt idx="3575">
                  <c:v>8/18/2016</c:v>
                </c:pt>
                <c:pt idx="3576">
                  <c:v>8/18/2016</c:v>
                </c:pt>
                <c:pt idx="3577">
                  <c:v>8/19/2016</c:v>
                </c:pt>
                <c:pt idx="3578">
                  <c:v>8/21/2016</c:v>
                </c:pt>
                <c:pt idx="3579">
                  <c:v>8/22/2016</c:v>
                </c:pt>
                <c:pt idx="3580">
                  <c:v>8/22/2016</c:v>
                </c:pt>
                <c:pt idx="3581">
                  <c:v>8/23/2016</c:v>
                </c:pt>
                <c:pt idx="3582">
                  <c:v>8/23/2016</c:v>
                </c:pt>
                <c:pt idx="3583">
                  <c:v>8/23/2016</c:v>
                </c:pt>
                <c:pt idx="3584">
                  <c:v>8/24/2016</c:v>
                </c:pt>
                <c:pt idx="3585">
                  <c:v>8/24/2016</c:v>
                </c:pt>
                <c:pt idx="3586">
                  <c:v>8/24/2016</c:v>
                </c:pt>
                <c:pt idx="3587">
                  <c:v>8/25/2016</c:v>
                </c:pt>
                <c:pt idx="3588">
                  <c:v>8/25/2016</c:v>
                </c:pt>
                <c:pt idx="3589">
                  <c:v>8/26/2016</c:v>
                </c:pt>
                <c:pt idx="3590">
                  <c:v>8/27/2016</c:v>
                </c:pt>
                <c:pt idx="3591">
                  <c:v>8/27/2016</c:v>
                </c:pt>
                <c:pt idx="3592">
                  <c:v>8/28/2016</c:v>
                </c:pt>
                <c:pt idx="3593">
                  <c:v>8/28/2016</c:v>
                </c:pt>
                <c:pt idx="3594">
                  <c:v>8/29/2016</c:v>
                </c:pt>
                <c:pt idx="3595">
                  <c:v>8/30/2016</c:v>
                </c:pt>
                <c:pt idx="3596">
                  <c:v>8/30/2016</c:v>
                </c:pt>
                <c:pt idx="3597">
                  <c:v>8/31/2016</c:v>
                </c:pt>
                <c:pt idx="3598">
                  <c:v>8/31/2016</c:v>
                </c:pt>
                <c:pt idx="3599">
                  <c:v>9/1/2016</c:v>
                </c:pt>
                <c:pt idx="3600">
                  <c:v>9/1/2016</c:v>
                </c:pt>
                <c:pt idx="3601">
                  <c:v>9/1/2016</c:v>
                </c:pt>
                <c:pt idx="3602">
                  <c:v>9/2/2016</c:v>
                </c:pt>
                <c:pt idx="3603">
                  <c:v>9/2/2016</c:v>
                </c:pt>
                <c:pt idx="3604">
                  <c:v>9/2/2016</c:v>
                </c:pt>
                <c:pt idx="3605">
                  <c:v>9/2/2016</c:v>
                </c:pt>
                <c:pt idx="3606">
                  <c:v>9/2/2016</c:v>
                </c:pt>
                <c:pt idx="3607">
                  <c:v>9/2/2016</c:v>
                </c:pt>
                <c:pt idx="3608">
                  <c:v>9/3/2016</c:v>
                </c:pt>
                <c:pt idx="3609">
                  <c:v>9/3/2016</c:v>
                </c:pt>
                <c:pt idx="3610">
                  <c:v>9/3/2016</c:v>
                </c:pt>
                <c:pt idx="3611">
                  <c:v>9/3/2016</c:v>
                </c:pt>
                <c:pt idx="3612">
                  <c:v>9/3/2016</c:v>
                </c:pt>
                <c:pt idx="3613">
                  <c:v>9/3/2016</c:v>
                </c:pt>
                <c:pt idx="3614">
                  <c:v>9/4/2016</c:v>
                </c:pt>
                <c:pt idx="3615">
                  <c:v>9/4/2016</c:v>
                </c:pt>
                <c:pt idx="3616">
                  <c:v>9/6/2016</c:v>
                </c:pt>
                <c:pt idx="3617">
                  <c:v>9/6/2016</c:v>
                </c:pt>
                <c:pt idx="3618">
                  <c:v>9/6/2016</c:v>
                </c:pt>
                <c:pt idx="3619">
                  <c:v>9/7/2016</c:v>
                </c:pt>
                <c:pt idx="3620">
                  <c:v>9/7/2016</c:v>
                </c:pt>
                <c:pt idx="3621">
                  <c:v>9/8/2016</c:v>
                </c:pt>
                <c:pt idx="3622">
                  <c:v>9/8/2016</c:v>
                </c:pt>
                <c:pt idx="3623">
                  <c:v>9/9/2016</c:v>
                </c:pt>
                <c:pt idx="3624">
                  <c:v>9/9/2016</c:v>
                </c:pt>
                <c:pt idx="3625">
                  <c:v>9/9/2016</c:v>
                </c:pt>
                <c:pt idx="3626">
                  <c:v>9/10/2016</c:v>
                </c:pt>
                <c:pt idx="3627">
                  <c:v>9/11/2016</c:v>
                </c:pt>
                <c:pt idx="3628">
                  <c:v>9/12/2016</c:v>
                </c:pt>
                <c:pt idx="3629">
                  <c:v>9/12/2016</c:v>
                </c:pt>
                <c:pt idx="3630">
                  <c:v>9/13/2016</c:v>
                </c:pt>
                <c:pt idx="3631">
                  <c:v>9/13/2016</c:v>
                </c:pt>
                <c:pt idx="3632">
                  <c:v>9/14/2016</c:v>
                </c:pt>
                <c:pt idx="3633">
                  <c:v>9/15/2016</c:v>
                </c:pt>
                <c:pt idx="3634">
                  <c:v>9/15/2016</c:v>
                </c:pt>
                <c:pt idx="3635">
                  <c:v>9/16/2016</c:v>
                </c:pt>
                <c:pt idx="3636">
                  <c:v>9/18/2016</c:v>
                </c:pt>
                <c:pt idx="3637">
                  <c:v>9/18/2016</c:v>
                </c:pt>
                <c:pt idx="3638">
                  <c:v>9/20/2016</c:v>
                </c:pt>
                <c:pt idx="3639">
                  <c:v>9/20/2016</c:v>
                </c:pt>
                <c:pt idx="3640">
                  <c:v>9/20/2016</c:v>
                </c:pt>
                <c:pt idx="3641">
                  <c:v>9/21/2016</c:v>
                </c:pt>
                <c:pt idx="3642">
                  <c:v>9/22/2016</c:v>
                </c:pt>
                <c:pt idx="3643">
                  <c:v>9/22/2016</c:v>
                </c:pt>
                <c:pt idx="3644">
                  <c:v>9/23/2016</c:v>
                </c:pt>
                <c:pt idx="3645">
                  <c:v>9/23/2016</c:v>
                </c:pt>
                <c:pt idx="3646">
                  <c:v>9/24/2016</c:v>
                </c:pt>
                <c:pt idx="3647">
                  <c:v>9/25/2016</c:v>
                </c:pt>
                <c:pt idx="3648">
                  <c:v>9/25/2016</c:v>
                </c:pt>
                <c:pt idx="3649">
                  <c:v>9/26/2016</c:v>
                </c:pt>
                <c:pt idx="3650">
                  <c:v>9/28/2016</c:v>
                </c:pt>
                <c:pt idx="3651">
                  <c:v>9/29/2016</c:v>
                </c:pt>
                <c:pt idx="3652">
                  <c:v>9/29/2016</c:v>
                </c:pt>
                <c:pt idx="3653">
                  <c:v>9/29/2016</c:v>
                </c:pt>
                <c:pt idx="3654">
                  <c:v>9/30/2016</c:v>
                </c:pt>
                <c:pt idx="3655">
                  <c:v>9/30/2016</c:v>
                </c:pt>
                <c:pt idx="3656">
                  <c:v>9/30/2016</c:v>
                </c:pt>
                <c:pt idx="3657">
                  <c:v>9/30/2016</c:v>
                </c:pt>
                <c:pt idx="3658">
                  <c:v>10/1/2016</c:v>
                </c:pt>
                <c:pt idx="3659">
                  <c:v>10/1/2016</c:v>
                </c:pt>
                <c:pt idx="3660">
                  <c:v>10/1/2016</c:v>
                </c:pt>
                <c:pt idx="3661">
                  <c:v>10/1/2016</c:v>
                </c:pt>
                <c:pt idx="3662">
                  <c:v>10/2/2016</c:v>
                </c:pt>
                <c:pt idx="3663">
                  <c:v>10/2/2016</c:v>
                </c:pt>
                <c:pt idx="3664">
                  <c:v>10/2/2016</c:v>
                </c:pt>
                <c:pt idx="3665">
                  <c:v>10/2/2016</c:v>
                </c:pt>
                <c:pt idx="3666">
                  <c:v>10/3/2016</c:v>
                </c:pt>
                <c:pt idx="3667">
                  <c:v>10/5/2016</c:v>
                </c:pt>
                <c:pt idx="3668">
                  <c:v>10/5/2016</c:v>
                </c:pt>
                <c:pt idx="3669">
                  <c:v>10/6/2016</c:v>
                </c:pt>
                <c:pt idx="3670">
                  <c:v>10/6/2016</c:v>
                </c:pt>
                <c:pt idx="3671">
                  <c:v>10/7/2016</c:v>
                </c:pt>
                <c:pt idx="3672">
                  <c:v>10/7/2016</c:v>
                </c:pt>
                <c:pt idx="3673">
                  <c:v>10/7/2016</c:v>
                </c:pt>
                <c:pt idx="3674">
                  <c:v>10/8/2016</c:v>
                </c:pt>
                <c:pt idx="3675">
                  <c:v>10/8/2016</c:v>
                </c:pt>
                <c:pt idx="3676">
                  <c:v>10/8/2016</c:v>
                </c:pt>
                <c:pt idx="3677">
                  <c:v>10/9/2016</c:v>
                </c:pt>
                <c:pt idx="3678">
                  <c:v>10/9/2016</c:v>
                </c:pt>
                <c:pt idx="3679">
                  <c:v>10/9/2016</c:v>
                </c:pt>
                <c:pt idx="3680">
                  <c:v>10/10/2016</c:v>
                </c:pt>
                <c:pt idx="3681">
                  <c:v>10/10/2016</c:v>
                </c:pt>
                <c:pt idx="3682">
                  <c:v>10/10/2016</c:v>
                </c:pt>
                <c:pt idx="3683">
                  <c:v>10/10/2016</c:v>
                </c:pt>
                <c:pt idx="3684">
                  <c:v>10/11/2016</c:v>
                </c:pt>
                <c:pt idx="3685">
                  <c:v>10/12/2016</c:v>
                </c:pt>
                <c:pt idx="3686">
                  <c:v>10/12/2016</c:v>
                </c:pt>
                <c:pt idx="3687">
                  <c:v>10/12/2016</c:v>
                </c:pt>
                <c:pt idx="3688">
                  <c:v>10/13/2016</c:v>
                </c:pt>
                <c:pt idx="3689">
                  <c:v>10/13/2016</c:v>
                </c:pt>
                <c:pt idx="3690">
                  <c:v>10/13/2016</c:v>
                </c:pt>
                <c:pt idx="3691">
                  <c:v>10/13/2016</c:v>
                </c:pt>
                <c:pt idx="3692">
                  <c:v>10/14/2016</c:v>
                </c:pt>
                <c:pt idx="3693">
                  <c:v>10/14/2016</c:v>
                </c:pt>
                <c:pt idx="3694">
                  <c:v>10/14/2016</c:v>
                </c:pt>
                <c:pt idx="3695">
                  <c:v>10/14/2016</c:v>
                </c:pt>
                <c:pt idx="3696">
                  <c:v>10/14/2016</c:v>
                </c:pt>
                <c:pt idx="3697">
                  <c:v>10/14/2016</c:v>
                </c:pt>
                <c:pt idx="3698">
                  <c:v>10/15/2016</c:v>
                </c:pt>
                <c:pt idx="3699">
                  <c:v>10/15/2016</c:v>
                </c:pt>
                <c:pt idx="3700">
                  <c:v>10/16/2016</c:v>
                </c:pt>
                <c:pt idx="3701">
                  <c:v>10/16/2016</c:v>
                </c:pt>
                <c:pt idx="3702">
                  <c:v>10/16/2016</c:v>
                </c:pt>
                <c:pt idx="3703">
                  <c:v>10/16/2016</c:v>
                </c:pt>
                <c:pt idx="3704">
                  <c:v>10/16/2016</c:v>
                </c:pt>
                <c:pt idx="3705">
                  <c:v>10/17/2016</c:v>
                </c:pt>
                <c:pt idx="3706">
                  <c:v>10/17/2016</c:v>
                </c:pt>
                <c:pt idx="3707">
                  <c:v>10/17/2016</c:v>
                </c:pt>
                <c:pt idx="3708">
                  <c:v>10/19/2016</c:v>
                </c:pt>
                <c:pt idx="3709">
                  <c:v>10/19/2016</c:v>
                </c:pt>
                <c:pt idx="3710">
                  <c:v>10/19/2016</c:v>
                </c:pt>
                <c:pt idx="3711">
                  <c:v>10/19/2016</c:v>
                </c:pt>
                <c:pt idx="3712">
                  <c:v>10/19/2016</c:v>
                </c:pt>
                <c:pt idx="3713">
                  <c:v>10/20/2016</c:v>
                </c:pt>
                <c:pt idx="3714">
                  <c:v>10/20/2016</c:v>
                </c:pt>
                <c:pt idx="3715">
                  <c:v>10/21/2016</c:v>
                </c:pt>
                <c:pt idx="3716">
                  <c:v>10/22/2016</c:v>
                </c:pt>
                <c:pt idx="3717">
                  <c:v>10/23/2016</c:v>
                </c:pt>
                <c:pt idx="3718">
                  <c:v>10/23/2016</c:v>
                </c:pt>
                <c:pt idx="3719">
                  <c:v>10/23/2016</c:v>
                </c:pt>
                <c:pt idx="3720">
                  <c:v>10/24/2016</c:v>
                </c:pt>
                <c:pt idx="3721">
                  <c:v>10/25/2016</c:v>
                </c:pt>
                <c:pt idx="3722">
                  <c:v>10/25/2016</c:v>
                </c:pt>
                <c:pt idx="3723">
                  <c:v>10/25/2016</c:v>
                </c:pt>
                <c:pt idx="3724">
                  <c:v>10/26/2016</c:v>
                </c:pt>
                <c:pt idx="3725">
                  <c:v>10/27/2016</c:v>
                </c:pt>
                <c:pt idx="3726">
                  <c:v>10/27/2016</c:v>
                </c:pt>
                <c:pt idx="3727">
                  <c:v>10/28/2016</c:v>
                </c:pt>
                <c:pt idx="3728">
                  <c:v>10/29/2016</c:v>
                </c:pt>
                <c:pt idx="3729">
                  <c:v>10/29/2016</c:v>
                </c:pt>
                <c:pt idx="3730">
                  <c:v>10/29/2016</c:v>
                </c:pt>
                <c:pt idx="3731">
                  <c:v>10/29/2016</c:v>
                </c:pt>
                <c:pt idx="3732">
                  <c:v>10/30/2016</c:v>
                </c:pt>
                <c:pt idx="3733">
                  <c:v>10/30/2016</c:v>
                </c:pt>
                <c:pt idx="3734">
                  <c:v>10/31/2016</c:v>
                </c:pt>
                <c:pt idx="3735">
                  <c:v>10/31/2016</c:v>
                </c:pt>
                <c:pt idx="3736">
                  <c:v>10/31/2016</c:v>
                </c:pt>
                <c:pt idx="3737">
                  <c:v>10/31/2016</c:v>
                </c:pt>
                <c:pt idx="3738">
                  <c:v>11/1/2016</c:v>
                </c:pt>
                <c:pt idx="3739">
                  <c:v>11/1/2016</c:v>
                </c:pt>
                <c:pt idx="3740">
                  <c:v>11/2/2016</c:v>
                </c:pt>
                <c:pt idx="3741">
                  <c:v>11/3/2016</c:v>
                </c:pt>
                <c:pt idx="3742">
                  <c:v>11/4/2016</c:v>
                </c:pt>
                <c:pt idx="3743">
                  <c:v>11/5/2016</c:v>
                </c:pt>
                <c:pt idx="3744">
                  <c:v>11/5/2016</c:v>
                </c:pt>
                <c:pt idx="3745">
                  <c:v>11/6/2016</c:v>
                </c:pt>
                <c:pt idx="3746">
                  <c:v>11/7/2016</c:v>
                </c:pt>
                <c:pt idx="3747">
                  <c:v>11/7/2016</c:v>
                </c:pt>
                <c:pt idx="3748">
                  <c:v>11/8/2016</c:v>
                </c:pt>
                <c:pt idx="3749">
                  <c:v>11/9/2016</c:v>
                </c:pt>
                <c:pt idx="3750">
                  <c:v>11/9/2016</c:v>
                </c:pt>
                <c:pt idx="3751">
                  <c:v>11/9/2016</c:v>
                </c:pt>
                <c:pt idx="3752">
                  <c:v>11/10/2016</c:v>
                </c:pt>
                <c:pt idx="3753">
                  <c:v>11/11/2016</c:v>
                </c:pt>
                <c:pt idx="3754">
                  <c:v>11/11/2016</c:v>
                </c:pt>
                <c:pt idx="3755">
                  <c:v>11/11/2016</c:v>
                </c:pt>
                <c:pt idx="3756">
                  <c:v>11/11/2016</c:v>
                </c:pt>
                <c:pt idx="3757">
                  <c:v>11/13/2016</c:v>
                </c:pt>
                <c:pt idx="3758">
                  <c:v>11/14/2016</c:v>
                </c:pt>
                <c:pt idx="3759">
                  <c:v>11/14/2016</c:v>
                </c:pt>
                <c:pt idx="3760">
                  <c:v>11/15/2016</c:v>
                </c:pt>
                <c:pt idx="3761">
                  <c:v>11/17/2016</c:v>
                </c:pt>
                <c:pt idx="3762">
                  <c:v>11/17/2016</c:v>
                </c:pt>
                <c:pt idx="3763">
                  <c:v>11/17/2016</c:v>
                </c:pt>
                <c:pt idx="3764">
                  <c:v>11/18/2016</c:v>
                </c:pt>
                <c:pt idx="3765">
                  <c:v>11/18/2016</c:v>
                </c:pt>
                <c:pt idx="3766">
                  <c:v>11/18/2016</c:v>
                </c:pt>
                <c:pt idx="3767">
                  <c:v>11/19/2016</c:v>
                </c:pt>
                <c:pt idx="3768">
                  <c:v>11/20/2016</c:v>
                </c:pt>
                <c:pt idx="3769">
                  <c:v>11/20/2016</c:v>
                </c:pt>
                <c:pt idx="3770">
                  <c:v>11/21/2016</c:v>
                </c:pt>
                <c:pt idx="3771">
                  <c:v>11/21/2016</c:v>
                </c:pt>
                <c:pt idx="3772">
                  <c:v>11/22/2016</c:v>
                </c:pt>
                <c:pt idx="3773">
                  <c:v>11/22/2016</c:v>
                </c:pt>
                <c:pt idx="3774">
                  <c:v>11/22/2016</c:v>
                </c:pt>
                <c:pt idx="3775">
                  <c:v>11/23/2016</c:v>
                </c:pt>
                <c:pt idx="3776">
                  <c:v>11/23/2016</c:v>
                </c:pt>
                <c:pt idx="3777">
                  <c:v>11/24/2016</c:v>
                </c:pt>
                <c:pt idx="3778">
                  <c:v>11/24/2016</c:v>
                </c:pt>
                <c:pt idx="3779">
                  <c:v>11/24/2016</c:v>
                </c:pt>
                <c:pt idx="3780">
                  <c:v>11/25/2016</c:v>
                </c:pt>
                <c:pt idx="3781">
                  <c:v>11/26/2016</c:v>
                </c:pt>
                <c:pt idx="3782">
                  <c:v>11/26/2016</c:v>
                </c:pt>
                <c:pt idx="3783">
                  <c:v>11/26/2016</c:v>
                </c:pt>
                <c:pt idx="3784">
                  <c:v>11/26/2016</c:v>
                </c:pt>
                <c:pt idx="3785">
                  <c:v>11/29/2016</c:v>
                </c:pt>
                <c:pt idx="3786">
                  <c:v>11/29/2016</c:v>
                </c:pt>
                <c:pt idx="3787">
                  <c:v>11/30/2016</c:v>
                </c:pt>
                <c:pt idx="3788">
                  <c:v>11/30/2016</c:v>
                </c:pt>
                <c:pt idx="3789">
                  <c:v>11/30/2016</c:v>
                </c:pt>
                <c:pt idx="3790">
                  <c:v>11/30/2016</c:v>
                </c:pt>
                <c:pt idx="3791">
                  <c:v>11/30/2016</c:v>
                </c:pt>
                <c:pt idx="3792">
                  <c:v>12/1/2016</c:v>
                </c:pt>
                <c:pt idx="3793">
                  <c:v>12/1/2016</c:v>
                </c:pt>
                <c:pt idx="3794">
                  <c:v>12/1/2016</c:v>
                </c:pt>
                <c:pt idx="3795">
                  <c:v>12/1/2016</c:v>
                </c:pt>
                <c:pt idx="3796">
                  <c:v>12/2/2016</c:v>
                </c:pt>
                <c:pt idx="3797">
                  <c:v>12/2/2016</c:v>
                </c:pt>
                <c:pt idx="3798">
                  <c:v>12/2/2016</c:v>
                </c:pt>
                <c:pt idx="3799">
                  <c:v>12/2/2016</c:v>
                </c:pt>
                <c:pt idx="3800">
                  <c:v>12/3/2016</c:v>
                </c:pt>
                <c:pt idx="3801">
                  <c:v>12/3/2016</c:v>
                </c:pt>
                <c:pt idx="3802">
                  <c:v>12/3/2016</c:v>
                </c:pt>
                <c:pt idx="3803">
                  <c:v>12/4/2016</c:v>
                </c:pt>
                <c:pt idx="3804">
                  <c:v>12/4/2016</c:v>
                </c:pt>
                <c:pt idx="3805">
                  <c:v>12/4/2016</c:v>
                </c:pt>
                <c:pt idx="3806">
                  <c:v>12/4/2016</c:v>
                </c:pt>
                <c:pt idx="3807">
                  <c:v>12/5/2016</c:v>
                </c:pt>
                <c:pt idx="3808">
                  <c:v>12/5/2016</c:v>
                </c:pt>
                <c:pt idx="3809">
                  <c:v>12/6/2016</c:v>
                </c:pt>
                <c:pt idx="3810">
                  <c:v>12/6/2016</c:v>
                </c:pt>
                <c:pt idx="3811">
                  <c:v>12/7/2016</c:v>
                </c:pt>
                <c:pt idx="3812">
                  <c:v>12/7/2016</c:v>
                </c:pt>
                <c:pt idx="3813">
                  <c:v>12/7/2016</c:v>
                </c:pt>
                <c:pt idx="3814">
                  <c:v>12/8/2016</c:v>
                </c:pt>
                <c:pt idx="3815">
                  <c:v>12/8/2016</c:v>
                </c:pt>
                <c:pt idx="3816">
                  <c:v>12/8/2016</c:v>
                </c:pt>
                <c:pt idx="3817">
                  <c:v>12/8/2016</c:v>
                </c:pt>
                <c:pt idx="3818">
                  <c:v>12/9/2016</c:v>
                </c:pt>
                <c:pt idx="3819">
                  <c:v>12/9/2016</c:v>
                </c:pt>
                <c:pt idx="3820">
                  <c:v>12/10/2016</c:v>
                </c:pt>
                <c:pt idx="3821">
                  <c:v>12/10/2016</c:v>
                </c:pt>
                <c:pt idx="3822">
                  <c:v>12/11/2016</c:v>
                </c:pt>
                <c:pt idx="3823">
                  <c:v>12/12/2016</c:v>
                </c:pt>
                <c:pt idx="3824">
                  <c:v>12/12/2016</c:v>
                </c:pt>
                <c:pt idx="3825">
                  <c:v>12/13/2016</c:v>
                </c:pt>
                <c:pt idx="3826">
                  <c:v>12/14/2016</c:v>
                </c:pt>
                <c:pt idx="3827">
                  <c:v>12/14/2016</c:v>
                </c:pt>
                <c:pt idx="3828">
                  <c:v>12/14/2016</c:v>
                </c:pt>
                <c:pt idx="3829">
                  <c:v>12/14/2016</c:v>
                </c:pt>
                <c:pt idx="3830">
                  <c:v>12/14/2016</c:v>
                </c:pt>
                <c:pt idx="3831">
                  <c:v>12/14/2016</c:v>
                </c:pt>
                <c:pt idx="3832">
                  <c:v>12/14/2016</c:v>
                </c:pt>
                <c:pt idx="3833">
                  <c:v>12/14/2016</c:v>
                </c:pt>
                <c:pt idx="3834">
                  <c:v>12/15/2016</c:v>
                </c:pt>
                <c:pt idx="3835">
                  <c:v>12/15/2016</c:v>
                </c:pt>
                <c:pt idx="3836">
                  <c:v>12/17/2016</c:v>
                </c:pt>
                <c:pt idx="3837">
                  <c:v>12/17/2016</c:v>
                </c:pt>
                <c:pt idx="3838">
                  <c:v>12/18/2016</c:v>
                </c:pt>
                <c:pt idx="3839">
                  <c:v>12/18/2016</c:v>
                </c:pt>
                <c:pt idx="3840">
                  <c:v>12/18/2016</c:v>
                </c:pt>
                <c:pt idx="3841">
                  <c:v>12/19/2016</c:v>
                </c:pt>
                <c:pt idx="3842">
                  <c:v>12/19/2016</c:v>
                </c:pt>
                <c:pt idx="3843">
                  <c:v>12/20/2016</c:v>
                </c:pt>
                <c:pt idx="3844">
                  <c:v>12/21/2016</c:v>
                </c:pt>
                <c:pt idx="3845">
                  <c:v>12/21/2016</c:v>
                </c:pt>
                <c:pt idx="3846">
                  <c:v>12/21/2016</c:v>
                </c:pt>
                <c:pt idx="3847">
                  <c:v>12/21/2016</c:v>
                </c:pt>
                <c:pt idx="3848">
                  <c:v>12/21/2016</c:v>
                </c:pt>
                <c:pt idx="3849">
                  <c:v>12/22/2016</c:v>
                </c:pt>
                <c:pt idx="3850">
                  <c:v>12/22/2016</c:v>
                </c:pt>
                <c:pt idx="3851">
                  <c:v>12/22/2016</c:v>
                </c:pt>
                <c:pt idx="3852">
                  <c:v>12/23/2016</c:v>
                </c:pt>
                <c:pt idx="3853">
                  <c:v>12/23/2016</c:v>
                </c:pt>
                <c:pt idx="3854">
                  <c:v>12/25/2016</c:v>
                </c:pt>
                <c:pt idx="3855">
                  <c:v>12/25/2016</c:v>
                </c:pt>
                <c:pt idx="3856">
                  <c:v>12/25/2016</c:v>
                </c:pt>
                <c:pt idx="3857">
                  <c:v>12/26/2016</c:v>
                </c:pt>
                <c:pt idx="3858">
                  <c:v>12/27/2016</c:v>
                </c:pt>
                <c:pt idx="3859">
                  <c:v>12/28/2016</c:v>
                </c:pt>
                <c:pt idx="3860">
                  <c:v>12/28/2016</c:v>
                </c:pt>
                <c:pt idx="3861">
                  <c:v>12/28/2016</c:v>
                </c:pt>
                <c:pt idx="3862">
                  <c:v>12/28/2016</c:v>
                </c:pt>
                <c:pt idx="3863">
                  <c:v>12/29/2016</c:v>
                </c:pt>
                <c:pt idx="3864">
                  <c:v>12/29/2016</c:v>
                </c:pt>
                <c:pt idx="3865">
                  <c:v>12/30/2016</c:v>
                </c:pt>
                <c:pt idx="3866">
                  <c:v>12/30/2016</c:v>
                </c:pt>
                <c:pt idx="3867">
                  <c:v>12/30/2016</c:v>
                </c:pt>
                <c:pt idx="3868">
                  <c:v>12/30/2016</c:v>
                </c:pt>
                <c:pt idx="3869">
                  <c:v>12/30/2016</c:v>
                </c:pt>
                <c:pt idx="3870">
                  <c:v>12/31/2016</c:v>
                </c:pt>
                <c:pt idx="3871">
                  <c:v>12/31/2016</c:v>
                </c:pt>
                <c:pt idx="3872">
                  <c:v>12/31/2016</c:v>
                </c:pt>
                <c:pt idx="3873">
                  <c:v>1/1/2017</c:v>
                </c:pt>
                <c:pt idx="3874">
                  <c:v>1/2/2017</c:v>
                </c:pt>
                <c:pt idx="3875">
                  <c:v>1/2/2017</c:v>
                </c:pt>
                <c:pt idx="3876">
                  <c:v>1/2/2017</c:v>
                </c:pt>
                <c:pt idx="3877">
                  <c:v>1/3/2017</c:v>
                </c:pt>
                <c:pt idx="3878">
                  <c:v>1/3/2017</c:v>
                </c:pt>
                <c:pt idx="3879">
                  <c:v>1/3/2017</c:v>
                </c:pt>
                <c:pt idx="3880">
                  <c:v>1/3/2017</c:v>
                </c:pt>
                <c:pt idx="3881">
                  <c:v>1/3/2017</c:v>
                </c:pt>
                <c:pt idx="3882">
                  <c:v>1/3/2017</c:v>
                </c:pt>
                <c:pt idx="3883">
                  <c:v>1/4/2017</c:v>
                </c:pt>
                <c:pt idx="3884">
                  <c:v>1/5/2017</c:v>
                </c:pt>
                <c:pt idx="3885">
                  <c:v>1/6/2017</c:v>
                </c:pt>
                <c:pt idx="3886">
                  <c:v>1/6/2017</c:v>
                </c:pt>
                <c:pt idx="3887">
                  <c:v>1/6/2017</c:v>
                </c:pt>
                <c:pt idx="3888">
                  <c:v>1/7/2017</c:v>
                </c:pt>
                <c:pt idx="3889">
                  <c:v>1/7/2017</c:v>
                </c:pt>
                <c:pt idx="3890">
                  <c:v>1/8/2017</c:v>
                </c:pt>
                <c:pt idx="3891">
                  <c:v>1/9/2017</c:v>
                </c:pt>
                <c:pt idx="3892">
                  <c:v>1/10/2017</c:v>
                </c:pt>
                <c:pt idx="3893">
                  <c:v>1/10/2017</c:v>
                </c:pt>
                <c:pt idx="3894">
                  <c:v>1/10/2017</c:v>
                </c:pt>
                <c:pt idx="3895">
                  <c:v>1/10/2017</c:v>
                </c:pt>
                <c:pt idx="3896">
                  <c:v>1/11/2017</c:v>
                </c:pt>
                <c:pt idx="3897">
                  <c:v>1/12/2017</c:v>
                </c:pt>
                <c:pt idx="3898">
                  <c:v>1/13/2017</c:v>
                </c:pt>
                <c:pt idx="3899">
                  <c:v>1/13/2017</c:v>
                </c:pt>
                <c:pt idx="3900">
                  <c:v>1/13/2017</c:v>
                </c:pt>
                <c:pt idx="3901">
                  <c:v>1/13/2017</c:v>
                </c:pt>
                <c:pt idx="3902">
                  <c:v>1/14/2017</c:v>
                </c:pt>
                <c:pt idx="3903">
                  <c:v>1/14/2017</c:v>
                </c:pt>
                <c:pt idx="3904">
                  <c:v>1/14/2017</c:v>
                </c:pt>
                <c:pt idx="3905">
                  <c:v>1/15/2017</c:v>
                </c:pt>
                <c:pt idx="3906">
                  <c:v>1/17/2017</c:v>
                </c:pt>
                <c:pt idx="3907">
                  <c:v>1/17/2017</c:v>
                </c:pt>
                <c:pt idx="3908">
                  <c:v>1/17/2017</c:v>
                </c:pt>
                <c:pt idx="3909">
                  <c:v>1/18/2017</c:v>
                </c:pt>
                <c:pt idx="3910">
                  <c:v>1/18/2017</c:v>
                </c:pt>
                <c:pt idx="3911">
                  <c:v>1/19/2017</c:v>
                </c:pt>
                <c:pt idx="3912">
                  <c:v>1/21/2017</c:v>
                </c:pt>
                <c:pt idx="3913">
                  <c:v>1/21/2017</c:v>
                </c:pt>
                <c:pt idx="3914">
                  <c:v>1/22/2017</c:v>
                </c:pt>
                <c:pt idx="3915">
                  <c:v>1/23/2017</c:v>
                </c:pt>
                <c:pt idx="3916">
                  <c:v>1/24/2017</c:v>
                </c:pt>
                <c:pt idx="3917">
                  <c:v>1/24/2017</c:v>
                </c:pt>
                <c:pt idx="3918">
                  <c:v>1/25/2017</c:v>
                </c:pt>
                <c:pt idx="3919">
                  <c:v>1/26/2017</c:v>
                </c:pt>
                <c:pt idx="3920">
                  <c:v>1/27/2017</c:v>
                </c:pt>
                <c:pt idx="3921">
                  <c:v>1/27/2017</c:v>
                </c:pt>
                <c:pt idx="3922">
                  <c:v>1/27/2017</c:v>
                </c:pt>
                <c:pt idx="3923">
                  <c:v>1/28/2017</c:v>
                </c:pt>
                <c:pt idx="3924">
                  <c:v>1/28/2017</c:v>
                </c:pt>
                <c:pt idx="3925">
                  <c:v>1/29/2017</c:v>
                </c:pt>
                <c:pt idx="3926">
                  <c:v>1/30/2017</c:v>
                </c:pt>
                <c:pt idx="3927">
                  <c:v>1/30/2017</c:v>
                </c:pt>
                <c:pt idx="3928">
                  <c:v>1/30/2017</c:v>
                </c:pt>
                <c:pt idx="3929">
                  <c:v>1/31/2017</c:v>
                </c:pt>
                <c:pt idx="3930">
                  <c:v>1/31/2017</c:v>
                </c:pt>
                <c:pt idx="3931">
                  <c:v>1/31/2017</c:v>
                </c:pt>
                <c:pt idx="3932">
                  <c:v>1/31/2017</c:v>
                </c:pt>
                <c:pt idx="3933">
                  <c:v>2/1/2017</c:v>
                </c:pt>
                <c:pt idx="3934">
                  <c:v>2/1/2017</c:v>
                </c:pt>
                <c:pt idx="3935">
                  <c:v>2/1/2017</c:v>
                </c:pt>
                <c:pt idx="3936">
                  <c:v>2/1/2017</c:v>
                </c:pt>
                <c:pt idx="3937">
                  <c:v>2/2/2017</c:v>
                </c:pt>
                <c:pt idx="3938">
                  <c:v>2/2/2017</c:v>
                </c:pt>
                <c:pt idx="3939">
                  <c:v>2/2/2017</c:v>
                </c:pt>
                <c:pt idx="3940">
                  <c:v>2/3/2017</c:v>
                </c:pt>
                <c:pt idx="3941">
                  <c:v>2/5/2017</c:v>
                </c:pt>
                <c:pt idx="3942">
                  <c:v>2/5/2017</c:v>
                </c:pt>
                <c:pt idx="3943">
                  <c:v>2/5/2017</c:v>
                </c:pt>
                <c:pt idx="3944">
                  <c:v>2/6/2017</c:v>
                </c:pt>
                <c:pt idx="3945">
                  <c:v>2/8/2017</c:v>
                </c:pt>
                <c:pt idx="3946">
                  <c:v>2/8/2017</c:v>
                </c:pt>
                <c:pt idx="3947">
                  <c:v>2/8/2017</c:v>
                </c:pt>
                <c:pt idx="3948">
                  <c:v>2/9/2017</c:v>
                </c:pt>
                <c:pt idx="3949">
                  <c:v>2/9/2017</c:v>
                </c:pt>
                <c:pt idx="3950">
                  <c:v>2/9/2017</c:v>
                </c:pt>
                <c:pt idx="3951">
                  <c:v>2/10/2017</c:v>
                </c:pt>
                <c:pt idx="3952">
                  <c:v>2/11/2017</c:v>
                </c:pt>
                <c:pt idx="3953">
                  <c:v>2/11/2017</c:v>
                </c:pt>
                <c:pt idx="3954">
                  <c:v>2/14/2017</c:v>
                </c:pt>
                <c:pt idx="3955">
                  <c:v>2/14/2017</c:v>
                </c:pt>
                <c:pt idx="3956">
                  <c:v>2/14/2017</c:v>
                </c:pt>
                <c:pt idx="3957">
                  <c:v>2/16/2017</c:v>
                </c:pt>
                <c:pt idx="3958">
                  <c:v>2/17/2017</c:v>
                </c:pt>
                <c:pt idx="3959">
                  <c:v>2/17/2017</c:v>
                </c:pt>
                <c:pt idx="3960">
                  <c:v>2/17/2017</c:v>
                </c:pt>
                <c:pt idx="3961">
                  <c:v>2/17/2017</c:v>
                </c:pt>
                <c:pt idx="3962">
                  <c:v>2/17/2017</c:v>
                </c:pt>
                <c:pt idx="3963">
                  <c:v>2/18/2017</c:v>
                </c:pt>
                <c:pt idx="3964">
                  <c:v>2/18/2017</c:v>
                </c:pt>
                <c:pt idx="3965">
                  <c:v>2/19/2017</c:v>
                </c:pt>
                <c:pt idx="3966">
                  <c:v>2/19/2017</c:v>
                </c:pt>
                <c:pt idx="3967">
                  <c:v>2/20/2017</c:v>
                </c:pt>
                <c:pt idx="3968">
                  <c:v>2/20/2017</c:v>
                </c:pt>
                <c:pt idx="3969">
                  <c:v>2/20/2017</c:v>
                </c:pt>
                <c:pt idx="3970">
                  <c:v>2/20/2017</c:v>
                </c:pt>
                <c:pt idx="3971">
                  <c:v>2/20/2017</c:v>
                </c:pt>
                <c:pt idx="3972">
                  <c:v>2/21/2017</c:v>
                </c:pt>
                <c:pt idx="3973">
                  <c:v>2/22/2017</c:v>
                </c:pt>
                <c:pt idx="3974">
                  <c:v>2/22/2017</c:v>
                </c:pt>
                <c:pt idx="3975">
                  <c:v>2/23/2017</c:v>
                </c:pt>
                <c:pt idx="3976">
                  <c:v>2/23/2017</c:v>
                </c:pt>
                <c:pt idx="3977">
                  <c:v>2/24/2017</c:v>
                </c:pt>
                <c:pt idx="3978">
                  <c:v>2/24/2017</c:v>
                </c:pt>
                <c:pt idx="3979">
                  <c:v>2/24/2017</c:v>
                </c:pt>
                <c:pt idx="3980">
                  <c:v>2/25/2017</c:v>
                </c:pt>
                <c:pt idx="3981">
                  <c:v>2/25/2017</c:v>
                </c:pt>
                <c:pt idx="3982">
                  <c:v>2/25/2017</c:v>
                </c:pt>
                <c:pt idx="3983">
                  <c:v>2/25/2017</c:v>
                </c:pt>
                <c:pt idx="3984">
                  <c:v>2/25/2017</c:v>
                </c:pt>
                <c:pt idx="3985">
                  <c:v>2/26/2017</c:v>
                </c:pt>
                <c:pt idx="3986">
                  <c:v>2/26/2017</c:v>
                </c:pt>
                <c:pt idx="3987">
                  <c:v>2/26/2017</c:v>
                </c:pt>
                <c:pt idx="3988">
                  <c:v>2/27/2017</c:v>
                </c:pt>
                <c:pt idx="3989">
                  <c:v>2/27/2017</c:v>
                </c:pt>
                <c:pt idx="3990">
                  <c:v>2/28/2017</c:v>
                </c:pt>
                <c:pt idx="3991">
                  <c:v>2/28/2017</c:v>
                </c:pt>
                <c:pt idx="3992">
                  <c:v>2/28/2017</c:v>
                </c:pt>
                <c:pt idx="3993">
                  <c:v>2/28/2017</c:v>
                </c:pt>
                <c:pt idx="3994">
                  <c:v>2/28/2017</c:v>
                </c:pt>
                <c:pt idx="3995">
                  <c:v>3/1/2017</c:v>
                </c:pt>
                <c:pt idx="3996">
                  <c:v>3/1/2017</c:v>
                </c:pt>
                <c:pt idx="3997">
                  <c:v>3/2/2017</c:v>
                </c:pt>
                <c:pt idx="3998">
                  <c:v>3/2/2017</c:v>
                </c:pt>
                <c:pt idx="3999">
                  <c:v>3/2/2017</c:v>
                </c:pt>
                <c:pt idx="4000">
                  <c:v>3/2/2017</c:v>
                </c:pt>
                <c:pt idx="4001">
                  <c:v>3/2/2017</c:v>
                </c:pt>
                <c:pt idx="4002">
                  <c:v>3/2/2017</c:v>
                </c:pt>
                <c:pt idx="4003">
                  <c:v>3/3/2017</c:v>
                </c:pt>
                <c:pt idx="4004">
                  <c:v>3/3/2017</c:v>
                </c:pt>
                <c:pt idx="4005">
                  <c:v>3/3/2017</c:v>
                </c:pt>
                <c:pt idx="4006">
                  <c:v>3/3/2017</c:v>
                </c:pt>
                <c:pt idx="4007">
                  <c:v>3/4/2017</c:v>
                </c:pt>
                <c:pt idx="4008">
                  <c:v>3/5/2017</c:v>
                </c:pt>
                <c:pt idx="4009">
                  <c:v>3/5/2017</c:v>
                </c:pt>
                <c:pt idx="4010">
                  <c:v>3/5/2017</c:v>
                </c:pt>
                <c:pt idx="4011">
                  <c:v>3/6/2017</c:v>
                </c:pt>
                <c:pt idx="4012">
                  <c:v>3/6/2017</c:v>
                </c:pt>
                <c:pt idx="4013">
                  <c:v>3/6/2017</c:v>
                </c:pt>
                <c:pt idx="4014">
                  <c:v>3/6/2017</c:v>
                </c:pt>
                <c:pt idx="4015">
                  <c:v>3/8/2017</c:v>
                </c:pt>
                <c:pt idx="4016">
                  <c:v>3/8/2017</c:v>
                </c:pt>
                <c:pt idx="4017">
                  <c:v>3/10/2017</c:v>
                </c:pt>
                <c:pt idx="4018">
                  <c:v>3/10/2017</c:v>
                </c:pt>
                <c:pt idx="4019">
                  <c:v>3/10/2017</c:v>
                </c:pt>
                <c:pt idx="4020">
                  <c:v>3/10/2017</c:v>
                </c:pt>
                <c:pt idx="4021">
                  <c:v>3/11/2017</c:v>
                </c:pt>
                <c:pt idx="4022">
                  <c:v>3/11/2017</c:v>
                </c:pt>
                <c:pt idx="4023">
                  <c:v>3/11/2017</c:v>
                </c:pt>
                <c:pt idx="4024">
                  <c:v>3/12/2017</c:v>
                </c:pt>
                <c:pt idx="4025">
                  <c:v>3/12/2017</c:v>
                </c:pt>
                <c:pt idx="4026">
                  <c:v>3/12/2017</c:v>
                </c:pt>
                <c:pt idx="4027">
                  <c:v>3/12/2017</c:v>
                </c:pt>
                <c:pt idx="4028">
                  <c:v>3/12/2017</c:v>
                </c:pt>
                <c:pt idx="4029">
                  <c:v>3/14/2017</c:v>
                </c:pt>
                <c:pt idx="4030">
                  <c:v>3/14/2017</c:v>
                </c:pt>
                <c:pt idx="4031">
                  <c:v>3/14/2017</c:v>
                </c:pt>
                <c:pt idx="4032">
                  <c:v>3/14/2017</c:v>
                </c:pt>
                <c:pt idx="4033">
                  <c:v>3/14/2017</c:v>
                </c:pt>
                <c:pt idx="4034">
                  <c:v>3/14/2017</c:v>
                </c:pt>
                <c:pt idx="4035">
                  <c:v>3/16/2017</c:v>
                </c:pt>
                <c:pt idx="4036">
                  <c:v>3/16/2017</c:v>
                </c:pt>
                <c:pt idx="4037">
                  <c:v>3/16/2017</c:v>
                </c:pt>
                <c:pt idx="4038">
                  <c:v>3/16/2017</c:v>
                </c:pt>
                <c:pt idx="4039">
                  <c:v>3/17/2017</c:v>
                </c:pt>
                <c:pt idx="4040">
                  <c:v>3/19/2017</c:v>
                </c:pt>
                <c:pt idx="4041">
                  <c:v>3/19/2017</c:v>
                </c:pt>
                <c:pt idx="4042">
                  <c:v>3/20/2017</c:v>
                </c:pt>
                <c:pt idx="4043">
                  <c:v>3/22/2017</c:v>
                </c:pt>
                <c:pt idx="4044">
                  <c:v>3/23/2017</c:v>
                </c:pt>
                <c:pt idx="4045">
                  <c:v>3/24/2017</c:v>
                </c:pt>
                <c:pt idx="4046">
                  <c:v>3/24/2017</c:v>
                </c:pt>
                <c:pt idx="4047">
                  <c:v>3/24/2017</c:v>
                </c:pt>
                <c:pt idx="4048">
                  <c:v>3/25/2017</c:v>
                </c:pt>
                <c:pt idx="4049">
                  <c:v>3/25/2017</c:v>
                </c:pt>
                <c:pt idx="4050">
                  <c:v>3/26/2017</c:v>
                </c:pt>
                <c:pt idx="4051">
                  <c:v>3/26/2017</c:v>
                </c:pt>
                <c:pt idx="4052">
                  <c:v>3/26/2017</c:v>
                </c:pt>
                <c:pt idx="4053">
                  <c:v>3/26/2017</c:v>
                </c:pt>
                <c:pt idx="4054">
                  <c:v>3/27/2017</c:v>
                </c:pt>
                <c:pt idx="4055">
                  <c:v>3/27/2017</c:v>
                </c:pt>
                <c:pt idx="4056">
                  <c:v>3/28/2017</c:v>
                </c:pt>
                <c:pt idx="4057">
                  <c:v>3/29/2017</c:v>
                </c:pt>
                <c:pt idx="4058">
                  <c:v>3/29/2017</c:v>
                </c:pt>
                <c:pt idx="4059">
                  <c:v>3/31/2017</c:v>
                </c:pt>
                <c:pt idx="4060">
                  <c:v>3/31/2017</c:v>
                </c:pt>
                <c:pt idx="4061">
                  <c:v>3/31/2017</c:v>
                </c:pt>
                <c:pt idx="4062">
                  <c:v>3/31/2017</c:v>
                </c:pt>
                <c:pt idx="4063">
                  <c:v>4/2/2017</c:v>
                </c:pt>
                <c:pt idx="4064">
                  <c:v>4/3/2017</c:v>
                </c:pt>
                <c:pt idx="4065">
                  <c:v>4/3/2017</c:v>
                </c:pt>
                <c:pt idx="4066">
                  <c:v>4/3/2017</c:v>
                </c:pt>
                <c:pt idx="4067">
                  <c:v>4/5/2017</c:v>
                </c:pt>
                <c:pt idx="4068">
                  <c:v>4/5/2017</c:v>
                </c:pt>
                <c:pt idx="4069">
                  <c:v>4/6/2017</c:v>
                </c:pt>
                <c:pt idx="4070">
                  <c:v>4/7/2017</c:v>
                </c:pt>
                <c:pt idx="4071">
                  <c:v>4/7/2017</c:v>
                </c:pt>
                <c:pt idx="4072">
                  <c:v>4/7/2017</c:v>
                </c:pt>
                <c:pt idx="4073">
                  <c:v>4/8/2017</c:v>
                </c:pt>
                <c:pt idx="4074">
                  <c:v>4/9/2017</c:v>
                </c:pt>
                <c:pt idx="4075">
                  <c:v>4/9/2017</c:v>
                </c:pt>
                <c:pt idx="4076">
                  <c:v>4/9/2017</c:v>
                </c:pt>
                <c:pt idx="4077">
                  <c:v>4/9/2017</c:v>
                </c:pt>
                <c:pt idx="4078">
                  <c:v>4/9/2017</c:v>
                </c:pt>
                <c:pt idx="4079">
                  <c:v>4/9/2017</c:v>
                </c:pt>
                <c:pt idx="4080">
                  <c:v>4/10/2017</c:v>
                </c:pt>
                <c:pt idx="4081">
                  <c:v>4/11/2017</c:v>
                </c:pt>
                <c:pt idx="4082">
                  <c:v>4/13/2017</c:v>
                </c:pt>
                <c:pt idx="4083">
                  <c:v>4/13/2017</c:v>
                </c:pt>
                <c:pt idx="4084">
                  <c:v>4/15/2017</c:v>
                </c:pt>
                <c:pt idx="4085">
                  <c:v>4/16/2017</c:v>
                </c:pt>
                <c:pt idx="4086">
                  <c:v>4/16/2017</c:v>
                </c:pt>
                <c:pt idx="4087">
                  <c:v>4/18/2017</c:v>
                </c:pt>
                <c:pt idx="4088">
                  <c:v>4/21/2017</c:v>
                </c:pt>
                <c:pt idx="4089">
                  <c:v>4/27/2017</c:v>
                </c:pt>
                <c:pt idx="4090">
                  <c:v>4/30/2017</c:v>
                </c:pt>
                <c:pt idx="4091">
                  <c:v>5/3/2017</c:v>
                </c:pt>
              </c:strCache>
            </c:strRef>
          </c:cat>
          <c:val>
            <c:numRef>
              <c:f>LaunchDateOutcome!$C$6:$C$4098</c:f>
              <c:numCache>
                <c:formatCode>General</c:formatCode>
                <c:ptCount val="4092"/>
                <c:pt idx="3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1</c:v>
                </c:pt>
                <c:pt idx="16">
                  <c:v>1</c:v>
                </c:pt>
                <c:pt idx="23">
                  <c:v>1</c:v>
                </c:pt>
                <c:pt idx="29">
                  <c:v>1</c:v>
                </c:pt>
                <c:pt idx="32">
                  <c:v>1</c:v>
                </c:pt>
                <c:pt idx="35">
                  <c:v>1</c:v>
                </c:pt>
                <c:pt idx="39">
                  <c:v>1</c:v>
                </c:pt>
                <c:pt idx="41">
                  <c:v>1</c:v>
                </c:pt>
                <c:pt idx="42">
                  <c:v>1</c:v>
                </c:pt>
                <c:pt idx="44">
                  <c:v>1</c:v>
                </c:pt>
                <c:pt idx="56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67">
                  <c:v>1</c:v>
                </c:pt>
                <c:pt idx="72">
                  <c:v>1</c:v>
                </c:pt>
                <c:pt idx="89">
                  <c:v>1</c:v>
                </c:pt>
                <c:pt idx="100">
                  <c:v>1</c:v>
                </c:pt>
                <c:pt idx="114">
                  <c:v>1</c:v>
                </c:pt>
                <c:pt idx="127">
                  <c:v>1</c:v>
                </c:pt>
                <c:pt idx="136">
                  <c:v>1</c:v>
                </c:pt>
                <c:pt idx="139">
                  <c:v>1</c:v>
                </c:pt>
                <c:pt idx="142">
                  <c:v>1</c:v>
                </c:pt>
                <c:pt idx="156">
                  <c:v>1</c:v>
                </c:pt>
                <c:pt idx="158">
                  <c:v>1</c:v>
                </c:pt>
                <c:pt idx="162">
                  <c:v>1</c:v>
                </c:pt>
                <c:pt idx="163">
                  <c:v>1</c:v>
                </c:pt>
                <c:pt idx="166">
                  <c:v>1</c:v>
                </c:pt>
                <c:pt idx="172">
                  <c:v>1</c:v>
                </c:pt>
                <c:pt idx="180">
                  <c:v>1</c:v>
                </c:pt>
                <c:pt idx="188">
                  <c:v>1</c:v>
                </c:pt>
                <c:pt idx="193">
                  <c:v>1</c:v>
                </c:pt>
                <c:pt idx="195">
                  <c:v>1</c:v>
                </c:pt>
                <c:pt idx="200">
                  <c:v>1</c:v>
                </c:pt>
                <c:pt idx="210">
                  <c:v>1</c:v>
                </c:pt>
                <c:pt idx="214">
                  <c:v>1</c:v>
                </c:pt>
                <c:pt idx="215">
                  <c:v>1</c:v>
                </c:pt>
                <c:pt idx="218">
                  <c:v>1</c:v>
                </c:pt>
                <c:pt idx="221">
                  <c:v>1</c:v>
                </c:pt>
                <c:pt idx="226">
                  <c:v>1</c:v>
                </c:pt>
                <c:pt idx="231">
                  <c:v>1</c:v>
                </c:pt>
                <c:pt idx="233">
                  <c:v>1</c:v>
                </c:pt>
                <c:pt idx="236">
                  <c:v>1</c:v>
                </c:pt>
                <c:pt idx="248">
                  <c:v>1</c:v>
                </c:pt>
                <c:pt idx="255">
                  <c:v>1</c:v>
                </c:pt>
                <c:pt idx="261">
                  <c:v>1</c:v>
                </c:pt>
                <c:pt idx="262">
                  <c:v>1</c:v>
                </c:pt>
                <c:pt idx="279">
                  <c:v>1</c:v>
                </c:pt>
                <c:pt idx="280">
                  <c:v>1</c:v>
                </c:pt>
                <c:pt idx="288">
                  <c:v>1</c:v>
                </c:pt>
                <c:pt idx="289">
                  <c:v>1</c:v>
                </c:pt>
                <c:pt idx="292">
                  <c:v>1</c:v>
                </c:pt>
                <c:pt idx="300">
                  <c:v>1</c:v>
                </c:pt>
                <c:pt idx="301">
                  <c:v>1</c:v>
                </c:pt>
                <c:pt idx="303">
                  <c:v>1</c:v>
                </c:pt>
                <c:pt idx="308">
                  <c:v>1</c:v>
                </c:pt>
                <c:pt idx="325">
                  <c:v>1</c:v>
                </c:pt>
                <c:pt idx="328">
                  <c:v>1</c:v>
                </c:pt>
                <c:pt idx="333">
                  <c:v>1</c:v>
                </c:pt>
                <c:pt idx="335">
                  <c:v>1</c:v>
                </c:pt>
                <c:pt idx="336">
                  <c:v>1</c:v>
                </c:pt>
                <c:pt idx="339">
                  <c:v>1</c:v>
                </c:pt>
                <c:pt idx="341">
                  <c:v>1</c:v>
                </c:pt>
                <c:pt idx="350">
                  <c:v>1</c:v>
                </c:pt>
                <c:pt idx="352">
                  <c:v>1</c:v>
                </c:pt>
                <c:pt idx="356">
                  <c:v>1</c:v>
                </c:pt>
                <c:pt idx="357">
                  <c:v>1</c:v>
                </c:pt>
                <c:pt idx="368">
                  <c:v>1</c:v>
                </c:pt>
                <c:pt idx="372">
                  <c:v>1</c:v>
                </c:pt>
                <c:pt idx="383">
                  <c:v>1</c:v>
                </c:pt>
                <c:pt idx="391">
                  <c:v>1</c:v>
                </c:pt>
                <c:pt idx="395">
                  <c:v>1</c:v>
                </c:pt>
                <c:pt idx="403">
                  <c:v>1</c:v>
                </c:pt>
                <c:pt idx="405">
                  <c:v>1</c:v>
                </c:pt>
                <c:pt idx="413">
                  <c:v>1</c:v>
                </c:pt>
                <c:pt idx="421">
                  <c:v>1</c:v>
                </c:pt>
                <c:pt idx="424">
                  <c:v>1</c:v>
                </c:pt>
                <c:pt idx="425">
                  <c:v>1</c:v>
                </c:pt>
                <c:pt idx="430">
                  <c:v>1</c:v>
                </c:pt>
                <c:pt idx="434">
                  <c:v>1</c:v>
                </c:pt>
                <c:pt idx="436">
                  <c:v>1</c:v>
                </c:pt>
                <c:pt idx="447">
                  <c:v>1</c:v>
                </c:pt>
                <c:pt idx="453">
                  <c:v>1</c:v>
                </c:pt>
                <c:pt idx="454">
                  <c:v>1</c:v>
                </c:pt>
                <c:pt idx="456">
                  <c:v>1</c:v>
                </c:pt>
                <c:pt idx="461">
                  <c:v>1</c:v>
                </c:pt>
                <c:pt idx="465">
                  <c:v>1</c:v>
                </c:pt>
                <c:pt idx="470">
                  <c:v>1</c:v>
                </c:pt>
                <c:pt idx="472">
                  <c:v>1</c:v>
                </c:pt>
                <c:pt idx="479">
                  <c:v>1</c:v>
                </c:pt>
                <c:pt idx="482">
                  <c:v>1</c:v>
                </c:pt>
                <c:pt idx="483">
                  <c:v>1</c:v>
                </c:pt>
                <c:pt idx="489">
                  <c:v>1</c:v>
                </c:pt>
                <c:pt idx="492">
                  <c:v>1</c:v>
                </c:pt>
                <c:pt idx="495">
                  <c:v>1</c:v>
                </c:pt>
                <c:pt idx="497">
                  <c:v>1</c:v>
                </c:pt>
                <c:pt idx="504">
                  <c:v>1</c:v>
                </c:pt>
                <c:pt idx="512">
                  <c:v>1</c:v>
                </c:pt>
                <c:pt idx="514">
                  <c:v>1</c:v>
                </c:pt>
                <c:pt idx="517">
                  <c:v>1</c:v>
                </c:pt>
                <c:pt idx="520">
                  <c:v>1</c:v>
                </c:pt>
                <c:pt idx="527">
                  <c:v>1</c:v>
                </c:pt>
                <c:pt idx="529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42">
                  <c:v>1</c:v>
                </c:pt>
                <c:pt idx="551">
                  <c:v>1</c:v>
                </c:pt>
                <c:pt idx="567">
                  <c:v>1</c:v>
                </c:pt>
                <c:pt idx="568">
                  <c:v>1</c:v>
                </c:pt>
                <c:pt idx="577">
                  <c:v>1</c:v>
                </c:pt>
                <c:pt idx="580">
                  <c:v>1</c:v>
                </c:pt>
                <c:pt idx="592">
                  <c:v>1</c:v>
                </c:pt>
                <c:pt idx="596">
                  <c:v>1</c:v>
                </c:pt>
                <c:pt idx="599">
                  <c:v>1</c:v>
                </c:pt>
                <c:pt idx="609">
                  <c:v>1</c:v>
                </c:pt>
                <c:pt idx="612">
                  <c:v>1</c:v>
                </c:pt>
                <c:pt idx="617">
                  <c:v>1</c:v>
                </c:pt>
                <c:pt idx="622">
                  <c:v>1</c:v>
                </c:pt>
                <c:pt idx="628">
                  <c:v>1</c:v>
                </c:pt>
                <c:pt idx="630">
                  <c:v>1</c:v>
                </c:pt>
                <c:pt idx="635">
                  <c:v>1</c:v>
                </c:pt>
                <c:pt idx="636">
                  <c:v>1</c:v>
                </c:pt>
                <c:pt idx="641">
                  <c:v>1</c:v>
                </c:pt>
                <c:pt idx="647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7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8">
                  <c:v>1</c:v>
                </c:pt>
                <c:pt idx="680">
                  <c:v>1</c:v>
                </c:pt>
                <c:pt idx="686">
                  <c:v>1</c:v>
                </c:pt>
                <c:pt idx="688">
                  <c:v>1</c:v>
                </c:pt>
                <c:pt idx="689">
                  <c:v>1</c:v>
                </c:pt>
                <c:pt idx="691">
                  <c:v>1</c:v>
                </c:pt>
                <c:pt idx="698">
                  <c:v>1</c:v>
                </c:pt>
                <c:pt idx="700">
                  <c:v>1</c:v>
                </c:pt>
                <c:pt idx="703">
                  <c:v>1</c:v>
                </c:pt>
                <c:pt idx="711">
                  <c:v>1</c:v>
                </c:pt>
                <c:pt idx="714">
                  <c:v>1</c:v>
                </c:pt>
                <c:pt idx="716">
                  <c:v>1</c:v>
                </c:pt>
                <c:pt idx="717">
                  <c:v>1</c:v>
                </c:pt>
                <c:pt idx="726">
                  <c:v>1</c:v>
                </c:pt>
                <c:pt idx="728">
                  <c:v>1</c:v>
                </c:pt>
                <c:pt idx="729">
                  <c:v>1</c:v>
                </c:pt>
                <c:pt idx="734">
                  <c:v>1</c:v>
                </c:pt>
                <c:pt idx="735">
                  <c:v>1</c:v>
                </c:pt>
                <c:pt idx="740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9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61">
                  <c:v>1</c:v>
                </c:pt>
                <c:pt idx="768">
                  <c:v>1</c:v>
                </c:pt>
                <c:pt idx="770">
                  <c:v>1</c:v>
                </c:pt>
                <c:pt idx="773">
                  <c:v>1</c:v>
                </c:pt>
                <c:pt idx="778">
                  <c:v>1</c:v>
                </c:pt>
                <c:pt idx="786">
                  <c:v>1</c:v>
                </c:pt>
                <c:pt idx="787">
                  <c:v>1</c:v>
                </c:pt>
                <c:pt idx="790">
                  <c:v>1</c:v>
                </c:pt>
                <c:pt idx="793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12">
                  <c:v>1</c:v>
                </c:pt>
                <c:pt idx="813">
                  <c:v>1</c:v>
                </c:pt>
                <c:pt idx="815">
                  <c:v>1</c:v>
                </c:pt>
                <c:pt idx="819">
                  <c:v>1</c:v>
                </c:pt>
                <c:pt idx="825">
                  <c:v>1</c:v>
                </c:pt>
                <c:pt idx="831">
                  <c:v>1</c:v>
                </c:pt>
                <c:pt idx="839">
                  <c:v>1</c:v>
                </c:pt>
                <c:pt idx="840">
                  <c:v>1</c:v>
                </c:pt>
                <c:pt idx="842">
                  <c:v>1</c:v>
                </c:pt>
                <c:pt idx="843">
                  <c:v>1</c:v>
                </c:pt>
                <c:pt idx="845">
                  <c:v>1</c:v>
                </c:pt>
                <c:pt idx="849">
                  <c:v>1</c:v>
                </c:pt>
                <c:pt idx="855">
                  <c:v>1</c:v>
                </c:pt>
                <c:pt idx="856">
                  <c:v>1</c:v>
                </c:pt>
                <c:pt idx="861">
                  <c:v>1</c:v>
                </c:pt>
                <c:pt idx="864">
                  <c:v>1</c:v>
                </c:pt>
                <c:pt idx="865">
                  <c:v>1</c:v>
                </c:pt>
                <c:pt idx="872">
                  <c:v>1</c:v>
                </c:pt>
                <c:pt idx="878">
                  <c:v>1</c:v>
                </c:pt>
                <c:pt idx="883">
                  <c:v>1</c:v>
                </c:pt>
                <c:pt idx="884">
                  <c:v>1</c:v>
                </c:pt>
                <c:pt idx="886">
                  <c:v>1</c:v>
                </c:pt>
                <c:pt idx="891">
                  <c:v>1</c:v>
                </c:pt>
                <c:pt idx="892">
                  <c:v>1</c:v>
                </c:pt>
                <c:pt idx="897">
                  <c:v>1</c:v>
                </c:pt>
                <c:pt idx="898">
                  <c:v>1</c:v>
                </c:pt>
                <c:pt idx="900">
                  <c:v>1</c:v>
                </c:pt>
                <c:pt idx="903">
                  <c:v>1</c:v>
                </c:pt>
                <c:pt idx="907">
                  <c:v>1</c:v>
                </c:pt>
                <c:pt idx="909">
                  <c:v>1</c:v>
                </c:pt>
                <c:pt idx="913">
                  <c:v>1</c:v>
                </c:pt>
                <c:pt idx="916">
                  <c:v>1</c:v>
                </c:pt>
                <c:pt idx="918">
                  <c:v>1</c:v>
                </c:pt>
                <c:pt idx="928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40">
                  <c:v>1</c:v>
                </c:pt>
                <c:pt idx="941">
                  <c:v>1</c:v>
                </c:pt>
                <c:pt idx="950">
                  <c:v>1</c:v>
                </c:pt>
                <c:pt idx="954">
                  <c:v>1</c:v>
                </c:pt>
                <c:pt idx="955">
                  <c:v>1</c:v>
                </c:pt>
                <c:pt idx="963">
                  <c:v>1</c:v>
                </c:pt>
                <c:pt idx="967">
                  <c:v>1</c:v>
                </c:pt>
                <c:pt idx="971">
                  <c:v>1</c:v>
                </c:pt>
                <c:pt idx="973">
                  <c:v>1</c:v>
                </c:pt>
                <c:pt idx="975">
                  <c:v>1</c:v>
                </c:pt>
                <c:pt idx="976">
                  <c:v>1</c:v>
                </c:pt>
                <c:pt idx="978">
                  <c:v>1</c:v>
                </c:pt>
                <c:pt idx="983">
                  <c:v>1</c:v>
                </c:pt>
                <c:pt idx="986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6">
                  <c:v>1</c:v>
                </c:pt>
                <c:pt idx="1001">
                  <c:v>1</c:v>
                </c:pt>
                <c:pt idx="1003">
                  <c:v>1</c:v>
                </c:pt>
                <c:pt idx="1004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2">
                  <c:v>1</c:v>
                </c:pt>
                <c:pt idx="1013">
                  <c:v>1</c:v>
                </c:pt>
                <c:pt idx="1015">
                  <c:v>1</c:v>
                </c:pt>
                <c:pt idx="1017">
                  <c:v>1</c:v>
                </c:pt>
                <c:pt idx="1019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32">
                  <c:v>1</c:v>
                </c:pt>
                <c:pt idx="1036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50">
                  <c:v>1</c:v>
                </c:pt>
                <c:pt idx="1055">
                  <c:v>1</c:v>
                </c:pt>
                <c:pt idx="1056">
                  <c:v>1</c:v>
                </c:pt>
                <c:pt idx="1062">
                  <c:v>1</c:v>
                </c:pt>
                <c:pt idx="1066">
                  <c:v>1</c:v>
                </c:pt>
                <c:pt idx="1067">
                  <c:v>1</c:v>
                </c:pt>
                <c:pt idx="1070">
                  <c:v>1</c:v>
                </c:pt>
                <c:pt idx="1071">
                  <c:v>1</c:v>
                </c:pt>
                <c:pt idx="1087">
                  <c:v>1</c:v>
                </c:pt>
                <c:pt idx="1090">
                  <c:v>1</c:v>
                </c:pt>
                <c:pt idx="1092">
                  <c:v>1</c:v>
                </c:pt>
                <c:pt idx="1094">
                  <c:v>1</c:v>
                </c:pt>
                <c:pt idx="1099">
                  <c:v>1</c:v>
                </c:pt>
                <c:pt idx="1100">
                  <c:v>1</c:v>
                </c:pt>
                <c:pt idx="1102">
                  <c:v>1</c:v>
                </c:pt>
                <c:pt idx="1106">
                  <c:v>1</c:v>
                </c:pt>
                <c:pt idx="1107">
                  <c:v>1</c:v>
                </c:pt>
                <c:pt idx="1111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20">
                  <c:v>1</c:v>
                </c:pt>
                <c:pt idx="1122">
                  <c:v>1</c:v>
                </c:pt>
                <c:pt idx="1126">
                  <c:v>1</c:v>
                </c:pt>
                <c:pt idx="1130">
                  <c:v>1</c:v>
                </c:pt>
                <c:pt idx="1132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40">
                  <c:v>1</c:v>
                </c:pt>
                <c:pt idx="1141">
                  <c:v>1</c:v>
                </c:pt>
                <c:pt idx="1143">
                  <c:v>1</c:v>
                </c:pt>
                <c:pt idx="1146">
                  <c:v>1</c:v>
                </c:pt>
                <c:pt idx="1149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6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6">
                  <c:v>1</c:v>
                </c:pt>
                <c:pt idx="1177">
                  <c:v>1</c:v>
                </c:pt>
                <c:pt idx="1179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4">
                  <c:v>1</c:v>
                </c:pt>
                <c:pt idx="1196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7">
                  <c:v>1</c:v>
                </c:pt>
                <c:pt idx="1208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7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5">
                  <c:v>1</c:v>
                </c:pt>
                <c:pt idx="1226">
                  <c:v>1</c:v>
                </c:pt>
                <c:pt idx="1229">
                  <c:v>1</c:v>
                </c:pt>
                <c:pt idx="1230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3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50">
                  <c:v>1</c:v>
                </c:pt>
                <c:pt idx="1255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2">
                  <c:v>1</c:v>
                </c:pt>
                <c:pt idx="1263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7">
                  <c:v>1</c:v>
                </c:pt>
                <c:pt idx="1302">
                  <c:v>1</c:v>
                </c:pt>
                <c:pt idx="1303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10">
                  <c:v>1</c:v>
                </c:pt>
                <c:pt idx="1312">
                  <c:v>1</c:v>
                </c:pt>
                <c:pt idx="1315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7">
                  <c:v>1</c:v>
                </c:pt>
                <c:pt idx="1328">
                  <c:v>1</c:v>
                </c:pt>
                <c:pt idx="1330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7">
                  <c:v>1</c:v>
                </c:pt>
                <c:pt idx="1339">
                  <c:v>1</c:v>
                </c:pt>
                <c:pt idx="1340">
                  <c:v>1</c:v>
                </c:pt>
                <c:pt idx="1342">
                  <c:v>1</c:v>
                </c:pt>
                <c:pt idx="1345">
                  <c:v>1</c:v>
                </c:pt>
                <c:pt idx="1346">
                  <c:v>1</c:v>
                </c:pt>
                <c:pt idx="1348">
                  <c:v>1</c:v>
                </c:pt>
                <c:pt idx="1349">
                  <c:v>1</c:v>
                </c:pt>
                <c:pt idx="1351">
                  <c:v>1</c:v>
                </c:pt>
                <c:pt idx="1353">
                  <c:v>1</c:v>
                </c:pt>
                <c:pt idx="1357">
                  <c:v>1</c:v>
                </c:pt>
                <c:pt idx="1358">
                  <c:v>1</c:v>
                </c:pt>
                <c:pt idx="1360">
                  <c:v>1</c:v>
                </c:pt>
                <c:pt idx="1362">
                  <c:v>1</c:v>
                </c:pt>
                <c:pt idx="1367">
                  <c:v>1</c:v>
                </c:pt>
                <c:pt idx="1370">
                  <c:v>1</c:v>
                </c:pt>
                <c:pt idx="1371">
                  <c:v>1</c:v>
                </c:pt>
                <c:pt idx="1373">
                  <c:v>1</c:v>
                </c:pt>
                <c:pt idx="1375">
                  <c:v>1</c:v>
                </c:pt>
                <c:pt idx="1378">
                  <c:v>1</c:v>
                </c:pt>
                <c:pt idx="1380">
                  <c:v>1</c:v>
                </c:pt>
                <c:pt idx="1382">
                  <c:v>1</c:v>
                </c:pt>
                <c:pt idx="1384">
                  <c:v>1</c:v>
                </c:pt>
                <c:pt idx="1386">
                  <c:v>1</c:v>
                </c:pt>
                <c:pt idx="1387">
                  <c:v>1</c:v>
                </c:pt>
                <c:pt idx="1389">
                  <c:v>1</c:v>
                </c:pt>
                <c:pt idx="1390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7">
                  <c:v>1</c:v>
                </c:pt>
                <c:pt idx="1399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9">
                  <c:v>1</c:v>
                </c:pt>
                <c:pt idx="1411">
                  <c:v>1</c:v>
                </c:pt>
                <c:pt idx="1413">
                  <c:v>1</c:v>
                </c:pt>
                <c:pt idx="1418">
                  <c:v>1</c:v>
                </c:pt>
                <c:pt idx="1421">
                  <c:v>1</c:v>
                </c:pt>
                <c:pt idx="1424">
                  <c:v>1</c:v>
                </c:pt>
                <c:pt idx="1425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3">
                  <c:v>1</c:v>
                </c:pt>
                <c:pt idx="1444">
                  <c:v>1</c:v>
                </c:pt>
                <c:pt idx="1447">
                  <c:v>1</c:v>
                </c:pt>
                <c:pt idx="1448">
                  <c:v>1</c:v>
                </c:pt>
                <c:pt idx="1450">
                  <c:v>1</c:v>
                </c:pt>
                <c:pt idx="1451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5">
                  <c:v>1</c:v>
                </c:pt>
                <c:pt idx="1470">
                  <c:v>1</c:v>
                </c:pt>
                <c:pt idx="1471">
                  <c:v>1</c:v>
                </c:pt>
                <c:pt idx="1473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95">
                  <c:v>1</c:v>
                </c:pt>
                <c:pt idx="1500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8">
                  <c:v>1</c:v>
                </c:pt>
                <c:pt idx="1510">
                  <c:v>1</c:v>
                </c:pt>
                <c:pt idx="1514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8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6">
                  <c:v>1</c:v>
                </c:pt>
                <c:pt idx="1557">
                  <c:v>1</c:v>
                </c:pt>
                <c:pt idx="1559">
                  <c:v>1</c:v>
                </c:pt>
                <c:pt idx="1560">
                  <c:v>1</c:v>
                </c:pt>
                <c:pt idx="1563">
                  <c:v>1</c:v>
                </c:pt>
                <c:pt idx="1565">
                  <c:v>1</c:v>
                </c:pt>
                <c:pt idx="1566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7">
                  <c:v>1</c:v>
                </c:pt>
                <c:pt idx="1594">
                  <c:v>1</c:v>
                </c:pt>
                <c:pt idx="1598">
                  <c:v>1</c:v>
                </c:pt>
                <c:pt idx="1600">
                  <c:v>1</c:v>
                </c:pt>
                <c:pt idx="1603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6">
                  <c:v>1</c:v>
                </c:pt>
                <c:pt idx="1617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6">
                  <c:v>1</c:v>
                </c:pt>
                <c:pt idx="1640">
                  <c:v>1</c:v>
                </c:pt>
                <c:pt idx="1646">
                  <c:v>1</c:v>
                </c:pt>
                <c:pt idx="1647">
                  <c:v>1</c:v>
                </c:pt>
                <c:pt idx="1655">
                  <c:v>1</c:v>
                </c:pt>
                <c:pt idx="1662">
                  <c:v>1</c:v>
                </c:pt>
                <c:pt idx="1664">
                  <c:v>1</c:v>
                </c:pt>
                <c:pt idx="1665">
                  <c:v>1</c:v>
                </c:pt>
                <c:pt idx="1667">
                  <c:v>1</c:v>
                </c:pt>
                <c:pt idx="1668">
                  <c:v>1</c:v>
                </c:pt>
                <c:pt idx="1670">
                  <c:v>1</c:v>
                </c:pt>
                <c:pt idx="1674">
                  <c:v>1</c:v>
                </c:pt>
                <c:pt idx="1675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4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90">
                  <c:v>1</c:v>
                </c:pt>
                <c:pt idx="1691">
                  <c:v>1</c:v>
                </c:pt>
                <c:pt idx="1693">
                  <c:v>1</c:v>
                </c:pt>
                <c:pt idx="1696">
                  <c:v>1</c:v>
                </c:pt>
                <c:pt idx="1698">
                  <c:v>1</c:v>
                </c:pt>
                <c:pt idx="1702">
                  <c:v>1</c:v>
                </c:pt>
                <c:pt idx="1705">
                  <c:v>1</c:v>
                </c:pt>
                <c:pt idx="1708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5">
                  <c:v>1</c:v>
                </c:pt>
                <c:pt idx="1717">
                  <c:v>1</c:v>
                </c:pt>
                <c:pt idx="1718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6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4">
                  <c:v>1</c:v>
                </c:pt>
                <c:pt idx="1735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7">
                  <c:v>1</c:v>
                </c:pt>
                <c:pt idx="1749">
                  <c:v>1</c:v>
                </c:pt>
                <c:pt idx="1751">
                  <c:v>1</c:v>
                </c:pt>
                <c:pt idx="1753">
                  <c:v>1</c:v>
                </c:pt>
                <c:pt idx="1754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3">
                  <c:v>1</c:v>
                </c:pt>
                <c:pt idx="1765">
                  <c:v>1</c:v>
                </c:pt>
                <c:pt idx="1767">
                  <c:v>1</c:v>
                </c:pt>
                <c:pt idx="1769">
                  <c:v>1</c:v>
                </c:pt>
                <c:pt idx="1774">
                  <c:v>1</c:v>
                </c:pt>
                <c:pt idx="1777">
                  <c:v>1</c:v>
                </c:pt>
                <c:pt idx="1778">
                  <c:v>1</c:v>
                </c:pt>
                <c:pt idx="1782">
                  <c:v>1</c:v>
                </c:pt>
                <c:pt idx="1784">
                  <c:v>1</c:v>
                </c:pt>
                <c:pt idx="1785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4">
                  <c:v>1</c:v>
                </c:pt>
                <c:pt idx="1796">
                  <c:v>1</c:v>
                </c:pt>
                <c:pt idx="1802">
                  <c:v>1</c:v>
                </c:pt>
                <c:pt idx="1806">
                  <c:v>1</c:v>
                </c:pt>
                <c:pt idx="1807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8">
                  <c:v>1</c:v>
                </c:pt>
                <c:pt idx="1819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1">
                  <c:v>1</c:v>
                </c:pt>
                <c:pt idx="1835">
                  <c:v>1</c:v>
                </c:pt>
                <c:pt idx="1837">
                  <c:v>1</c:v>
                </c:pt>
                <c:pt idx="1838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5">
                  <c:v>1</c:v>
                </c:pt>
                <c:pt idx="1849">
                  <c:v>1</c:v>
                </c:pt>
                <c:pt idx="1852">
                  <c:v>1</c:v>
                </c:pt>
                <c:pt idx="1853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1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70">
                  <c:v>1</c:v>
                </c:pt>
                <c:pt idx="1872">
                  <c:v>1</c:v>
                </c:pt>
                <c:pt idx="1873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5">
                  <c:v>1</c:v>
                </c:pt>
                <c:pt idx="1889">
                  <c:v>1</c:v>
                </c:pt>
                <c:pt idx="1894">
                  <c:v>1</c:v>
                </c:pt>
                <c:pt idx="1896">
                  <c:v>1</c:v>
                </c:pt>
                <c:pt idx="1897">
                  <c:v>1</c:v>
                </c:pt>
                <c:pt idx="1899">
                  <c:v>1</c:v>
                </c:pt>
                <c:pt idx="1901">
                  <c:v>1</c:v>
                </c:pt>
                <c:pt idx="1906">
                  <c:v>1</c:v>
                </c:pt>
                <c:pt idx="1909">
                  <c:v>1</c:v>
                </c:pt>
                <c:pt idx="1910">
                  <c:v>1</c:v>
                </c:pt>
                <c:pt idx="1915">
                  <c:v>1</c:v>
                </c:pt>
                <c:pt idx="1916">
                  <c:v>1</c:v>
                </c:pt>
                <c:pt idx="1919">
                  <c:v>1</c:v>
                </c:pt>
                <c:pt idx="1920">
                  <c:v>1</c:v>
                </c:pt>
                <c:pt idx="1922">
                  <c:v>1</c:v>
                </c:pt>
                <c:pt idx="1924">
                  <c:v>1</c:v>
                </c:pt>
                <c:pt idx="1926">
                  <c:v>1</c:v>
                </c:pt>
                <c:pt idx="1929">
                  <c:v>1</c:v>
                </c:pt>
                <c:pt idx="1931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47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6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3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80">
                  <c:v>1</c:v>
                </c:pt>
                <c:pt idx="1981">
                  <c:v>1</c:v>
                </c:pt>
                <c:pt idx="1983">
                  <c:v>1</c:v>
                </c:pt>
                <c:pt idx="1985">
                  <c:v>1</c:v>
                </c:pt>
                <c:pt idx="1986">
                  <c:v>1</c:v>
                </c:pt>
                <c:pt idx="1989">
                  <c:v>1</c:v>
                </c:pt>
                <c:pt idx="1993">
                  <c:v>1</c:v>
                </c:pt>
                <c:pt idx="1994">
                  <c:v>1</c:v>
                </c:pt>
                <c:pt idx="1997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4">
                  <c:v>1</c:v>
                </c:pt>
                <c:pt idx="2006">
                  <c:v>1</c:v>
                </c:pt>
                <c:pt idx="2009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5">
                  <c:v>1</c:v>
                </c:pt>
                <c:pt idx="2016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5">
                  <c:v>1</c:v>
                </c:pt>
                <c:pt idx="2030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42">
                  <c:v>1</c:v>
                </c:pt>
                <c:pt idx="2046">
                  <c:v>1</c:v>
                </c:pt>
                <c:pt idx="2047">
                  <c:v>1</c:v>
                </c:pt>
                <c:pt idx="2049">
                  <c:v>1</c:v>
                </c:pt>
                <c:pt idx="2050">
                  <c:v>1</c:v>
                </c:pt>
                <c:pt idx="2053">
                  <c:v>1</c:v>
                </c:pt>
                <c:pt idx="2058">
                  <c:v>1</c:v>
                </c:pt>
                <c:pt idx="2061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2">
                  <c:v>1</c:v>
                </c:pt>
                <c:pt idx="2073">
                  <c:v>1</c:v>
                </c:pt>
                <c:pt idx="2075">
                  <c:v>1</c:v>
                </c:pt>
                <c:pt idx="2080">
                  <c:v>1</c:v>
                </c:pt>
                <c:pt idx="2081">
                  <c:v>1</c:v>
                </c:pt>
                <c:pt idx="2092">
                  <c:v>1</c:v>
                </c:pt>
                <c:pt idx="2097">
                  <c:v>1</c:v>
                </c:pt>
                <c:pt idx="2099">
                  <c:v>1</c:v>
                </c:pt>
                <c:pt idx="2100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14">
                  <c:v>1</c:v>
                </c:pt>
                <c:pt idx="2115">
                  <c:v>1</c:v>
                </c:pt>
                <c:pt idx="2119">
                  <c:v>1</c:v>
                </c:pt>
                <c:pt idx="2121">
                  <c:v>1</c:v>
                </c:pt>
                <c:pt idx="2123">
                  <c:v>1</c:v>
                </c:pt>
                <c:pt idx="2124">
                  <c:v>1</c:v>
                </c:pt>
                <c:pt idx="2129">
                  <c:v>1</c:v>
                </c:pt>
                <c:pt idx="2132">
                  <c:v>1</c:v>
                </c:pt>
                <c:pt idx="2133">
                  <c:v>1</c:v>
                </c:pt>
                <c:pt idx="2137">
                  <c:v>1</c:v>
                </c:pt>
                <c:pt idx="2139">
                  <c:v>1</c:v>
                </c:pt>
                <c:pt idx="2143">
                  <c:v>1</c:v>
                </c:pt>
                <c:pt idx="2147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2">
                  <c:v>1</c:v>
                </c:pt>
                <c:pt idx="2183">
                  <c:v>1</c:v>
                </c:pt>
                <c:pt idx="2184">
                  <c:v>1</c:v>
                </c:pt>
                <c:pt idx="2186">
                  <c:v>1</c:v>
                </c:pt>
                <c:pt idx="2187">
                  <c:v>1</c:v>
                </c:pt>
                <c:pt idx="2189">
                  <c:v>1</c:v>
                </c:pt>
                <c:pt idx="2190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7">
                  <c:v>1</c:v>
                </c:pt>
                <c:pt idx="2199">
                  <c:v>1</c:v>
                </c:pt>
                <c:pt idx="2200">
                  <c:v>1</c:v>
                </c:pt>
                <c:pt idx="2203">
                  <c:v>1</c:v>
                </c:pt>
                <c:pt idx="2209">
                  <c:v>1</c:v>
                </c:pt>
                <c:pt idx="2210">
                  <c:v>1</c:v>
                </c:pt>
                <c:pt idx="2212">
                  <c:v>1</c:v>
                </c:pt>
                <c:pt idx="2213">
                  <c:v>1</c:v>
                </c:pt>
                <c:pt idx="2215">
                  <c:v>1</c:v>
                </c:pt>
                <c:pt idx="2216">
                  <c:v>1</c:v>
                </c:pt>
                <c:pt idx="2218">
                  <c:v>1</c:v>
                </c:pt>
                <c:pt idx="2222">
                  <c:v>1</c:v>
                </c:pt>
                <c:pt idx="2227">
                  <c:v>1</c:v>
                </c:pt>
                <c:pt idx="2231">
                  <c:v>1</c:v>
                </c:pt>
                <c:pt idx="2232">
                  <c:v>1</c:v>
                </c:pt>
                <c:pt idx="2239">
                  <c:v>1</c:v>
                </c:pt>
                <c:pt idx="2240">
                  <c:v>1</c:v>
                </c:pt>
                <c:pt idx="2243">
                  <c:v>1</c:v>
                </c:pt>
                <c:pt idx="2245">
                  <c:v>1</c:v>
                </c:pt>
                <c:pt idx="2252">
                  <c:v>1</c:v>
                </c:pt>
                <c:pt idx="2254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6">
                  <c:v>1</c:v>
                </c:pt>
                <c:pt idx="2270">
                  <c:v>1</c:v>
                </c:pt>
                <c:pt idx="2274">
                  <c:v>1</c:v>
                </c:pt>
                <c:pt idx="2278">
                  <c:v>1</c:v>
                </c:pt>
                <c:pt idx="2282">
                  <c:v>1</c:v>
                </c:pt>
                <c:pt idx="2283">
                  <c:v>1</c:v>
                </c:pt>
                <c:pt idx="2285">
                  <c:v>1</c:v>
                </c:pt>
                <c:pt idx="2286">
                  <c:v>1</c:v>
                </c:pt>
                <c:pt idx="2289">
                  <c:v>1</c:v>
                </c:pt>
                <c:pt idx="2294">
                  <c:v>1</c:v>
                </c:pt>
                <c:pt idx="2298">
                  <c:v>1</c:v>
                </c:pt>
                <c:pt idx="2300">
                  <c:v>1</c:v>
                </c:pt>
                <c:pt idx="2301">
                  <c:v>1</c:v>
                </c:pt>
                <c:pt idx="2304">
                  <c:v>1</c:v>
                </c:pt>
                <c:pt idx="2309">
                  <c:v>1</c:v>
                </c:pt>
                <c:pt idx="2310">
                  <c:v>1</c:v>
                </c:pt>
                <c:pt idx="2316">
                  <c:v>1</c:v>
                </c:pt>
                <c:pt idx="2321">
                  <c:v>1</c:v>
                </c:pt>
                <c:pt idx="2324">
                  <c:v>1</c:v>
                </c:pt>
                <c:pt idx="2326">
                  <c:v>1</c:v>
                </c:pt>
                <c:pt idx="2335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5">
                  <c:v>1</c:v>
                </c:pt>
                <c:pt idx="2357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5">
                  <c:v>1</c:v>
                </c:pt>
                <c:pt idx="2371">
                  <c:v>1</c:v>
                </c:pt>
                <c:pt idx="2373">
                  <c:v>1</c:v>
                </c:pt>
                <c:pt idx="2378">
                  <c:v>1</c:v>
                </c:pt>
                <c:pt idx="2381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3">
                  <c:v>1</c:v>
                </c:pt>
                <c:pt idx="2395">
                  <c:v>1</c:v>
                </c:pt>
                <c:pt idx="2398">
                  <c:v>1</c:v>
                </c:pt>
                <c:pt idx="2401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5">
                  <c:v>1</c:v>
                </c:pt>
                <c:pt idx="2417">
                  <c:v>1</c:v>
                </c:pt>
                <c:pt idx="2418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9">
                  <c:v>1</c:v>
                </c:pt>
                <c:pt idx="2432">
                  <c:v>1</c:v>
                </c:pt>
                <c:pt idx="2434">
                  <c:v>1</c:v>
                </c:pt>
                <c:pt idx="2435">
                  <c:v>1</c:v>
                </c:pt>
                <c:pt idx="2437">
                  <c:v>1</c:v>
                </c:pt>
                <c:pt idx="2440">
                  <c:v>1</c:v>
                </c:pt>
                <c:pt idx="2442">
                  <c:v>1</c:v>
                </c:pt>
                <c:pt idx="2444">
                  <c:v>1</c:v>
                </c:pt>
                <c:pt idx="2445">
                  <c:v>1</c:v>
                </c:pt>
                <c:pt idx="2454">
                  <c:v>1</c:v>
                </c:pt>
                <c:pt idx="2455">
                  <c:v>1</c:v>
                </c:pt>
                <c:pt idx="2458">
                  <c:v>1</c:v>
                </c:pt>
                <c:pt idx="2459">
                  <c:v>1</c:v>
                </c:pt>
                <c:pt idx="2471">
                  <c:v>1</c:v>
                </c:pt>
                <c:pt idx="2473">
                  <c:v>1</c:v>
                </c:pt>
                <c:pt idx="2475">
                  <c:v>1</c:v>
                </c:pt>
                <c:pt idx="2477">
                  <c:v>1</c:v>
                </c:pt>
                <c:pt idx="2478">
                  <c:v>1</c:v>
                </c:pt>
                <c:pt idx="2482">
                  <c:v>1</c:v>
                </c:pt>
                <c:pt idx="2483">
                  <c:v>1</c:v>
                </c:pt>
                <c:pt idx="2485">
                  <c:v>1</c:v>
                </c:pt>
                <c:pt idx="2487">
                  <c:v>1</c:v>
                </c:pt>
                <c:pt idx="2489">
                  <c:v>1</c:v>
                </c:pt>
                <c:pt idx="2490">
                  <c:v>1</c:v>
                </c:pt>
                <c:pt idx="2495">
                  <c:v>1</c:v>
                </c:pt>
                <c:pt idx="2496">
                  <c:v>1</c:v>
                </c:pt>
                <c:pt idx="2498">
                  <c:v>1</c:v>
                </c:pt>
                <c:pt idx="2502">
                  <c:v>1</c:v>
                </c:pt>
                <c:pt idx="2504">
                  <c:v>1</c:v>
                </c:pt>
                <c:pt idx="2506">
                  <c:v>1</c:v>
                </c:pt>
                <c:pt idx="2510">
                  <c:v>1</c:v>
                </c:pt>
                <c:pt idx="2519">
                  <c:v>1</c:v>
                </c:pt>
                <c:pt idx="2522">
                  <c:v>1</c:v>
                </c:pt>
                <c:pt idx="2528">
                  <c:v>1</c:v>
                </c:pt>
                <c:pt idx="2529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9">
                  <c:v>1</c:v>
                </c:pt>
                <c:pt idx="2551">
                  <c:v>1</c:v>
                </c:pt>
                <c:pt idx="2554">
                  <c:v>1</c:v>
                </c:pt>
                <c:pt idx="2558">
                  <c:v>1</c:v>
                </c:pt>
                <c:pt idx="2560">
                  <c:v>1</c:v>
                </c:pt>
                <c:pt idx="2564">
                  <c:v>1</c:v>
                </c:pt>
                <c:pt idx="2565">
                  <c:v>1</c:v>
                </c:pt>
                <c:pt idx="2567">
                  <c:v>1</c:v>
                </c:pt>
                <c:pt idx="2571">
                  <c:v>1</c:v>
                </c:pt>
                <c:pt idx="2573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8">
                  <c:v>1</c:v>
                </c:pt>
                <c:pt idx="2591">
                  <c:v>1</c:v>
                </c:pt>
                <c:pt idx="2599">
                  <c:v>1</c:v>
                </c:pt>
                <c:pt idx="2600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10">
                  <c:v>1</c:v>
                </c:pt>
                <c:pt idx="2611">
                  <c:v>1</c:v>
                </c:pt>
                <c:pt idx="2613">
                  <c:v>1</c:v>
                </c:pt>
                <c:pt idx="2616">
                  <c:v>1</c:v>
                </c:pt>
                <c:pt idx="2619">
                  <c:v>1</c:v>
                </c:pt>
                <c:pt idx="2622">
                  <c:v>1</c:v>
                </c:pt>
                <c:pt idx="2626">
                  <c:v>1</c:v>
                </c:pt>
                <c:pt idx="2628">
                  <c:v>1</c:v>
                </c:pt>
                <c:pt idx="2631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2">
                  <c:v>1</c:v>
                </c:pt>
                <c:pt idx="2645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2">
                  <c:v>1</c:v>
                </c:pt>
                <c:pt idx="2654">
                  <c:v>1</c:v>
                </c:pt>
                <c:pt idx="2657">
                  <c:v>1</c:v>
                </c:pt>
                <c:pt idx="2659">
                  <c:v>1</c:v>
                </c:pt>
                <c:pt idx="2660">
                  <c:v>1</c:v>
                </c:pt>
                <c:pt idx="2662">
                  <c:v>1</c:v>
                </c:pt>
                <c:pt idx="2663">
                  <c:v>1</c:v>
                </c:pt>
                <c:pt idx="2665">
                  <c:v>1</c:v>
                </c:pt>
                <c:pt idx="2667">
                  <c:v>1</c:v>
                </c:pt>
                <c:pt idx="2668">
                  <c:v>1</c:v>
                </c:pt>
                <c:pt idx="2670">
                  <c:v>1</c:v>
                </c:pt>
                <c:pt idx="2672">
                  <c:v>1</c:v>
                </c:pt>
                <c:pt idx="2673">
                  <c:v>1</c:v>
                </c:pt>
                <c:pt idx="2676">
                  <c:v>1</c:v>
                </c:pt>
                <c:pt idx="2677">
                  <c:v>1</c:v>
                </c:pt>
                <c:pt idx="2679">
                  <c:v>1</c:v>
                </c:pt>
                <c:pt idx="2682">
                  <c:v>1</c:v>
                </c:pt>
                <c:pt idx="2692">
                  <c:v>1</c:v>
                </c:pt>
                <c:pt idx="2694">
                  <c:v>1</c:v>
                </c:pt>
                <c:pt idx="2696">
                  <c:v>1</c:v>
                </c:pt>
                <c:pt idx="2697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10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9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8">
                  <c:v>1</c:v>
                </c:pt>
                <c:pt idx="2751">
                  <c:v>1</c:v>
                </c:pt>
                <c:pt idx="2754">
                  <c:v>1</c:v>
                </c:pt>
                <c:pt idx="2755">
                  <c:v>1</c:v>
                </c:pt>
                <c:pt idx="2759">
                  <c:v>1</c:v>
                </c:pt>
                <c:pt idx="2760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9">
                  <c:v>1</c:v>
                </c:pt>
                <c:pt idx="2771">
                  <c:v>1</c:v>
                </c:pt>
                <c:pt idx="2772">
                  <c:v>1</c:v>
                </c:pt>
                <c:pt idx="2774">
                  <c:v>1</c:v>
                </c:pt>
                <c:pt idx="2778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9">
                  <c:v>1</c:v>
                </c:pt>
                <c:pt idx="2794">
                  <c:v>1</c:v>
                </c:pt>
                <c:pt idx="2799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3">
                  <c:v>1</c:v>
                </c:pt>
                <c:pt idx="2816">
                  <c:v>1</c:v>
                </c:pt>
                <c:pt idx="2818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30">
                  <c:v>1</c:v>
                </c:pt>
                <c:pt idx="2831">
                  <c:v>1</c:v>
                </c:pt>
                <c:pt idx="2833">
                  <c:v>1</c:v>
                </c:pt>
                <c:pt idx="2835">
                  <c:v>1</c:v>
                </c:pt>
                <c:pt idx="2836">
                  <c:v>1</c:v>
                </c:pt>
                <c:pt idx="2838">
                  <c:v>1</c:v>
                </c:pt>
                <c:pt idx="2840">
                  <c:v>1</c:v>
                </c:pt>
                <c:pt idx="2842">
                  <c:v>1</c:v>
                </c:pt>
                <c:pt idx="2843">
                  <c:v>1</c:v>
                </c:pt>
                <c:pt idx="2846">
                  <c:v>1</c:v>
                </c:pt>
                <c:pt idx="2847">
                  <c:v>1</c:v>
                </c:pt>
                <c:pt idx="2854">
                  <c:v>1</c:v>
                </c:pt>
                <c:pt idx="2860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1">
                  <c:v>1</c:v>
                </c:pt>
                <c:pt idx="2873">
                  <c:v>1</c:v>
                </c:pt>
                <c:pt idx="2874">
                  <c:v>1</c:v>
                </c:pt>
                <c:pt idx="2876">
                  <c:v>1</c:v>
                </c:pt>
                <c:pt idx="2877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5">
                  <c:v>1</c:v>
                </c:pt>
                <c:pt idx="2887">
                  <c:v>1</c:v>
                </c:pt>
                <c:pt idx="2891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902">
                  <c:v>1</c:v>
                </c:pt>
                <c:pt idx="2904">
                  <c:v>1</c:v>
                </c:pt>
                <c:pt idx="2908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7">
                  <c:v>1</c:v>
                </c:pt>
                <c:pt idx="2919">
                  <c:v>1</c:v>
                </c:pt>
                <c:pt idx="2923">
                  <c:v>1</c:v>
                </c:pt>
                <c:pt idx="2924">
                  <c:v>1</c:v>
                </c:pt>
                <c:pt idx="2926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8">
                  <c:v>1</c:v>
                </c:pt>
                <c:pt idx="2940">
                  <c:v>1</c:v>
                </c:pt>
                <c:pt idx="2941">
                  <c:v>1</c:v>
                </c:pt>
                <c:pt idx="2944">
                  <c:v>1</c:v>
                </c:pt>
                <c:pt idx="2945">
                  <c:v>1</c:v>
                </c:pt>
                <c:pt idx="2947">
                  <c:v>1</c:v>
                </c:pt>
                <c:pt idx="2949">
                  <c:v>1</c:v>
                </c:pt>
                <c:pt idx="2950">
                  <c:v>1</c:v>
                </c:pt>
                <c:pt idx="2954">
                  <c:v>1</c:v>
                </c:pt>
                <c:pt idx="2955">
                  <c:v>1</c:v>
                </c:pt>
                <c:pt idx="2957">
                  <c:v>1</c:v>
                </c:pt>
                <c:pt idx="2958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5">
                  <c:v>1</c:v>
                </c:pt>
                <c:pt idx="2966">
                  <c:v>1</c:v>
                </c:pt>
                <c:pt idx="2971">
                  <c:v>1</c:v>
                </c:pt>
                <c:pt idx="2977">
                  <c:v>1</c:v>
                </c:pt>
                <c:pt idx="2982">
                  <c:v>1</c:v>
                </c:pt>
                <c:pt idx="2984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5">
                  <c:v>1</c:v>
                </c:pt>
                <c:pt idx="2996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8">
                  <c:v>1</c:v>
                </c:pt>
                <c:pt idx="3010">
                  <c:v>1</c:v>
                </c:pt>
                <c:pt idx="3011">
                  <c:v>1</c:v>
                </c:pt>
                <c:pt idx="3013">
                  <c:v>1</c:v>
                </c:pt>
                <c:pt idx="3017">
                  <c:v>1</c:v>
                </c:pt>
                <c:pt idx="3019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2">
                  <c:v>1</c:v>
                </c:pt>
                <c:pt idx="3033">
                  <c:v>1</c:v>
                </c:pt>
                <c:pt idx="3038">
                  <c:v>1</c:v>
                </c:pt>
                <c:pt idx="3040">
                  <c:v>1</c:v>
                </c:pt>
                <c:pt idx="3042">
                  <c:v>1</c:v>
                </c:pt>
                <c:pt idx="3043">
                  <c:v>1</c:v>
                </c:pt>
                <c:pt idx="3048">
                  <c:v>1</c:v>
                </c:pt>
                <c:pt idx="3049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6">
                  <c:v>1</c:v>
                </c:pt>
                <c:pt idx="3067">
                  <c:v>1</c:v>
                </c:pt>
                <c:pt idx="3070">
                  <c:v>1</c:v>
                </c:pt>
                <c:pt idx="3072">
                  <c:v>1</c:v>
                </c:pt>
                <c:pt idx="3074">
                  <c:v>1</c:v>
                </c:pt>
                <c:pt idx="3076">
                  <c:v>1</c:v>
                </c:pt>
                <c:pt idx="3081">
                  <c:v>1</c:v>
                </c:pt>
                <c:pt idx="3083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91">
                  <c:v>1</c:v>
                </c:pt>
                <c:pt idx="3092">
                  <c:v>1</c:v>
                </c:pt>
                <c:pt idx="3094">
                  <c:v>1</c:v>
                </c:pt>
                <c:pt idx="3095">
                  <c:v>1</c:v>
                </c:pt>
                <c:pt idx="3097">
                  <c:v>1</c:v>
                </c:pt>
                <c:pt idx="3100">
                  <c:v>1</c:v>
                </c:pt>
                <c:pt idx="3101">
                  <c:v>1</c:v>
                </c:pt>
                <c:pt idx="3103">
                  <c:v>1</c:v>
                </c:pt>
                <c:pt idx="3104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3">
                  <c:v>1</c:v>
                </c:pt>
                <c:pt idx="3116">
                  <c:v>1</c:v>
                </c:pt>
                <c:pt idx="3125">
                  <c:v>1</c:v>
                </c:pt>
                <c:pt idx="3126">
                  <c:v>1</c:v>
                </c:pt>
                <c:pt idx="3128">
                  <c:v>1</c:v>
                </c:pt>
                <c:pt idx="3133">
                  <c:v>1</c:v>
                </c:pt>
                <c:pt idx="3134">
                  <c:v>1</c:v>
                </c:pt>
                <c:pt idx="3136">
                  <c:v>1</c:v>
                </c:pt>
                <c:pt idx="3137">
                  <c:v>1</c:v>
                </c:pt>
                <c:pt idx="3143">
                  <c:v>1</c:v>
                </c:pt>
                <c:pt idx="3144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53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2">
                  <c:v>1</c:v>
                </c:pt>
                <c:pt idx="3164">
                  <c:v>1</c:v>
                </c:pt>
                <c:pt idx="3165">
                  <c:v>1</c:v>
                </c:pt>
                <c:pt idx="3170">
                  <c:v>1</c:v>
                </c:pt>
                <c:pt idx="3175">
                  <c:v>1</c:v>
                </c:pt>
                <c:pt idx="3178">
                  <c:v>1</c:v>
                </c:pt>
                <c:pt idx="3180">
                  <c:v>1</c:v>
                </c:pt>
                <c:pt idx="3183">
                  <c:v>1</c:v>
                </c:pt>
                <c:pt idx="3184">
                  <c:v>1</c:v>
                </c:pt>
                <c:pt idx="3187">
                  <c:v>1</c:v>
                </c:pt>
                <c:pt idx="3191">
                  <c:v>1</c:v>
                </c:pt>
                <c:pt idx="3193">
                  <c:v>1</c:v>
                </c:pt>
                <c:pt idx="3195">
                  <c:v>1</c:v>
                </c:pt>
                <c:pt idx="3196">
                  <c:v>1</c:v>
                </c:pt>
                <c:pt idx="3201">
                  <c:v>1</c:v>
                </c:pt>
                <c:pt idx="3202">
                  <c:v>1</c:v>
                </c:pt>
                <c:pt idx="3207">
                  <c:v>1</c:v>
                </c:pt>
                <c:pt idx="3211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21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1">
                  <c:v>1</c:v>
                </c:pt>
                <c:pt idx="3237">
                  <c:v>1</c:v>
                </c:pt>
                <c:pt idx="3249">
                  <c:v>1</c:v>
                </c:pt>
                <c:pt idx="3255">
                  <c:v>1</c:v>
                </c:pt>
                <c:pt idx="3257">
                  <c:v>1</c:v>
                </c:pt>
                <c:pt idx="3262">
                  <c:v>1</c:v>
                </c:pt>
                <c:pt idx="3263">
                  <c:v>1</c:v>
                </c:pt>
                <c:pt idx="3266">
                  <c:v>1</c:v>
                </c:pt>
                <c:pt idx="3269">
                  <c:v>1</c:v>
                </c:pt>
                <c:pt idx="3272">
                  <c:v>1</c:v>
                </c:pt>
                <c:pt idx="3273">
                  <c:v>1</c:v>
                </c:pt>
                <c:pt idx="3275">
                  <c:v>1</c:v>
                </c:pt>
                <c:pt idx="3280">
                  <c:v>1</c:v>
                </c:pt>
                <c:pt idx="3281">
                  <c:v>1</c:v>
                </c:pt>
                <c:pt idx="3285">
                  <c:v>1</c:v>
                </c:pt>
                <c:pt idx="3287">
                  <c:v>1</c:v>
                </c:pt>
                <c:pt idx="3293">
                  <c:v>1</c:v>
                </c:pt>
                <c:pt idx="3300">
                  <c:v>1</c:v>
                </c:pt>
                <c:pt idx="3301">
                  <c:v>1</c:v>
                </c:pt>
                <c:pt idx="3303">
                  <c:v>1</c:v>
                </c:pt>
                <c:pt idx="3305">
                  <c:v>1</c:v>
                </c:pt>
                <c:pt idx="3307">
                  <c:v>1</c:v>
                </c:pt>
                <c:pt idx="3313">
                  <c:v>1</c:v>
                </c:pt>
                <c:pt idx="3314">
                  <c:v>1</c:v>
                </c:pt>
                <c:pt idx="3317">
                  <c:v>1</c:v>
                </c:pt>
                <c:pt idx="3319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6">
                  <c:v>1</c:v>
                </c:pt>
                <c:pt idx="3328">
                  <c:v>1</c:v>
                </c:pt>
                <c:pt idx="3329">
                  <c:v>1</c:v>
                </c:pt>
                <c:pt idx="3331">
                  <c:v>1</c:v>
                </c:pt>
                <c:pt idx="3333">
                  <c:v>1</c:v>
                </c:pt>
                <c:pt idx="3335">
                  <c:v>1</c:v>
                </c:pt>
                <c:pt idx="3349">
                  <c:v>1</c:v>
                </c:pt>
                <c:pt idx="3351">
                  <c:v>1</c:v>
                </c:pt>
                <c:pt idx="3353">
                  <c:v>1</c:v>
                </c:pt>
                <c:pt idx="3354">
                  <c:v>1</c:v>
                </c:pt>
                <c:pt idx="3358">
                  <c:v>1</c:v>
                </c:pt>
                <c:pt idx="3359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6">
                  <c:v>1</c:v>
                </c:pt>
                <c:pt idx="3374">
                  <c:v>1</c:v>
                </c:pt>
                <c:pt idx="3377">
                  <c:v>1</c:v>
                </c:pt>
                <c:pt idx="3380">
                  <c:v>1</c:v>
                </c:pt>
                <c:pt idx="3385">
                  <c:v>1</c:v>
                </c:pt>
                <c:pt idx="3387">
                  <c:v>1</c:v>
                </c:pt>
                <c:pt idx="3390">
                  <c:v>1</c:v>
                </c:pt>
                <c:pt idx="3395">
                  <c:v>1</c:v>
                </c:pt>
                <c:pt idx="3396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9">
                  <c:v>1</c:v>
                </c:pt>
                <c:pt idx="3410">
                  <c:v>1</c:v>
                </c:pt>
                <c:pt idx="3413">
                  <c:v>1</c:v>
                </c:pt>
                <c:pt idx="3418">
                  <c:v>1</c:v>
                </c:pt>
                <c:pt idx="3426">
                  <c:v>1</c:v>
                </c:pt>
                <c:pt idx="3427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6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3">
                  <c:v>1</c:v>
                </c:pt>
                <c:pt idx="3454">
                  <c:v>1</c:v>
                </c:pt>
                <c:pt idx="3457">
                  <c:v>1</c:v>
                </c:pt>
                <c:pt idx="3459">
                  <c:v>1</c:v>
                </c:pt>
                <c:pt idx="3461">
                  <c:v>1</c:v>
                </c:pt>
                <c:pt idx="3462">
                  <c:v>1</c:v>
                </c:pt>
                <c:pt idx="3465">
                  <c:v>1</c:v>
                </c:pt>
                <c:pt idx="3468">
                  <c:v>1</c:v>
                </c:pt>
                <c:pt idx="3470">
                  <c:v>1</c:v>
                </c:pt>
                <c:pt idx="3472">
                  <c:v>1</c:v>
                </c:pt>
                <c:pt idx="3474">
                  <c:v>1</c:v>
                </c:pt>
                <c:pt idx="3476">
                  <c:v>1</c:v>
                </c:pt>
                <c:pt idx="3478">
                  <c:v>1</c:v>
                </c:pt>
                <c:pt idx="3479">
                  <c:v>1</c:v>
                </c:pt>
                <c:pt idx="3482">
                  <c:v>1</c:v>
                </c:pt>
                <c:pt idx="3485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3">
                  <c:v>1</c:v>
                </c:pt>
                <c:pt idx="3497">
                  <c:v>1</c:v>
                </c:pt>
                <c:pt idx="3500">
                  <c:v>1</c:v>
                </c:pt>
                <c:pt idx="3503">
                  <c:v>1</c:v>
                </c:pt>
                <c:pt idx="3505">
                  <c:v>1</c:v>
                </c:pt>
                <c:pt idx="3507">
                  <c:v>1</c:v>
                </c:pt>
                <c:pt idx="3510">
                  <c:v>1</c:v>
                </c:pt>
                <c:pt idx="3516">
                  <c:v>1</c:v>
                </c:pt>
                <c:pt idx="3518">
                  <c:v>1</c:v>
                </c:pt>
                <c:pt idx="3519">
                  <c:v>1</c:v>
                </c:pt>
                <c:pt idx="3521">
                  <c:v>1</c:v>
                </c:pt>
                <c:pt idx="3524">
                  <c:v>1</c:v>
                </c:pt>
                <c:pt idx="3533">
                  <c:v>1</c:v>
                </c:pt>
                <c:pt idx="3534">
                  <c:v>1</c:v>
                </c:pt>
                <c:pt idx="3537">
                  <c:v>1</c:v>
                </c:pt>
                <c:pt idx="3538">
                  <c:v>1</c:v>
                </c:pt>
                <c:pt idx="3542">
                  <c:v>1</c:v>
                </c:pt>
                <c:pt idx="3545">
                  <c:v>1</c:v>
                </c:pt>
                <c:pt idx="3547">
                  <c:v>1</c:v>
                </c:pt>
                <c:pt idx="3548">
                  <c:v>1</c:v>
                </c:pt>
                <c:pt idx="3551">
                  <c:v>1</c:v>
                </c:pt>
                <c:pt idx="3556">
                  <c:v>1</c:v>
                </c:pt>
                <c:pt idx="3561">
                  <c:v>1</c:v>
                </c:pt>
                <c:pt idx="3563">
                  <c:v>1</c:v>
                </c:pt>
                <c:pt idx="3564">
                  <c:v>1</c:v>
                </c:pt>
                <c:pt idx="3566">
                  <c:v>1</c:v>
                </c:pt>
                <c:pt idx="3573">
                  <c:v>1</c:v>
                </c:pt>
                <c:pt idx="3575">
                  <c:v>1</c:v>
                </c:pt>
                <c:pt idx="3581">
                  <c:v>1</c:v>
                </c:pt>
                <c:pt idx="3583">
                  <c:v>1</c:v>
                </c:pt>
                <c:pt idx="3592">
                  <c:v>1</c:v>
                </c:pt>
                <c:pt idx="3598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6">
                  <c:v>1</c:v>
                </c:pt>
                <c:pt idx="3617">
                  <c:v>1</c:v>
                </c:pt>
                <c:pt idx="3623">
                  <c:v>1</c:v>
                </c:pt>
                <c:pt idx="3624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40">
                  <c:v>1</c:v>
                </c:pt>
                <c:pt idx="3641">
                  <c:v>1</c:v>
                </c:pt>
                <c:pt idx="3643">
                  <c:v>1</c:v>
                </c:pt>
                <c:pt idx="3650">
                  <c:v>1</c:v>
                </c:pt>
                <c:pt idx="3652">
                  <c:v>1</c:v>
                </c:pt>
                <c:pt idx="3654">
                  <c:v>1</c:v>
                </c:pt>
                <c:pt idx="3657">
                  <c:v>1</c:v>
                </c:pt>
                <c:pt idx="3658">
                  <c:v>1</c:v>
                </c:pt>
                <c:pt idx="3661">
                  <c:v>1</c:v>
                </c:pt>
                <c:pt idx="3663">
                  <c:v>1</c:v>
                </c:pt>
                <c:pt idx="3664">
                  <c:v>1</c:v>
                </c:pt>
                <c:pt idx="3668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7">
                  <c:v>1</c:v>
                </c:pt>
                <c:pt idx="3678">
                  <c:v>1</c:v>
                </c:pt>
                <c:pt idx="3681">
                  <c:v>1</c:v>
                </c:pt>
                <c:pt idx="3682">
                  <c:v>1</c:v>
                </c:pt>
                <c:pt idx="3687">
                  <c:v>1</c:v>
                </c:pt>
                <c:pt idx="3694">
                  <c:v>1</c:v>
                </c:pt>
                <c:pt idx="3696">
                  <c:v>1</c:v>
                </c:pt>
                <c:pt idx="3698">
                  <c:v>1</c:v>
                </c:pt>
                <c:pt idx="3705">
                  <c:v>1</c:v>
                </c:pt>
                <c:pt idx="3708">
                  <c:v>1</c:v>
                </c:pt>
                <c:pt idx="3709">
                  <c:v>1</c:v>
                </c:pt>
                <c:pt idx="3716">
                  <c:v>1</c:v>
                </c:pt>
                <c:pt idx="3718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8">
                  <c:v>1</c:v>
                </c:pt>
                <c:pt idx="3730">
                  <c:v>1</c:v>
                </c:pt>
                <c:pt idx="3731">
                  <c:v>1</c:v>
                </c:pt>
                <c:pt idx="3734">
                  <c:v>1</c:v>
                </c:pt>
                <c:pt idx="3735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3">
                  <c:v>1</c:v>
                </c:pt>
                <c:pt idx="3745">
                  <c:v>1</c:v>
                </c:pt>
                <c:pt idx="3747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60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8">
                  <c:v>1</c:v>
                </c:pt>
                <c:pt idx="3770">
                  <c:v>1</c:v>
                </c:pt>
                <c:pt idx="3773">
                  <c:v>1</c:v>
                </c:pt>
                <c:pt idx="3777">
                  <c:v>1</c:v>
                </c:pt>
                <c:pt idx="3778">
                  <c:v>1</c:v>
                </c:pt>
                <c:pt idx="3783">
                  <c:v>1</c:v>
                </c:pt>
                <c:pt idx="3784">
                  <c:v>1</c:v>
                </c:pt>
                <c:pt idx="3786">
                  <c:v>1</c:v>
                </c:pt>
                <c:pt idx="3787">
                  <c:v>1</c:v>
                </c:pt>
                <c:pt idx="3791">
                  <c:v>1</c:v>
                </c:pt>
                <c:pt idx="3792">
                  <c:v>1</c:v>
                </c:pt>
                <c:pt idx="3798">
                  <c:v>1</c:v>
                </c:pt>
                <c:pt idx="3803">
                  <c:v>1</c:v>
                </c:pt>
                <c:pt idx="3804">
                  <c:v>1</c:v>
                </c:pt>
                <c:pt idx="3808">
                  <c:v>1</c:v>
                </c:pt>
                <c:pt idx="3810">
                  <c:v>1</c:v>
                </c:pt>
                <c:pt idx="3812">
                  <c:v>1</c:v>
                </c:pt>
                <c:pt idx="3813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2">
                  <c:v>1</c:v>
                </c:pt>
                <c:pt idx="3823">
                  <c:v>1</c:v>
                </c:pt>
                <c:pt idx="3827">
                  <c:v>1</c:v>
                </c:pt>
                <c:pt idx="3831">
                  <c:v>1</c:v>
                </c:pt>
                <c:pt idx="3834">
                  <c:v>1</c:v>
                </c:pt>
                <c:pt idx="3838">
                  <c:v>1</c:v>
                </c:pt>
                <c:pt idx="3840">
                  <c:v>1</c:v>
                </c:pt>
                <c:pt idx="3843">
                  <c:v>1</c:v>
                </c:pt>
                <c:pt idx="3847">
                  <c:v>1</c:v>
                </c:pt>
                <c:pt idx="3849">
                  <c:v>1</c:v>
                </c:pt>
                <c:pt idx="3852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63">
                  <c:v>1</c:v>
                </c:pt>
                <c:pt idx="3865">
                  <c:v>1</c:v>
                </c:pt>
                <c:pt idx="3867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7">
                  <c:v>1</c:v>
                </c:pt>
                <c:pt idx="3881">
                  <c:v>1</c:v>
                </c:pt>
                <c:pt idx="3883">
                  <c:v>1</c:v>
                </c:pt>
                <c:pt idx="3887">
                  <c:v>1</c:v>
                </c:pt>
                <c:pt idx="3888">
                  <c:v>1</c:v>
                </c:pt>
                <c:pt idx="3890">
                  <c:v>1</c:v>
                </c:pt>
                <c:pt idx="3893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5">
                  <c:v>1</c:v>
                </c:pt>
                <c:pt idx="3906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8">
                  <c:v>1</c:v>
                </c:pt>
                <c:pt idx="3920">
                  <c:v>1</c:v>
                </c:pt>
                <c:pt idx="3921">
                  <c:v>1</c:v>
                </c:pt>
                <c:pt idx="3926">
                  <c:v>1</c:v>
                </c:pt>
                <c:pt idx="3928">
                  <c:v>1</c:v>
                </c:pt>
                <c:pt idx="3931">
                  <c:v>1</c:v>
                </c:pt>
                <c:pt idx="3934">
                  <c:v>1</c:v>
                </c:pt>
                <c:pt idx="3937">
                  <c:v>1</c:v>
                </c:pt>
                <c:pt idx="3942">
                  <c:v>1</c:v>
                </c:pt>
                <c:pt idx="3943">
                  <c:v>1</c:v>
                </c:pt>
                <c:pt idx="3945">
                  <c:v>1</c:v>
                </c:pt>
                <c:pt idx="3948">
                  <c:v>1</c:v>
                </c:pt>
                <c:pt idx="3949">
                  <c:v>1</c:v>
                </c:pt>
                <c:pt idx="3951">
                  <c:v>1</c:v>
                </c:pt>
                <c:pt idx="3953">
                  <c:v>1</c:v>
                </c:pt>
                <c:pt idx="3958">
                  <c:v>1</c:v>
                </c:pt>
                <c:pt idx="3960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6">
                  <c:v>1</c:v>
                </c:pt>
                <c:pt idx="3969">
                  <c:v>1</c:v>
                </c:pt>
                <c:pt idx="3970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84">
                  <c:v>1</c:v>
                </c:pt>
                <c:pt idx="3985">
                  <c:v>1</c:v>
                </c:pt>
                <c:pt idx="3990">
                  <c:v>1</c:v>
                </c:pt>
                <c:pt idx="3991">
                  <c:v>1</c:v>
                </c:pt>
                <c:pt idx="3994">
                  <c:v>1</c:v>
                </c:pt>
                <c:pt idx="3996">
                  <c:v>1</c:v>
                </c:pt>
                <c:pt idx="4001">
                  <c:v>1</c:v>
                </c:pt>
                <c:pt idx="4002">
                  <c:v>1</c:v>
                </c:pt>
                <c:pt idx="4004">
                  <c:v>1</c:v>
                </c:pt>
                <c:pt idx="4006">
                  <c:v>1</c:v>
                </c:pt>
                <c:pt idx="4011">
                  <c:v>1</c:v>
                </c:pt>
                <c:pt idx="4012">
                  <c:v>1</c:v>
                </c:pt>
                <c:pt idx="4015">
                  <c:v>1</c:v>
                </c:pt>
                <c:pt idx="4017">
                  <c:v>1</c:v>
                </c:pt>
                <c:pt idx="4030">
                  <c:v>1</c:v>
                </c:pt>
                <c:pt idx="403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LaunchDateOutcome!$D$4:$D$5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LaunchDateOutcome!$A$6:$A$4098</c:f>
              <c:strCache>
                <c:ptCount val="4092"/>
                <c:pt idx="0">
                  <c:v>8/10/2009</c:v>
                </c:pt>
                <c:pt idx="1">
                  <c:v>8/31/2009</c:v>
                </c:pt>
                <c:pt idx="2">
                  <c:v>9/25/2009</c:v>
                </c:pt>
                <c:pt idx="3">
                  <c:v>10/12/2009</c:v>
                </c:pt>
                <c:pt idx="4">
                  <c:v>10/31/2009</c:v>
                </c:pt>
                <c:pt idx="5">
                  <c:v>11/22/2009</c:v>
                </c:pt>
                <c:pt idx="6">
                  <c:v>11/26/2009</c:v>
                </c:pt>
                <c:pt idx="7">
                  <c:v>11/30/2009</c:v>
                </c:pt>
                <c:pt idx="8">
                  <c:v>12/1/2009</c:v>
                </c:pt>
                <c:pt idx="9">
                  <c:v>12/1/2009</c:v>
                </c:pt>
                <c:pt idx="10">
                  <c:v>12/9/2009</c:v>
                </c:pt>
                <c:pt idx="11">
                  <c:v>12/31/2009</c:v>
                </c:pt>
                <c:pt idx="12">
                  <c:v>1/1/2010</c:v>
                </c:pt>
                <c:pt idx="13">
                  <c:v>2/2/2010</c:v>
                </c:pt>
                <c:pt idx="14">
                  <c:v>2/14/2010</c:v>
                </c:pt>
                <c:pt idx="15">
                  <c:v>2/22/2010</c:v>
                </c:pt>
                <c:pt idx="16">
                  <c:v>3/15/2010</c:v>
                </c:pt>
                <c:pt idx="17">
                  <c:v>3/15/2010</c:v>
                </c:pt>
                <c:pt idx="18">
                  <c:v>3/16/2010</c:v>
                </c:pt>
                <c:pt idx="19">
                  <c:v>4/18/2010</c:v>
                </c:pt>
                <c:pt idx="20">
                  <c:v>4/22/2010</c:v>
                </c:pt>
                <c:pt idx="21">
                  <c:v>4/28/2010</c:v>
                </c:pt>
                <c:pt idx="22">
                  <c:v>5/2/2010</c:v>
                </c:pt>
                <c:pt idx="23">
                  <c:v>5/8/2010</c:v>
                </c:pt>
                <c:pt idx="24">
                  <c:v>5/10/2010</c:v>
                </c:pt>
                <c:pt idx="25">
                  <c:v>5/15/2010</c:v>
                </c:pt>
                <c:pt idx="26">
                  <c:v>5/31/2010</c:v>
                </c:pt>
                <c:pt idx="27">
                  <c:v>5/31/2010</c:v>
                </c:pt>
                <c:pt idx="28">
                  <c:v>6/2/2010</c:v>
                </c:pt>
                <c:pt idx="29">
                  <c:v>6/8/2010</c:v>
                </c:pt>
                <c:pt idx="30">
                  <c:v>6/9/2010</c:v>
                </c:pt>
                <c:pt idx="31">
                  <c:v>6/14/2010</c:v>
                </c:pt>
                <c:pt idx="32">
                  <c:v>6/25/2010</c:v>
                </c:pt>
                <c:pt idx="33">
                  <c:v>7/2/2010</c:v>
                </c:pt>
                <c:pt idx="34">
                  <c:v>7/4/2010</c:v>
                </c:pt>
                <c:pt idx="35">
                  <c:v>7/8/2010</c:v>
                </c:pt>
                <c:pt idx="36">
                  <c:v>7/10/2010</c:v>
                </c:pt>
                <c:pt idx="37">
                  <c:v>7/17/2010</c:v>
                </c:pt>
                <c:pt idx="38">
                  <c:v>7/19/2010</c:v>
                </c:pt>
                <c:pt idx="39">
                  <c:v>7/21/2010</c:v>
                </c:pt>
                <c:pt idx="40">
                  <c:v>7/22/2010</c:v>
                </c:pt>
                <c:pt idx="41">
                  <c:v>7/26/2010</c:v>
                </c:pt>
                <c:pt idx="42">
                  <c:v>7/30/2010</c:v>
                </c:pt>
                <c:pt idx="43">
                  <c:v>7/31/2010</c:v>
                </c:pt>
                <c:pt idx="44">
                  <c:v>7/31/2010</c:v>
                </c:pt>
                <c:pt idx="45">
                  <c:v>8/2/2010</c:v>
                </c:pt>
                <c:pt idx="46">
                  <c:v>8/11/2010</c:v>
                </c:pt>
                <c:pt idx="47">
                  <c:v>8/22/2010</c:v>
                </c:pt>
                <c:pt idx="48">
                  <c:v>8/23/2010</c:v>
                </c:pt>
                <c:pt idx="49">
                  <c:v>8/31/2010</c:v>
                </c:pt>
                <c:pt idx="50">
                  <c:v>9/1/2010</c:v>
                </c:pt>
                <c:pt idx="51">
                  <c:v>9/3/2010</c:v>
                </c:pt>
                <c:pt idx="52">
                  <c:v>9/10/2010</c:v>
                </c:pt>
                <c:pt idx="53">
                  <c:v>10/1/2010</c:v>
                </c:pt>
                <c:pt idx="54">
                  <c:v>10/8/2010</c:v>
                </c:pt>
                <c:pt idx="55">
                  <c:v>10/10/2010</c:v>
                </c:pt>
                <c:pt idx="56">
                  <c:v>10/14/2010</c:v>
                </c:pt>
                <c:pt idx="57">
                  <c:v>10/15/2010</c:v>
                </c:pt>
                <c:pt idx="58">
                  <c:v>10/21/2010</c:v>
                </c:pt>
                <c:pt idx="59">
                  <c:v>10/24/2010</c:v>
                </c:pt>
                <c:pt idx="60">
                  <c:v>11/1/2010</c:v>
                </c:pt>
                <c:pt idx="61">
                  <c:v>11/17/2010</c:v>
                </c:pt>
                <c:pt idx="62">
                  <c:v>11/29/2010</c:v>
                </c:pt>
                <c:pt idx="63">
                  <c:v>11/30/2010</c:v>
                </c:pt>
                <c:pt idx="64">
                  <c:v>12/8/2010</c:v>
                </c:pt>
                <c:pt idx="65">
                  <c:v>12/18/2010</c:v>
                </c:pt>
                <c:pt idx="66">
                  <c:v>12/22/2010</c:v>
                </c:pt>
                <c:pt idx="67">
                  <c:v>12/22/2010</c:v>
                </c:pt>
                <c:pt idx="68">
                  <c:v>12/31/2010</c:v>
                </c:pt>
                <c:pt idx="69">
                  <c:v>1/1/2011</c:v>
                </c:pt>
                <c:pt idx="70">
                  <c:v>1/15/2011</c:v>
                </c:pt>
                <c:pt idx="71">
                  <c:v>1/21/2011</c:v>
                </c:pt>
                <c:pt idx="72">
                  <c:v>1/23/2011</c:v>
                </c:pt>
                <c:pt idx="73">
                  <c:v>1/24/2011</c:v>
                </c:pt>
                <c:pt idx="74">
                  <c:v>2/2/2011</c:v>
                </c:pt>
                <c:pt idx="75">
                  <c:v>2/5/2011</c:v>
                </c:pt>
                <c:pt idx="76">
                  <c:v>2/8/2011</c:v>
                </c:pt>
                <c:pt idx="77">
                  <c:v>2/17/2011</c:v>
                </c:pt>
                <c:pt idx="78">
                  <c:v>2/19/2011</c:v>
                </c:pt>
                <c:pt idx="79">
                  <c:v>2/20/2011</c:v>
                </c:pt>
                <c:pt idx="80">
                  <c:v>2/21/2011</c:v>
                </c:pt>
                <c:pt idx="81">
                  <c:v>2/24/2011</c:v>
                </c:pt>
                <c:pt idx="82">
                  <c:v>2/25/2011</c:v>
                </c:pt>
                <c:pt idx="83">
                  <c:v>2/25/2011</c:v>
                </c:pt>
                <c:pt idx="84">
                  <c:v>3/1/2011</c:v>
                </c:pt>
                <c:pt idx="85">
                  <c:v>3/1/2011</c:v>
                </c:pt>
                <c:pt idx="86">
                  <c:v>3/3/2011</c:v>
                </c:pt>
                <c:pt idx="87">
                  <c:v>3/4/2011</c:v>
                </c:pt>
                <c:pt idx="88">
                  <c:v>3/10/2011</c:v>
                </c:pt>
                <c:pt idx="89">
                  <c:v>3/10/2011</c:v>
                </c:pt>
                <c:pt idx="90">
                  <c:v>3/11/2011</c:v>
                </c:pt>
                <c:pt idx="91">
                  <c:v>3/16/2011</c:v>
                </c:pt>
                <c:pt idx="92">
                  <c:v>3/20/2011</c:v>
                </c:pt>
                <c:pt idx="93">
                  <c:v>3/23/2011</c:v>
                </c:pt>
                <c:pt idx="94">
                  <c:v>4/2/2011</c:v>
                </c:pt>
                <c:pt idx="95">
                  <c:v>4/2/2011</c:v>
                </c:pt>
                <c:pt idx="96">
                  <c:v>4/8/2011</c:v>
                </c:pt>
                <c:pt idx="97">
                  <c:v>4/15/2011</c:v>
                </c:pt>
                <c:pt idx="98">
                  <c:v>4/18/2011</c:v>
                </c:pt>
                <c:pt idx="99">
                  <c:v>4/21/2011</c:v>
                </c:pt>
                <c:pt idx="100">
                  <c:v>4/24/2011</c:v>
                </c:pt>
                <c:pt idx="101">
                  <c:v>4/24/2011</c:v>
                </c:pt>
                <c:pt idx="102">
                  <c:v>4/24/2011</c:v>
                </c:pt>
                <c:pt idx="103">
                  <c:v>4/24/2011</c:v>
                </c:pt>
                <c:pt idx="104">
                  <c:v>4/26/2011</c:v>
                </c:pt>
                <c:pt idx="105">
                  <c:v>4/30/2011</c:v>
                </c:pt>
                <c:pt idx="106">
                  <c:v>5/2/2011</c:v>
                </c:pt>
                <c:pt idx="107">
                  <c:v>5/3/2011</c:v>
                </c:pt>
                <c:pt idx="108">
                  <c:v>5/4/2011</c:v>
                </c:pt>
                <c:pt idx="109">
                  <c:v>5/5/2011</c:v>
                </c:pt>
                <c:pt idx="110">
                  <c:v>5/8/2011</c:v>
                </c:pt>
                <c:pt idx="111">
                  <c:v>5/15/2011</c:v>
                </c:pt>
                <c:pt idx="112">
                  <c:v>5/17/2011</c:v>
                </c:pt>
                <c:pt idx="113">
                  <c:v>5/24/2011</c:v>
                </c:pt>
                <c:pt idx="114">
                  <c:v>5/27/2011</c:v>
                </c:pt>
                <c:pt idx="115">
                  <c:v>5/28/2011</c:v>
                </c:pt>
                <c:pt idx="116">
                  <c:v>5/31/2011</c:v>
                </c:pt>
                <c:pt idx="117">
                  <c:v>5/31/2011</c:v>
                </c:pt>
                <c:pt idx="118">
                  <c:v>6/1/2011</c:v>
                </c:pt>
                <c:pt idx="119">
                  <c:v>6/7/2011</c:v>
                </c:pt>
                <c:pt idx="120">
                  <c:v>6/8/2011</c:v>
                </c:pt>
                <c:pt idx="121">
                  <c:v>6/10/2011</c:v>
                </c:pt>
                <c:pt idx="122">
                  <c:v>6/11/2011</c:v>
                </c:pt>
                <c:pt idx="123">
                  <c:v>6/11/2011</c:v>
                </c:pt>
                <c:pt idx="124">
                  <c:v>6/13/2011</c:v>
                </c:pt>
                <c:pt idx="125">
                  <c:v>6/14/2011</c:v>
                </c:pt>
                <c:pt idx="126">
                  <c:v>6/17/2011</c:v>
                </c:pt>
                <c:pt idx="127">
                  <c:v>6/18/2011</c:v>
                </c:pt>
                <c:pt idx="128">
                  <c:v>6/25/2011</c:v>
                </c:pt>
                <c:pt idx="129">
                  <c:v>6/30/2011</c:v>
                </c:pt>
                <c:pt idx="130">
                  <c:v>7/1/2011</c:v>
                </c:pt>
                <c:pt idx="131">
                  <c:v>7/3/2011</c:v>
                </c:pt>
                <c:pt idx="132">
                  <c:v>7/4/2011</c:v>
                </c:pt>
                <c:pt idx="133">
                  <c:v>7/4/2011</c:v>
                </c:pt>
                <c:pt idx="134">
                  <c:v>7/6/2011</c:v>
                </c:pt>
                <c:pt idx="135">
                  <c:v>7/8/2011</c:v>
                </c:pt>
                <c:pt idx="136">
                  <c:v>7/8/2011</c:v>
                </c:pt>
                <c:pt idx="137">
                  <c:v>7/11/2011</c:v>
                </c:pt>
                <c:pt idx="138">
                  <c:v>7/12/2011</c:v>
                </c:pt>
                <c:pt idx="139">
                  <c:v>7/16/2011</c:v>
                </c:pt>
                <c:pt idx="140">
                  <c:v>7/16/2011</c:v>
                </c:pt>
                <c:pt idx="141">
                  <c:v>7/21/2011</c:v>
                </c:pt>
                <c:pt idx="142">
                  <c:v>7/21/2011</c:v>
                </c:pt>
                <c:pt idx="143">
                  <c:v>7/22/2011</c:v>
                </c:pt>
                <c:pt idx="144">
                  <c:v>7/24/2011</c:v>
                </c:pt>
                <c:pt idx="145">
                  <c:v>7/25/2011</c:v>
                </c:pt>
                <c:pt idx="146">
                  <c:v>7/28/2011</c:v>
                </c:pt>
                <c:pt idx="147">
                  <c:v>7/31/2011</c:v>
                </c:pt>
                <c:pt idx="148">
                  <c:v>8/1/2011</c:v>
                </c:pt>
                <c:pt idx="149">
                  <c:v>8/1/2011</c:v>
                </c:pt>
                <c:pt idx="150">
                  <c:v>8/1/2011</c:v>
                </c:pt>
                <c:pt idx="151">
                  <c:v>8/4/2011</c:v>
                </c:pt>
                <c:pt idx="152">
                  <c:v>8/5/2011</c:v>
                </c:pt>
                <c:pt idx="153">
                  <c:v>8/6/2011</c:v>
                </c:pt>
                <c:pt idx="154">
                  <c:v>8/6/2011</c:v>
                </c:pt>
                <c:pt idx="155">
                  <c:v>8/7/2011</c:v>
                </c:pt>
                <c:pt idx="156">
                  <c:v>8/9/2011</c:v>
                </c:pt>
                <c:pt idx="157">
                  <c:v>8/10/2011</c:v>
                </c:pt>
                <c:pt idx="158">
                  <c:v>8/11/2011</c:v>
                </c:pt>
                <c:pt idx="159">
                  <c:v>8/13/2011</c:v>
                </c:pt>
                <c:pt idx="160">
                  <c:v>8/14/2011</c:v>
                </c:pt>
                <c:pt idx="161">
                  <c:v>8/21/2011</c:v>
                </c:pt>
                <c:pt idx="162">
                  <c:v>8/27/2011</c:v>
                </c:pt>
                <c:pt idx="163">
                  <c:v>9/1/2011</c:v>
                </c:pt>
                <c:pt idx="164">
                  <c:v>9/4/2011</c:v>
                </c:pt>
                <c:pt idx="165">
                  <c:v>9/5/2011</c:v>
                </c:pt>
                <c:pt idx="166">
                  <c:v>9/6/2011</c:v>
                </c:pt>
                <c:pt idx="167">
                  <c:v>9/7/2011</c:v>
                </c:pt>
                <c:pt idx="168">
                  <c:v>9/7/2011</c:v>
                </c:pt>
                <c:pt idx="169">
                  <c:v>9/7/2011</c:v>
                </c:pt>
                <c:pt idx="170">
                  <c:v>9/9/2011</c:v>
                </c:pt>
                <c:pt idx="171">
                  <c:v>9/9/2011</c:v>
                </c:pt>
                <c:pt idx="172">
                  <c:v>9/10/2011</c:v>
                </c:pt>
                <c:pt idx="173">
                  <c:v>9/11/2011</c:v>
                </c:pt>
                <c:pt idx="174">
                  <c:v>9/15/2011</c:v>
                </c:pt>
                <c:pt idx="175">
                  <c:v>9/16/2011</c:v>
                </c:pt>
                <c:pt idx="176">
                  <c:v>9/19/2011</c:v>
                </c:pt>
                <c:pt idx="177">
                  <c:v>9/22/2011</c:v>
                </c:pt>
                <c:pt idx="178">
                  <c:v>9/22/2011</c:v>
                </c:pt>
                <c:pt idx="179">
                  <c:v>9/24/2011</c:v>
                </c:pt>
                <c:pt idx="180">
                  <c:v>9/24/2011</c:v>
                </c:pt>
                <c:pt idx="181">
                  <c:v>9/25/2011</c:v>
                </c:pt>
                <c:pt idx="182">
                  <c:v>9/26/2011</c:v>
                </c:pt>
                <c:pt idx="183">
                  <c:v>9/28/2011</c:v>
                </c:pt>
                <c:pt idx="184">
                  <c:v>9/30/2011</c:v>
                </c:pt>
                <c:pt idx="185">
                  <c:v>10/2/2011</c:v>
                </c:pt>
                <c:pt idx="186">
                  <c:v>10/2/2011</c:v>
                </c:pt>
                <c:pt idx="187">
                  <c:v>10/7/2011</c:v>
                </c:pt>
                <c:pt idx="188">
                  <c:v>10/9/2011</c:v>
                </c:pt>
                <c:pt idx="189">
                  <c:v>10/9/2011</c:v>
                </c:pt>
                <c:pt idx="190">
                  <c:v>10/12/2011</c:v>
                </c:pt>
                <c:pt idx="191">
                  <c:v>10/14/2011</c:v>
                </c:pt>
                <c:pt idx="192">
                  <c:v>10/16/2011</c:v>
                </c:pt>
                <c:pt idx="193">
                  <c:v>10/16/2011</c:v>
                </c:pt>
                <c:pt idx="194">
                  <c:v>10/19/2011</c:v>
                </c:pt>
                <c:pt idx="195">
                  <c:v>10/28/2011</c:v>
                </c:pt>
                <c:pt idx="196">
                  <c:v>10/28/2011</c:v>
                </c:pt>
                <c:pt idx="197">
                  <c:v>10/29/2011</c:v>
                </c:pt>
                <c:pt idx="198">
                  <c:v>11/2/2011</c:v>
                </c:pt>
                <c:pt idx="199">
                  <c:v>11/6/2011</c:v>
                </c:pt>
                <c:pt idx="200">
                  <c:v>11/13/2011</c:v>
                </c:pt>
                <c:pt idx="201">
                  <c:v>11/15/2011</c:v>
                </c:pt>
                <c:pt idx="202">
                  <c:v>11/16/2011</c:v>
                </c:pt>
                <c:pt idx="203">
                  <c:v>11/19/2011</c:v>
                </c:pt>
                <c:pt idx="204">
                  <c:v>11/23/2011</c:v>
                </c:pt>
                <c:pt idx="205">
                  <c:v>11/27/2011</c:v>
                </c:pt>
                <c:pt idx="206">
                  <c:v>12/1/2011</c:v>
                </c:pt>
                <c:pt idx="207">
                  <c:v>12/5/2011</c:v>
                </c:pt>
                <c:pt idx="208">
                  <c:v>12/5/2011</c:v>
                </c:pt>
                <c:pt idx="209">
                  <c:v>12/7/2011</c:v>
                </c:pt>
                <c:pt idx="210">
                  <c:v>12/11/2011</c:v>
                </c:pt>
                <c:pt idx="211">
                  <c:v>12/12/2011</c:v>
                </c:pt>
                <c:pt idx="212">
                  <c:v>12/12/2011</c:v>
                </c:pt>
                <c:pt idx="213">
                  <c:v>12/13/2011</c:v>
                </c:pt>
                <c:pt idx="214">
                  <c:v>12/15/2011</c:v>
                </c:pt>
                <c:pt idx="215">
                  <c:v>12/15/2011</c:v>
                </c:pt>
                <c:pt idx="216">
                  <c:v>12/15/2011</c:v>
                </c:pt>
                <c:pt idx="217">
                  <c:v>12/17/2011</c:v>
                </c:pt>
                <c:pt idx="218">
                  <c:v>12/18/2011</c:v>
                </c:pt>
                <c:pt idx="219">
                  <c:v>12/20/2011</c:v>
                </c:pt>
                <c:pt idx="220">
                  <c:v>12/22/2011</c:v>
                </c:pt>
                <c:pt idx="221">
                  <c:v>12/23/2011</c:v>
                </c:pt>
                <c:pt idx="222">
                  <c:v>12/24/2011</c:v>
                </c:pt>
                <c:pt idx="223">
                  <c:v>12/27/2011</c:v>
                </c:pt>
                <c:pt idx="224">
                  <c:v>12/30/2011</c:v>
                </c:pt>
                <c:pt idx="225">
                  <c:v>1/1/2012</c:v>
                </c:pt>
                <c:pt idx="226">
                  <c:v>1/5/2012</c:v>
                </c:pt>
                <c:pt idx="227">
                  <c:v>1/5/2012</c:v>
                </c:pt>
                <c:pt idx="228">
                  <c:v>1/7/2012</c:v>
                </c:pt>
                <c:pt idx="229">
                  <c:v>1/11/2012</c:v>
                </c:pt>
                <c:pt idx="230">
                  <c:v>1/13/2012</c:v>
                </c:pt>
                <c:pt idx="231">
                  <c:v>1/14/2012</c:v>
                </c:pt>
                <c:pt idx="232">
                  <c:v>1/15/2012</c:v>
                </c:pt>
                <c:pt idx="233">
                  <c:v>1/15/2012</c:v>
                </c:pt>
                <c:pt idx="234">
                  <c:v>1/15/2012</c:v>
                </c:pt>
                <c:pt idx="235">
                  <c:v>1/17/2012</c:v>
                </c:pt>
                <c:pt idx="236">
                  <c:v>1/18/2012</c:v>
                </c:pt>
                <c:pt idx="237">
                  <c:v>1/18/2012</c:v>
                </c:pt>
                <c:pt idx="238">
                  <c:v>1/21/2012</c:v>
                </c:pt>
                <c:pt idx="239">
                  <c:v>1/21/2012</c:v>
                </c:pt>
                <c:pt idx="240">
                  <c:v>1/22/2012</c:v>
                </c:pt>
                <c:pt idx="241">
                  <c:v>1/24/2012</c:v>
                </c:pt>
                <c:pt idx="242">
                  <c:v>1/25/2012</c:v>
                </c:pt>
                <c:pt idx="243">
                  <c:v>1/27/2012</c:v>
                </c:pt>
                <c:pt idx="244">
                  <c:v>1/28/2012</c:v>
                </c:pt>
                <c:pt idx="245">
                  <c:v>1/29/2012</c:v>
                </c:pt>
                <c:pt idx="246">
                  <c:v>1/31/2012</c:v>
                </c:pt>
                <c:pt idx="247">
                  <c:v>2/4/2012</c:v>
                </c:pt>
                <c:pt idx="248">
                  <c:v>2/11/2012</c:v>
                </c:pt>
                <c:pt idx="249">
                  <c:v>2/12/2012</c:v>
                </c:pt>
                <c:pt idx="250">
                  <c:v>2/12/2012</c:v>
                </c:pt>
                <c:pt idx="251">
                  <c:v>2/12/2012</c:v>
                </c:pt>
                <c:pt idx="252">
                  <c:v>2/14/2012</c:v>
                </c:pt>
                <c:pt idx="253">
                  <c:v>2/14/2012</c:v>
                </c:pt>
                <c:pt idx="254">
                  <c:v>2/15/2012</c:v>
                </c:pt>
                <c:pt idx="255">
                  <c:v>2/15/2012</c:v>
                </c:pt>
                <c:pt idx="256">
                  <c:v>2/21/2012</c:v>
                </c:pt>
                <c:pt idx="257">
                  <c:v>2/23/2012</c:v>
                </c:pt>
                <c:pt idx="258">
                  <c:v>2/24/2012</c:v>
                </c:pt>
                <c:pt idx="259">
                  <c:v>2/25/2012</c:v>
                </c:pt>
                <c:pt idx="260">
                  <c:v>2/27/2012</c:v>
                </c:pt>
                <c:pt idx="261">
                  <c:v>2/28/2012</c:v>
                </c:pt>
                <c:pt idx="262">
                  <c:v>2/29/2012</c:v>
                </c:pt>
                <c:pt idx="263">
                  <c:v>3/1/2012</c:v>
                </c:pt>
                <c:pt idx="264">
                  <c:v>3/1/2012</c:v>
                </c:pt>
                <c:pt idx="265">
                  <c:v>3/2/2012</c:v>
                </c:pt>
                <c:pt idx="266">
                  <c:v>3/3/2012</c:v>
                </c:pt>
                <c:pt idx="267">
                  <c:v>3/3/2012</c:v>
                </c:pt>
                <c:pt idx="268">
                  <c:v>3/4/2012</c:v>
                </c:pt>
                <c:pt idx="269">
                  <c:v>3/7/2012</c:v>
                </c:pt>
                <c:pt idx="270">
                  <c:v>3/7/2012</c:v>
                </c:pt>
                <c:pt idx="271">
                  <c:v>3/9/2012</c:v>
                </c:pt>
                <c:pt idx="272">
                  <c:v>3/10/2012</c:v>
                </c:pt>
                <c:pt idx="273">
                  <c:v>3/10/2012</c:v>
                </c:pt>
                <c:pt idx="274">
                  <c:v>3/13/2012</c:v>
                </c:pt>
                <c:pt idx="275">
                  <c:v>3/13/2012</c:v>
                </c:pt>
                <c:pt idx="276">
                  <c:v>3/15/2012</c:v>
                </c:pt>
                <c:pt idx="277">
                  <c:v>3/17/2012</c:v>
                </c:pt>
                <c:pt idx="278">
                  <c:v>3/17/2012</c:v>
                </c:pt>
                <c:pt idx="279">
                  <c:v>3/18/2012</c:v>
                </c:pt>
                <c:pt idx="280">
                  <c:v>3/18/2012</c:v>
                </c:pt>
                <c:pt idx="281">
                  <c:v>3/21/2012</c:v>
                </c:pt>
                <c:pt idx="282">
                  <c:v>3/21/2012</c:v>
                </c:pt>
                <c:pt idx="283">
                  <c:v>3/23/2012</c:v>
                </c:pt>
                <c:pt idx="284">
                  <c:v>3/24/2012</c:v>
                </c:pt>
                <c:pt idx="285">
                  <c:v>3/25/2012</c:v>
                </c:pt>
                <c:pt idx="286">
                  <c:v>3/25/2012</c:v>
                </c:pt>
                <c:pt idx="287">
                  <c:v>3/25/2012</c:v>
                </c:pt>
                <c:pt idx="288">
                  <c:v>3/26/2012</c:v>
                </c:pt>
                <c:pt idx="289">
                  <c:v>3/29/2012</c:v>
                </c:pt>
                <c:pt idx="290">
                  <c:v>4/1/2012</c:v>
                </c:pt>
                <c:pt idx="291">
                  <c:v>4/2/2012</c:v>
                </c:pt>
                <c:pt idx="292">
                  <c:v>4/4/2012</c:v>
                </c:pt>
                <c:pt idx="293">
                  <c:v>4/4/2012</c:v>
                </c:pt>
                <c:pt idx="294">
                  <c:v>4/5/2012</c:v>
                </c:pt>
                <c:pt idx="295">
                  <c:v>4/5/2012</c:v>
                </c:pt>
                <c:pt idx="296">
                  <c:v>4/6/2012</c:v>
                </c:pt>
                <c:pt idx="297">
                  <c:v>4/6/2012</c:v>
                </c:pt>
                <c:pt idx="298">
                  <c:v>4/8/2012</c:v>
                </c:pt>
                <c:pt idx="299">
                  <c:v>4/8/2012</c:v>
                </c:pt>
                <c:pt idx="300">
                  <c:v>4/8/2012</c:v>
                </c:pt>
                <c:pt idx="301">
                  <c:v>4/10/2012</c:v>
                </c:pt>
                <c:pt idx="302">
                  <c:v>4/12/2012</c:v>
                </c:pt>
                <c:pt idx="303">
                  <c:v>4/13/2012</c:v>
                </c:pt>
                <c:pt idx="304">
                  <c:v>4/14/2012</c:v>
                </c:pt>
                <c:pt idx="305">
                  <c:v>4/16/2012</c:v>
                </c:pt>
                <c:pt idx="306">
                  <c:v>4/16/2012</c:v>
                </c:pt>
                <c:pt idx="307">
                  <c:v>4/16/2012</c:v>
                </c:pt>
                <c:pt idx="308">
                  <c:v>4/16/2012</c:v>
                </c:pt>
                <c:pt idx="309">
                  <c:v>4/18/2012</c:v>
                </c:pt>
                <c:pt idx="310">
                  <c:v>4/18/2012</c:v>
                </c:pt>
                <c:pt idx="311">
                  <c:v>4/20/2012</c:v>
                </c:pt>
                <c:pt idx="312">
                  <c:v>4/22/2012</c:v>
                </c:pt>
                <c:pt idx="313">
                  <c:v>4/22/2012</c:v>
                </c:pt>
                <c:pt idx="314">
                  <c:v>4/27/2012</c:v>
                </c:pt>
                <c:pt idx="315">
                  <c:v>4/27/2012</c:v>
                </c:pt>
                <c:pt idx="316">
                  <c:v>4/27/2012</c:v>
                </c:pt>
                <c:pt idx="317">
                  <c:v>4/27/2012</c:v>
                </c:pt>
                <c:pt idx="318">
                  <c:v>4/27/2012</c:v>
                </c:pt>
                <c:pt idx="319">
                  <c:v>4/28/2012</c:v>
                </c:pt>
                <c:pt idx="320">
                  <c:v>4/28/2012</c:v>
                </c:pt>
                <c:pt idx="321">
                  <c:v>4/30/2012</c:v>
                </c:pt>
                <c:pt idx="322">
                  <c:v>5/1/2012</c:v>
                </c:pt>
                <c:pt idx="323">
                  <c:v>5/3/2012</c:v>
                </c:pt>
                <c:pt idx="324">
                  <c:v>5/3/2012</c:v>
                </c:pt>
                <c:pt idx="325">
                  <c:v>5/4/2012</c:v>
                </c:pt>
                <c:pt idx="326">
                  <c:v>5/5/2012</c:v>
                </c:pt>
                <c:pt idx="327">
                  <c:v>5/5/2012</c:v>
                </c:pt>
                <c:pt idx="328">
                  <c:v>5/6/2012</c:v>
                </c:pt>
                <c:pt idx="329">
                  <c:v>5/8/2012</c:v>
                </c:pt>
                <c:pt idx="330">
                  <c:v>5/10/2012</c:v>
                </c:pt>
                <c:pt idx="331">
                  <c:v>5/11/2012</c:v>
                </c:pt>
                <c:pt idx="332">
                  <c:v>5/11/2012</c:v>
                </c:pt>
                <c:pt idx="333">
                  <c:v>5/11/2012</c:v>
                </c:pt>
                <c:pt idx="334">
                  <c:v>5/12/2012</c:v>
                </c:pt>
                <c:pt idx="335">
                  <c:v>5/14/2012</c:v>
                </c:pt>
                <c:pt idx="336">
                  <c:v>5/15/2012</c:v>
                </c:pt>
                <c:pt idx="337">
                  <c:v>5/15/2012</c:v>
                </c:pt>
                <c:pt idx="338">
                  <c:v>5/16/2012</c:v>
                </c:pt>
                <c:pt idx="339">
                  <c:v>5/18/2012</c:v>
                </c:pt>
                <c:pt idx="340">
                  <c:v>5/18/2012</c:v>
                </c:pt>
                <c:pt idx="341">
                  <c:v>5/19/2012</c:v>
                </c:pt>
                <c:pt idx="342">
                  <c:v>5/20/2012</c:v>
                </c:pt>
                <c:pt idx="343">
                  <c:v>5/20/2012</c:v>
                </c:pt>
                <c:pt idx="344">
                  <c:v>5/20/2012</c:v>
                </c:pt>
                <c:pt idx="345">
                  <c:v>5/21/2012</c:v>
                </c:pt>
                <c:pt idx="346">
                  <c:v>5/23/2012</c:v>
                </c:pt>
                <c:pt idx="347">
                  <c:v>5/23/2012</c:v>
                </c:pt>
                <c:pt idx="348">
                  <c:v>5/23/2012</c:v>
                </c:pt>
                <c:pt idx="349">
                  <c:v>5/24/2012</c:v>
                </c:pt>
                <c:pt idx="350">
                  <c:v>5/25/2012</c:v>
                </c:pt>
                <c:pt idx="351">
                  <c:v>5/26/2012</c:v>
                </c:pt>
                <c:pt idx="352">
                  <c:v>5/27/2012</c:v>
                </c:pt>
                <c:pt idx="353">
                  <c:v>5/27/2012</c:v>
                </c:pt>
                <c:pt idx="354">
                  <c:v>5/28/2012</c:v>
                </c:pt>
                <c:pt idx="355">
                  <c:v>5/28/2012</c:v>
                </c:pt>
                <c:pt idx="356">
                  <c:v>5/29/2012</c:v>
                </c:pt>
                <c:pt idx="357">
                  <c:v>5/30/2012</c:v>
                </c:pt>
                <c:pt idx="358">
                  <c:v>5/31/2012</c:v>
                </c:pt>
                <c:pt idx="359">
                  <c:v>6/1/2012</c:v>
                </c:pt>
                <c:pt idx="360">
                  <c:v>6/1/2012</c:v>
                </c:pt>
                <c:pt idx="361">
                  <c:v>6/1/2012</c:v>
                </c:pt>
                <c:pt idx="362">
                  <c:v>6/4/2012</c:v>
                </c:pt>
                <c:pt idx="363">
                  <c:v>6/4/2012</c:v>
                </c:pt>
                <c:pt idx="364">
                  <c:v>6/6/2012</c:v>
                </c:pt>
                <c:pt idx="365">
                  <c:v>6/7/2012</c:v>
                </c:pt>
                <c:pt idx="366">
                  <c:v>6/7/2012</c:v>
                </c:pt>
                <c:pt idx="367">
                  <c:v>6/9/2012</c:v>
                </c:pt>
                <c:pt idx="368">
                  <c:v>6/9/2012</c:v>
                </c:pt>
                <c:pt idx="369">
                  <c:v>6/12/2012</c:v>
                </c:pt>
                <c:pt idx="370">
                  <c:v>6/14/2012</c:v>
                </c:pt>
                <c:pt idx="371">
                  <c:v>6/14/2012</c:v>
                </c:pt>
                <c:pt idx="372">
                  <c:v>6/15/2012</c:v>
                </c:pt>
                <c:pt idx="373">
                  <c:v>6/16/2012</c:v>
                </c:pt>
                <c:pt idx="374">
                  <c:v>6/22/2012</c:v>
                </c:pt>
                <c:pt idx="375">
                  <c:v>6/23/2012</c:v>
                </c:pt>
                <c:pt idx="376">
                  <c:v>6/25/2012</c:v>
                </c:pt>
                <c:pt idx="377">
                  <c:v>6/25/2012</c:v>
                </c:pt>
                <c:pt idx="378">
                  <c:v>6/26/2012</c:v>
                </c:pt>
                <c:pt idx="379">
                  <c:v>6/28/2012</c:v>
                </c:pt>
                <c:pt idx="380">
                  <c:v>6/28/2012</c:v>
                </c:pt>
                <c:pt idx="381">
                  <c:v>6/28/2012</c:v>
                </c:pt>
                <c:pt idx="382">
                  <c:v>6/29/2012</c:v>
                </c:pt>
                <c:pt idx="383">
                  <c:v>6/30/2012</c:v>
                </c:pt>
                <c:pt idx="384">
                  <c:v>7/3/2012</c:v>
                </c:pt>
                <c:pt idx="385">
                  <c:v>7/6/2012</c:v>
                </c:pt>
                <c:pt idx="386">
                  <c:v>7/7/2012</c:v>
                </c:pt>
                <c:pt idx="387">
                  <c:v>7/7/2012</c:v>
                </c:pt>
                <c:pt idx="388">
                  <c:v>7/8/2012</c:v>
                </c:pt>
                <c:pt idx="389">
                  <c:v>7/8/2012</c:v>
                </c:pt>
                <c:pt idx="390">
                  <c:v>7/10/2012</c:v>
                </c:pt>
                <c:pt idx="391">
                  <c:v>7/10/2012</c:v>
                </c:pt>
                <c:pt idx="392">
                  <c:v>7/12/2012</c:v>
                </c:pt>
                <c:pt idx="393">
                  <c:v>7/13/2012</c:v>
                </c:pt>
                <c:pt idx="394">
                  <c:v>7/13/2012</c:v>
                </c:pt>
                <c:pt idx="395">
                  <c:v>7/14/2012</c:v>
                </c:pt>
                <c:pt idx="396">
                  <c:v>7/14/2012</c:v>
                </c:pt>
                <c:pt idx="397">
                  <c:v>7/15/2012</c:v>
                </c:pt>
                <c:pt idx="398">
                  <c:v>7/15/2012</c:v>
                </c:pt>
                <c:pt idx="399">
                  <c:v>7/18/2012</c:v>
                </c:pt>
                <c:pt idx="400">
                  <c:v>7/18/2012</c:v>
                </c:pt>
                <c:pt idx="401">
                  <c:v>7/19/2012</c:v>
                </c:pt>
                <c:pt idx="402">
                  <c:v>7/20/2012</c:v>
                </c:pt>
                <c:pt idx="403">
                  <c:v>7/21/2012</c:v>
                </c:pt>
                <c:pt idx="404">
                  <c:v>7/21/2012</c:v>
                </c:pt>
                <c:pt idx="405">
                  <c:v>7/22/2012</c:v>
                </c:pt>
                <c:pt idx="406">
                  <c:v>7/24/2012</c:v>
                </c:pt>
                <c:pt idx="407">
                  <c:v>7/25/2012</c:v>
                </c:pt>
                <c:pt idx="408">
                  <c:v>7/27/2012</c:v>
                </c:pt>
                <c:pt idx="409">
                  <c:v>7/28/2012</c:v>
                </c:pt>
                <c:pt idx="410">
                  <c:v>7/29/2012</c:v>
                </c:pt>
                <c:pt idx="411">
                  <c:v>8/2/2012</c:v>
                </c:pt>
                <c:pt idx="412">
                  <c:v>8/7/2012</c:v>
                </c:pt>
                <c:pt idx="413">
                  <c:v>8/10/2012</c:v>
                </c:pt>
                <c:pt idx="414">
                  <c:v>8/10/2012</c:v>
                </c:pt>
                <c:pt idx="415">
                  <c:v>8/12/2012</c:v>
                </c:pt>
                <c:pt idx="416">
                  <c:v>8/12/2012</c:v>
                </c:pt>
                <c:pt idx="417">
                  <c:v>8/15/2012</c:v>
                </c:pt>
                <c:pt idx="418">
                  <c:v>8/15/2012</c:v>
                </c:pt>
                <c:pt idx="419">
                  <c:v>8/16/2012</c:v>
                </c:pt>
                <c:pt idx="420">
                  <c:v>8/22/2012</c:v>
                </c:pt>
                <c:pt idx="421">
                  <c:v>8/22/2012</c:v>
                </c:pt>
                <c:pt idx="422">
                  <c:v>8/24/2012</c:v>
                </c:pt>
                <c:pt idx="423">
                  <c:v>8/25/2012</c:v>
                </c:pt>
                <c:pt idx="424">
                  <c:v>8/25/2012</c:v>
                </c:pt>
                <c:pt idx="425">
                  <c:v>8/26/2012</c:v>
                </c:pt>
                <c:pt idx="426">
                  <c:v>8/28/2012</c:v>
                </c:pt>
                <c:pt idx="427">
                  <c:v>8/30/2012</c:v>
                </c:pt>
                <c:pt idx="428">
                  <c:v>8/31/2012</c:v>
                </c:pt>
                <c:pt idx="429">
                  <c:v>8/31/2012</c:v>
                </c:pt>
                <c:pt idx="430">
                  <c:v>9/2/2012</c:v>
                </c:pt>
                <c:pt idx="431">
                  <c:v>9/3/2012</c:v>
                </c:pt>
                <c:pt idx="432">
                  <c:v>9/4/2012</c:v>
                </c:pt>
                <c:pt idx="433">
                  <c:v>9/6/2012</c:v>
                </c:pt>
                <c:pt idx="434">
                  <c:v>9/7/2012</c:v>
                </c:pt>
                <c:pt idx="435">
                  <c:v>9/7/2012</c:v>
                </c:pt>
                <c:pt idx="436">
                  <c:v>9/7/2012</c:v>
                </c:pt>
                <c:pt idx="437">
                  <c:v>9/9/2012</c:v>
                </c:pt>
                <c:pt idx="438">
                  <c:v>9/11/2012</c:v>
                </c:pt>
                <c:pt idx="439">
                  <c:v>9/12/2012</c:v>
                </c:pt>
                <c:pt idx="440">
                  <c:v>9/13/2012</c:v>
                </c:pt>
                <c:pt idx="441">
                  <c:v>9/14/2012</c:v>
                </c:pt>
                <c:pt idx="442">
                  <c:v>9/16/2012</c:v>
                </c:pt>
                <c:pt idx="443">
                  <c:v>9/18/2012</c:v>
                </c:pt>
                <c:pt idx="444">
                  <c:v>9/20/2012</c:v>
                </c:pt>
                <c:pt idx="445">
                  <c:v>9/21/2012</c:v>
                </c:pt>
                <c:pt idx="446">
                  <c:v>9/22/2012</c:v>
                </c:pt>
                <c:pt idx="447">
                  <c:v>9/22/2012</c:v>
                </c:pt>
                <c:pt idx="448">
                  <c:v>9/22/2012</c:v>
                </c:pt>
                <c:pt idx="449">
                  <c:v>9/23/2012</c:v>
                </c:pt>
                <c:pt idx="450">
                  <c:v>9/24/2012</c:v>
                </c:pt>
                <c:pt idx="451">
                  <c:v>9/24/2012</c:v>
                </c:pt>
                <c:pt idx="452">
                  <c:v>9/27/2012</c:v>
                </c:pt>
                <c:pt idx="453">
                  <c:v>9/28/2012</c:v>
                </c:pt>
                <c:pt idx="454">
                  <c:v>9/30/2012</c:v>
                </c:pt>
                <c:pt idx="455">
                  <c:v>10/2/2012</c:v>
                </c:pt>
                <c:pt idx="456">
                  <c:v>10/4/2012</c:v>
                </c:pt>
                <c:pt idx="457">
                  <c:v>10/5/2012</c:v>
                </c:pt>
                <c:pt idx="458">
                  <c:v>10/5/2012</c:v>
                </c:pt>
                <c:pt idx="459">
                  <c:v>10/6/2012</c:v>
                </c:pt>
                <c:pt idx="460">
                  <c:v>10/6/2012</c:v>
                </c:pt>
                <c:pt idx="461">
                  <c:v>10/10/2012</c:v>
                </c:pt>
                <c:pt idx="462">
                  <c:v>10/11/2012</c:v>
                </c:pt>
                <c:pt idx="463">
                  <c:v>10/12/2012</c:v>
                </c:pt>
                <c:pt idx="464">
                  <c:v>10/17/2012</c:v>
                </c:pt>
                <c:pt idx="465">
                  <c:v>10/19/2012</c:v>
                </c:pt>
                <c:pt idx="466">
                  <c:v>10/24/2012</c:v>
                </c:pt>
                <c:pt idx="467">
                  <c:v>10/25/2012</c:v>
                </c:pt>
                <c:pt idx="468">
                  <c:v>10/26/2012</c:v>
                </c:pt>
                <c:pt idx="469">
                  <c:v>10/27/2012</c:v>
                </c:pt>
                <c:pt idx="470">
                  <c:v>10/28/2012</c:v>
                </c:pt>
                <c:pt idx="471">
                  <c:v>10/29/2012</c:v>
                </c:pt>
                <c:pt idx="472">
                  <c:v>10/30/2012</c:v>
                </c:pt>
                <c:pt idx="473">
                  <c:v>11/1/2012</c:v>
                </c:pt>
                <c:pt idx="474">
                  <c:v>11/1/2012</c:v>
                </c:pt>
                <c:pt idx="475">
                  <c:v>11/4/2012</c:v>
                </c:pt>
                <c:pt idx="476">
                  <c:v>11/9/2012</c:v>
                </c:pt>
                <c:pt idx="477">
                  <c:v>11/9/2012</c:v>
                </c:pt>
                <c:pt idx="478">
                  <c:v>11/10/2012</c:v>
                </c:pt>
                <c:pt idx="479">
                  <c:v>11/10/2012</c:v>
                </c:pt>
                <c:pt idx="480">
                  <c:v>11/13/2012</c:v>
                </c:pt>
                <c:pt idx="481">
                  <c:v>11/14/2012</c:v>
                </c:pt>
                <c:pt idx="482">
                  <c:v>11/15/2012</c:v>
                </c:pt>
                <c:pt idx="483">
                  <c:v>11/17/2012</c:v>
                </c:pt>
                <c:pt idx="484">
                  <c:v>11/17/2012</c:v>
                </c:pt>
                <c:pt idx="485">
                  <c:v>11/21/2012</c:v>
                </c:pt>
                <c:pt idx="486">
                  <c:v>11/22/2012</c:v>
                </c:pt>
                <c:pt idx="487">
                  <c:v>11/25/2012</c:v>
                </c:pt>
                <c:pt idx="488">
                  <c:v>11/27/2012</c:v>
                </c:pt>
                <c:pt idx="489">
                  <c:v>11/28/2012</c:v>
                </c:pt>
                <c:pt idx="490">
                  <c:v>11/29/2012</c:v>
                </c:pt>
                <c:pt idx="491">
                  <c:v>11/30/2012</c:v>
                </c:pt>
                <c:pt idx="492">
                  <c:v>12/5/2012</c:v>
                </c:pt>
                <c:pt idx="493">
                  <c:v>12/5/2012</c:v>
                </c:pt>
                <c:pt idx="494">
                  <c:v>12/6/2012</c:v>
                </c:pt>
                <c:pt idx="495">
                  <c:v>12/7/2012</c:v>
                </c:pt>
                <c:pt idx="496">
                  <c:v>12/7/2012</c:v>
                </c:pt>
                <c:pt idx="497">
                  <c:v>12/10/2012</c:v>
                </c:pt>
                <c:pt idx="498">
                  <c:v>12/13/2012</c:v>
                </c:pt>
                <c:pt idx="499">
                  <c:v>12/13/2012</c:v>
                </c:pt>
                <c:pt idx="500">
                  <c:v>12/15/2012</c:v>
                </c:pt>
                <c:pt idx="501">
                  <c:v>12/15/2012</c:v>
                </c:pt>
                <c:pt idx="502">
                  <c:v>12/15/2012</c:v>
                </c:pt>
                <c:pt idx="503">
                  <c:v>12/18/2012</c:v>
                </c:pt>
                <c:pt idx="504">
                  <c:v>12/19/2012</c:v>
                </c:pt>
                <c:pt idx="505">
                  <c:v>12/20/2012</c:v>
                </c:pt>
                <c:pt idx="506">
                  <c:v>12/22/2012</c:v>
                </c:pt>
                <c:pt idx="507">
                  <c:v>12/24/2012</c:v>
                </c:pt>
                <c:pt idx="508">
                  <c:v>12/26/2012</c:v>
                </c:pt>
                <c:pt idx="509">
                  <c:v>12/28/2012</c:v>
                </c:pt>
                <c:pt idx="510">
                  <c:v>12/31/2012</c:v>
                </c:pt>
                <c:pt idx="511">
                  <c:v>1/2/2013</c:v>
                </c:pt>
                <c:pt idx="512">
                  <c:v>1/2/2013</c:v>
                </c:pt>
                <c:pt idx="513">
                  <c:v>1/5/2013</c:v>
                </c:pt>
                <c:pt idx="514">
                  <c:v>1/5/2013</c:v>
                </c:pt>
                <c:pt idx="515">
                  <c:v>1/7/2013</c:v>
                </c:pt>
                <c:pt idx="516">
                  <c:v>1/9/2013</c:v>
                </c:pt>
                <c:pt idx="517">
                  <c:v>1/11/2013</c:v>
                </c:pt>
                <c:pt idx="518">
                  <c:v>1/13/2013</c:v>
                </c:pt>
                <c:pt idx="519">
                  <c:v>1/14/2013</c:v>
                </c:pt>
                <c:pt idx="520">
                  <c:v>1/16/2013</c:v>
                </c:pt>
                <c:pt idx="521">
                  <c:v>1/16/2013</c:v>
                </c:pt>
                <c:pt idx="522">
                  <c:v>1/20/2013</c:v>
                </c:pt>
                <c:pt idx="523">
                  <c:v>1/21/2013</c:v>
                </c:pt>
                <c:pt idx="524">
                  <c:v>1/24/2013</c:v>
                </c:pt>
                <c:pt idx="525">
                  <c:v>1/25/2013</c:v>
                </c:pt>
                <c:pt idx="526">
                  <c:v>1/26/2013</c:v>
                </c:pt>
                <c:pt idx="527">
                  <c:v>1/28/2013</c:v>
                </c:pt>
                <c:pt idx="528">
                  <c:v>1/31/2013</c:v>
                </c:pt>
                <c:pt idx="529">
                  <c:v>2/1/2013</c:v>
                </c:pt>
                <c:pt idx="530">
                  <c:v>2/1/2013</c:v>
                </c:pt>
                <c:pt idx="531">
                  <c:v>2/4/2013</c:v>
                </c:pt>
                <c:pt idx="532">
                  <c:v>2/4/2013</c:v>
                </c:pt>
                <c:pt idx="533">
                  <c:v>2/7/2013</c:v>
                </c:pt>
                <c:pt idx="534">
                  <c:v>2/13/2013</c:v>
                </c:pt>
                <c:pt idx="535">
                  <c:v>2/15/2013</c:v>
                </c:pt>
                <c:pt idx="536">
                  <c:v>2/16/2013</c:v>
                </c:pt>
                <c:pt idx="537">
                  <c:v>2/17/2013</c:v>
                </c:pt>
                <c:pt idx="538">
                  <c:v>2/23/2013</c:v>
                </c:pt>
                <c:pt idx="539">
                  <c:v>2/23/2013</c:v>
                </c:pt>
                <c:pt idx="540">
                  <c:v>2/24/2013</c:v>
                </c:pt>
                <c:pt idx="541">
                  <c:v>2/24/2013</c:v>
                </c:pt>
                <c:pt idx="542">
                  <c:v>2/24/2013</c:v>
                </c:pt>
                <c:pt idx="543">
                  <c:v>2/28/2013</c:v>
                </c:pt>
                <c:pt idx="544">
                  <c:v>2/28/2013</c:v>
                </c:pt>
                <c:pt idx="545">
                  <c:v>2/28/2013</c:v>
                </c:pt>
                <c:pt idx="546">
                  <c:v>3/1/2013</c:v>
                </c:pt>
                <c:pt idx="547">
                  <c:v>3/1/2013</c:v>
                </c:pt>
                <c:pt idx="548">
                  <c:v>3/1/2013</c:v>
                </c:pt>
                <c:pt idx="549">
                  <c:v>3/2/2013</c:v>
                </c:pt>
                <c:pt idx="550">
                  <c:v>3/3/2013</c:v>
                </c:pt>
                <c:pt idx="551">
                  <c:v>3/7/2013</c:v>
                </c:pt>
                <c:pt idx="552">
                  <c:v>3/8/2013</c:v>
                </c:pt>
                <c:pt idx="553">
                  <c:v>3/9/2013</c:v>
                </c:pt>
                <c:pt idx="554">
                  <c:v>3/9/2013</c:v>
                </c:pt>
                <c:pt idx="555">
                  <c:v>3/9/2013</c:v>
                </c:pt>
                <c:pt idx="556">
                  <c:v>3/10/2013</c:v>
                </c:pt>
                <c:pt idx="557">
                  <c:v>3/10/2013</c:v>
                </c:pt>
                <c:pt idx="558">
                  <c:v>3/10/2013</c:v>
                </c:pt>
                <c:pt idx="559">
                  <c:v>3/10/2013</c:v>
                </c:pt>
                <c:pt idx="560">
                  <c:v>3/11/2013</c:v>
                </c:pt>
                <c:pt idx="561">
                  <c:v>3/13/2013</c:v>
                </c:pt>
                <c:pt idx="562">
                  <c:v>3/16/2013</c:v>
                </c:pt>
                <c:pt idx="563">
                  <c:v>3/19/2013</c:v>
                </c:pt>
                <c:pt idx="564">
                  <c:v>3/20/2013</c:v>
                </c:pt>
                <c:pt idx="565">
                  <c:v>3/21/2013</c:v>
                </c:pt>
                <c:pt idx="566">
                  <c:v>3/22/2013</c:v>
                </c:pt>
                <c:pt idx="567">
                  <c:v>3/22/2013</c:v>
                </c:pt>
                <c:pt idx="568">
                  <c:v>3/23/2013</c:v>
                </c:pt>
                <c:pt idx="569">
                  <c:v>3/23/2013</c:v>
                </c:pt>
                <c:pt idx="570">
                  <c:v>3/24/2013</c:v>
                </c:pt>
                <c:pt idx="571">
                  <c:v>3/25/2013</c:v>
                </c:pt>
                <c:pt idx="572">
                  <c:v>3/26/2013</c:v>
                </c:pt>
                <c:pt idx="573">
                  <c:v>3/26/2013</c:v>
                </c:pt>
                <c:pt idx="574">
                  <c:v>3/27/2013</c:v>
                </c:pt>
                <c:pt idx="575">
                  <c:v>3/29/2013</c:v>
                </c:pt>
                <c:pt idx="576">
                  <c:v>4/2/2013</c:v>
                </c:pt>
                <c:pt idx="577">
                  <c:v>4/6/2013</c:v>
                </c:pt>
                <c:pt idx="578">
                  <c:v>4/7/2013</c:v>
                </c:pt>
                <c:pt idx="579">
                  <c:v>4/7/2013</c:v>
                </c:pt>
                <c:pt idx="580">
                  <c:v>4/8/2013</c:v>
                </c:pt>
                <c:pt idx="581">
                  <c:v>4/9/2013</c:v>
                </c:pt>
                <c:pt idx="582">
                  <c:v>4/10/2013</c:v>
                </c:pt>
                <c:pt idx="583">
                  <c:v>4/11/2013</c:v>
                </c:pt>
                <c:pt idx="584">
                  <c:v>4/14/2013</c:v>
                </c:pt>
                <c:pt idx="585">
                  <c:v>4/15/2013</c:v>
                </c:pt>
                <c:pt idx="586">
                  <c:v>4/16/2013</c:v>
                </c:pt>
                <c:pt idx="587">
                  <c:v>4/17/2013</c:v>
                </c:pt>
                <c:pt idx="588">
                  <c:v>4/19/2013</c:v>
                </c:pt>
                <c:pt idx="589">
                  <c:v>4/22/2013</c:v>
                </c:pt>
                <c:pt idx="590">
                  <c:v>4/22/2013</c:v>
                </c:pt>
                <c:pt idx="591">
                  <c:v>4/22/2013</c:v>
                </c:pt>
                <c:pt idx="592">
                  <c:v>4/27/2013</c:v>
                </c:pt>
                <c:pt idx="593">
                  <c:v>4/28/2013</c:v>
                </c:pt>
                <c:pt idx="594">
                  <c:v>4/30/2013</c:v>
                </c:pt>
                <c:pt idx="595">
                  <c:v>4/30/2013</c:v>
                </c:pt>
                <c:pt idx="596">
                  <c:v>5/1/2013</c:v>
                </c:pt>
                <c:pt idx="597">
                  <c:v>5/3/2013</c:v>
                </c:pt>
                <c:pt idx="598">
                  <c:v>5/4/2013</c:v>
                </c:pt>
                <c:pt idx="599">
                  <c:v>5/4/2013</c:v>
                </c:pt>
                <c:pt idx="600">
                  <c:v>5/5/2013</c:v>
                </c:pt>
                <c:pt idx="601">
                  <c:v>5/6/2013</c:v>
                </c:pt>
                <c:pt idx="602">
                  <c:v>5/6/2013</c:v>
                </c:pt>
                <c:pt idx="603">
                  <c:v>5/6/2013</c:v>
                </c:pt>
                <c:pt idx="604">
                  <c:v>5/6/2013</c:v>
                </c:pt>
                <c:pt idx="605">
                  <c:v>5/7/2013</c:v>
                </c:pt>
                <c:pt idx="606">
                  <c:v>5/8/2013</c:v>
                </c:pt>
                <c:pt idx="607">
                  <c:v>5/9/2013</c:v>
                </c:pt>
                <c:pt idx="608">
                  <c:v>5/10/2013</c:v>
                </c:pt>
                <c:pt idx="609">
                  <c:v>5/14/2013</c:v>
                </c:pt>
                <c:pt idx="610">
                  <c:v>5/14/2013</c:v>
                </c:pt>
                <c:pt idx="611">
                  <c:v>5/16/2013</c:v>
                </c:pt>
                <c:pt idx="612">
                  <c:v>5/17/2013</c:v>
                </c:pt>
                <c:pt idx="613">
                  <c:v>5/19/2013</c:v>
                </c:pt>
                <c:pt idx="614">
                  <c:v>5/22/2013</c:v>
                </c:pt>
                <c:pt idx="615">
                  <c:v>5/23/2013</c:v>
                </c:pt>
                <c:pt idx="616">
                  <c:v>5/23/2013</c:v>
                </c:pt>
                <c:pt idx="617">
                  <c:v>5/24/2013</c:v>
                </c:pt>
                <c:pt idx="618">
                  <c:v>5/25/2013</c:v>
                </c:pt>
                <c:pt idx="619">
                  <c:v>5/26/2013</c:v>
                </c:pt>
                <c:pt idx="620">
                  <c:v>5/27/2013</c:v>
                </c:pt>
                <c:pt idx="621">
                  <c:v>5/27/2013</c:v>
                </c:pt>
                <c:pt idx="622">
                  <c:v>5/30/2013</c:v>
                </c:pt>
                <c:pt idx="623">
                  <c:v>5/30/2013</c:v>
                </c:pt>
                <c:pt idx="624">
                  <c:v>5/31/2013</c:v>
                </c:pt>
                <c:pt idx="625">
                  <c:v>5/31/2013</c:v>
                </c:pt>
                <c:pt idx="626">
                  <c:v>5/31/2013</c:v>
                </c:pt>
                <c:pt idx="627">
                  <c:v>6/2/2013</c:v>
                </c:pt>
                <c:pt idx="628">
                  <c:v>6/2/2013</c:v>
                </c:pt>
                <c:pt idx="629">
                  <c:v>6/4/2013</c:v>
                </c:pt>
                <c:pt idx="630">
                  <c:v>6/5/2013</c:v>
                </c:pt>
                <c:pt idx="631">
                  <c:v>6/6/2013</c:v>
                </c:pt>
                <c:pt idx="632">
                  <c:v>6/6/2013</c:v>
                </c:pt>
                <c:pt idx="633">
                  <c:v>6/7/2013</c:v>
                </c:pt>
                <c:pt idx="634">
                  <c:v>6/11/2013</c:v>
                </c:pt>
                <c:pt idx="635">
                  <c:v>6/16/2013</c:v>
                </c:pt>
                <c:pt idx="636">
                  <c:v>6/20/2013</c:v>
                </c:pt>
                <c:pt idx="637">
                  <c:v>6/20/2013</c:v>
                </c:pt>
                <c:pt idx="638">
                  <c:v>6/24/2013</c:v>
                </c:pt>
                <c:pt idx="639">
                  <c:v>6/26/2013</c:v>
                </c:pt>
                <c:pt idx="640">
                  <c:v>6/29/2013</c:v>
                </c:pt>
                <c:pt idx="641">
                  <c:v>6/30/2013</c:v>
                </c:pt>
                <c:pt idx="642">
                  <c:v>6/30/2013</c:v>
                </c:pt>
                <c:pt idx="643">
                  <c:v>7/1/2013</c:v>
                </c:pt>
                <c:pt idx="644">
                  <c:v>7/1/2013</c:v>
                </c:pt>
                <c:pt idx="645">
                  <c:v>7/2/2013</c:v>
                </c:pt>
                <c:pt idx="646">
                  <c:v>7/4/2013</c:v>
                </c:pt>
                <c:pt idx="647">
                  <c:v>7/6/2013</c:v>
                </c:pt>
                <c:pt idx="648">
                  <c:v>7/7/2013</c:v>
                </c:pt>
                <c:pt idx="649">
                  <c:v>7/7/2013</c:v>
                </c:pt>
                <c:pt idx="650">
                  <c:v>7/10/2013</c:v>
                </c:pt>
                <c:pt idx="651">
                  <c:v>7/11/2013</c:v>
                </c:pt>
                <c:pt idx="652">
                  <c:v>7/12/2013</c:v>
                </c:pt>
                <c:pt idx="653">
                  <c:v>7/13/2013</c:v>
                </c:pt>
                <c:pt idx="654">
                  <c:v>7/13/2013</c:v>
                </c:pt>
                <c:pt idx="655">
                  <c:v>7/22/2013</c:v>
                </c:pt>
                <c:pt idx="656">
                  <c:v>7/24/2013</c:v>
                </c:pt>
                <c:pt idx="657">
                  <c:v>7/25/2013</c:v>
                </c:pt>
                <c:pt idx="658">
                  <c:v>7/25/2013</c:v>
                </c:pt>
                <c:pt idx="659">
                  <c:v>7/26/2013</c:v>
                </c:pt>
                <c:pt idx="660">
                  <c:v>7/26/2013</c:v>
                </c:pt>
                <c:pt idx="661">
                  <c:v>7/28/2013</c:v>
                </c:pt>
                <c:pt idx="662">
                  <c:v>7/29/2013</c:v>
                </c:pt>
                <c:pt idx="663">
                  <c:v>7/31/2013</c:v>
                </c:pt>
                <c:pt idx="664">
                  <c:v>7/31/2013</c:v>
                </c:pt>
                <c:pt idx="665">
                  <c:v>7/31/2013</c:v>
                </c:pt>
                <c:pt idx="666">
                  <c:v>8/1/2013</c:v>
                </c:pt>
                <c:pt idx="667">
                  <c:v>8/4/2013</c:v>
                </c:pt>
                <c:pt idx="668">
                  <c:v>8/7/2013</c:v>
                </c:pt>
                <c:pt idx="669">
                  <c:v>8/9/2013</c:v>
                </c:pt>
                <c:pt idx="670">
                  <c:v>8/10/2013</c:v>
                </c:pt>
                <c:pt idx="671">
                  <c:v>8/15/2013</c:v>
                </c:pt>
                <c:pt idx="672">
                  <c:v>8/16/2013</c:v>
                </c:pt>
                <c:pt idx="673">
                  <c:v>8/18/2013</c:v>
                </c:pt>
                <c:pt idx="674">
                  <c:v>8/19/2013</c:v>
                </c:pt>
                <c:pt idx="675">
                  <c:v>8/23/2013</c:v>
                </c:pt>
                <c:pt idx="676">
                  <c:v>8/27/2013</c:v>
                </c:pt>
                <c:pt idx="677">
                  <c:v>8/28/2013</c:v>
                </c:pt>
                <c:pt idx="678">
                  <c:v>8/30/2013</c:v>
                </c:pt>
                <c:pt idx="679">
                  <c:v>8/31/2013</c:v>
                </c:pt>
                <c:pt idx="680">
                  <c:v>8/31/2013</c:v>
                </c:pt>
                <c:pt idx="681">
                  <c:v>9/2/2013</c:v>
                </c:pt>
                <c:pt idx="682">
                  <c:v>9/5/2013</c:v>
                </c:pt>
                <c:pt idx="683">
                  <c:v>9/6/2013</c:v>
                </c:pt>
                <c:pt idx="684">
                  <c:v>9/7/2013</c:v>
                </c:pt>
                <c:pt idx="685">
                  <c:v>9/9/2013</c:v>
                </c:pt>
                <c:pt idx="686">
                  <c:v>9/10/2013</c:v>
                </c:pt>
                <c:pt idx="687">
                  <c:v>9/13/2013</c:v>
                </c:pt>
                <c:pt idx="688">
                  <c:v>9/13/2013</c:v>
                </c:pt>
                <c:pt idx="689">
                  <c:v>9/14/2013</c:v>
                </c:pt>
                <c:pt idx="690">
                  <c:v>9/15/2013</c:v>
                </c:pt>
                <c:pt idx="691">
                  <c:v>9/16/2013</c:v>
                </c:pt>
                <c:pt idx="692">
                  <c:v>9/18/2013</c:v>
                </c:pt>
                <c:pt idx="693">
                  <c:v>9/19/2013</c:v>
                </c:pt>
                <c:pt idx="694">
                  <c:v>9/20/2013</c:v>
                </c:pt>
                <c:pt idx="695">
                  <c:v>9/26/2013</c:v>
                </c:pt>
                <c:pt idx="696">
                  <c:v>9/29/2013</c:v>
                </c:pt>
                <c:pt idx="697">
                  <c:v>9/30/2013</c:v>
                </c:pt>
                <c:pt idx="698">
                  <c:v>10/2/2013</c:v>
                </c:pt>
                <c:pt idx="699">
                  <c:v>10/4/2013</c:v>
                </c:pt>
                <c:pt idx="700">
                  <c:v>10/5/2013</c:v>
                </c:pt>
                <c:pt idx="701">
                  <c:v>10/6/2013</c:v>
                </c:pt>
                <c:pt idx="702">
                  <c:v>10/6/2013</c:v>
                </c:pt>
                <c:pt idx="703">
                  <c:v>10/9/2013</c:v>
                </c:pt>
                <c:pt idx="704">
                  <c:v>10/9/2013</c:v>
                </c:pt>
                <c:pt idx="705">
                  <c:v>10/10/2013</c:v>
                </c:pt>
                <c:pt idx="706">
                  <c:v>10/10/2013</c:v>
                </c:pt>
                <c:pt idx="707">
                  <c:v>10/11/2013</c:v>
                </c:pt>
                <c:pt idx="708">
                  <c:v>10/13/2013</c:v>
                </c:pt>
                <c:pt idx="709">
                  <c:v>10/15/2013</c:v>
                </c:pt>
                <c:pt idx="710">
                  <c:v>10/15/2013</c:v>
                </c:pt>
                <c:pt idx="711">
                  <c:v>10/16/2013</c:v>
                </c:pt>
                <c:pt idx="712">
                  <c:v>10/16/2013</c:v>
                </c:pt>
                <c:pt idx="713">
                  <c:v>10/16/2013</c:v>
                </c:pt>
                <c:pt idx="714">
                  <c:v>10/17/2013</c:v>
                </c:pt>
                <c:pt idx="715">
                  <c:v>10/17/2013</c:v>
                </c:pt>
                <c:pt idx="716">
                  <c:v>10/19/2013</c:v>
                </c:pt>
                <c:pt idx="717">
                  <c:v>10/21/2013</c:v>
                </c:pt>
                <c:pt idx="718">
                  <c:v>10/22/2013</c:v>
                </c:pt>
                <c:pt idx="719">
                  <c:v>10/24/2013</c:v>
                </c:pt>
                <c:pt idx="720">
                  <c:v>10/25/2013</c:v>
                </c:pt>
                <c:pt idx="721">
                  <c:v>10/29/2013</c:v>
                </c:pt>
                <c:pt idx="722">
                  <c:v>10/31/2013</c:v>
                </c:pt>
                <c:pt idx="723">
                  <c:v>11/1/2013</c:v>
                </c:pt>
                <c:pt idx="724">
                  <c:v>11/1/2013</c:v>
                </c:pt>
                <c:pt idx="725">
                  <c:v>11/2/2013</c:v>
                </c:pt>
                <c:pt idx="726">
                  <c:v>11/2/2013</c:v>
                </c:pt>
                <c:pt idx="727">
                  <c:v>11/2/2013</c:v>
                </c:pt>
                <c:pt idx="728">
                  <c:v>11/2/2013</c:v>
                </c:pt>
                <c:pt idx="729">
                  <c:v>11/3/2013</c:v>
                </c:pt>
                <c:pt idx="730">
                  <c:v>11/3/2013</c:v>
                </c:pt>
                <c:pt idx="731">
                  <c:v>11/5/2013</c:v>
                </c:pt>
                <c:pt idx="732">
                  <c:v>11/6/2013</c:v>
                </c:pt>
                <c:pt idx="733">
                  <c:v>11/7/2013</c:v>
                </c:pt>
                <c:pt idx="734">
                  <c:v>11/8/2013</c:v>
                </c:pt>
                <c:pt idx="735">
                  <c:v>11/11/2013</c:v>
                </c:pt>
                <c:pt idx="736">
                  <c:v>11/12/2013</c:v>
                </c:pt>
                <c:pt idx="737">
                  <c:v>11/13/2013</c:v>
                </c:pt>
                <c:pt idx="738">
                  <c:v>11/13/2013</c:v>
                </c:pt>
                <c:pt idx="739">
                  <c:v>11/13/2013</c:v>
                </c:pt>
                <c:pt idx="740">
                  <c:v>11/14/2013</c:v>
                </c:pt>
                <c:pt idx="741">
                  <c:v>11/14/2013</c:v>
                </c:pt>
                <c:pt idx="742">
                  <c:v>11/15/2013</c:v>
                </c:pt>
                <c:pt idx="743">
                  <c:v>11/15/2013</c:v>
                </c:pt>
                <c:pt idx="744">
                  <c:v>11/20/2013</c:v>
                </c:pt>
                <c:pt idx="745">
                  <c:v>11/21/2013</c:v>
                </c:pt>
                <c:pt idx="746">
                  <c:v>11/22/2013</c:v>
                </c:pt>
                <c:pt idx="747">
                  <c:v>11/22/2013</c:v>
                </c:pt>
                <c:pt idx="748">
                  <c:v>11/24/2013</c:v>
                </c:pt>
                <c:pt idx="749">
                  <c:v>11/26/2013</c:v>
                </c:pt>
                <c:pt idx="750">
                  <c:v>11/26/2013</c:v>
                </c:pt>
                <c:pt idx="751">
                  <c:v>11/27/2013</c:v>
                </c:pt>
                <c:pt idx="752">
                  <c:v>11/27/2013</c:v>
                </c:pt>
                <c:pt idx="753">
                  <c:v>11/29/2013</c:v>
                </c:pt>
                <c:pt idx="754">
                  <c:v>11/30/2013</c:v>
                </c:pt>
                <c:pt idx="755">
                  <c:v>12/1/2013</c:v>
                </c:pt>
                <c:pt idx="756">
                  <c:v>12/1/2013</c:v>
                </c:pt>
                <c:pt idx="757">
                  <c:v>12/1/2013</c:v>
                </c:pt>
                <c:pt idx="758">
                  <c:v>12/2/2013</c:v>
                </c:pt>
                <c:pt idx="759">
                  <c:v>12/6/2013</c:v>
                </c:pt>
                <c:pt idx="760">
                  <c:v>12/8/2013</c:v>
                </c:pt>
                <c:pt idx="761">
                  <c:v>12/8/2013</c:v>
                </c:pt>
                <c:pt idx="762">
                  <c:v>12/9/2013</c:v>
                </c:pt>
                <c:pt idx="763">
                  <c:v>12/11/2013</c:v>
                </c:pt>
                <c:pt idx="764">
                  <c:v>12/12/2013</c:v>
                </c:pt>
                <c:pt idx="765">
                  <c:v>12/12/2013</c:v>
                </c:pt>
                <c:pt idx="766">
                  <c:v>12/14/2013</c:v>
                </c:pt>
                <c:pt idx="767">
                  <c:v>12/14/2013</c:v>
                </c:pt>
                <c:pt idx="768">
                  <c:v>12/15/2013</c:v>
                </c:pt>
                <c:pt idx="769">
                  <c:v>12/17/2013</c:v>
                </c:pt>
                <c:pt idx="770">
                  <c:v>12/19/2013</c:v>
                </c:pt>
                <c:pt idx="771">
                  <c:v>12/20/2013</c:v>
                </c:pt>
                <c:pt idx="772">
                  <c:v>12/20/2013</c:v>
                </c:pt>
                <c:pt idx="773">
                  <c:v>12/21/2013</c:v>
                </c:pt>
                <c:pt idx="774">
                  <c:v>12/21/2013</c:v>
                </c:pt>
                <c:pt idx="775">
                  <c:v>12/23/2013</c:v>
                </c:pt>
                <c:pt idx="776">
                  <c:v>12/25/2013</c:v>
                </c:pt>
                <c:pt idx="777">
                  <c:v>12/25/2013</c:v>
                </c:pt>
                <c:pt idx="778">
                  <c:v>12/26/2013</c:v>
                </c:pt>
                <c:pt idx="779">
                  <c:v>12/27/2013</c:v>
                </c:pt>
                <c:pt idx="780">
                  <c:v>12/29/2013</c:v>
                </c:pt>
                <c:pt idx="781">
                  <c:v>12/30/2013</c:v>
                </c:pt>
                <c:pt idx="782">
                  <c:v>12/31/2013</c:v>
                </c:pt>
                <c:pt idx="783">
                  <c:v>12/31/2013</c:v>
                </c:pt>
                <c:pt idx="784">
                  <c:v>1/1/2014</c:v>
                </c:pt>
                <c:pt idx="785">
                  <c:v>1/2/2014</c:v>
                </c:pt>
                <c:pt idx="786">
                  <c:v>1/3/2014</c:v>
                </c:pt>
                <c:pt idx="787">
                  <c:v>1/5/2014</c:v>
                </c:pt>
                <c:pt idx="788">
                  <c:v>1/5/2014</c:v>
                </c:pt>
                <c:pt idx="789">
                  <c:v>1/6/2014</c:v>
                </c:pt>
                <c:pt idx="790">
                  <c:v>1/6/2014</c:v>
                </c:pt>
                <c:pt idx="791">
                  <c:v>1/7/2014</c:v>
                </c:pt>
                <c:pt idx="792">
                  <c:v>1/11/2014</c:v>
                </c:pt>
                <c:pt idx="793">
                  <c:v>1/11/2014</c:v>
                </c:pt>
                <c:pt idx="794">
                  <c:v>1/15/2014</c:v>
                </c:pt>
                <c:pt idx="795">
                  <c:v>1/15/2014</c:v>
                </c:pt>
                <c:pt idx="796">
                  <c:v>1/15/2014</c:v>
                </c:pt>
                <c:pt idx="797">
                  <c:v>1/19/2014</c:v>
                </c:pt>
                <c:pt idx="798">
                  <c:v>1/22/2014</c:v>
                </c:pt>
                <c:pt idx="799">
                  <c:v>1/23/2014</c:v>
                </c:pt>
                <c:pt idx="800">
                  <c:v>1/25/2014</c:v>
                </c:pt>
                <c:pt idx="801">
                  <c:v>1/28/2014</c:v>
                </c:pt>
                <c:pt idx="802">
                  <c:v>1/29/2014</c:v>
                </c:pt>
                <c:pt idx="803">
                  <c:v>1/31/2014</c:v>
                </c:pt>
                <c:pt idx="804">
                  <c:v>2/2/2014</c:v>
                </c:pt>
                <c:pt idx="805">
                  <c:v>2/3/2014</c:v>
                </c:pt>
                <c:pt idx="806">
                  <c:v>2/5/2014</c:v>
                </c:pt>
                <c:pt idx="807">
                  <c:v>2/5/2014</c:v>
                </c:pt>
                <c:pt idx="808">
                  <c:v>2/6/2014</c:v>
                </c:pt>
                <c:pt idx="809">
                  <c:v>2/6/2014</c:v>
                </c:pt>
                <c:pt idx="810">
                  <c:v>2/6/2014</c:v>
                </c:pt>
                <c:pt idx="811">
                  <c:v>2/8/2014</c:v>
                </c:pt>
                <c:pt idx="812">
                  <c:v>2/9/2014</c:v>
                </c:pt>
                <c:pt idx="813">
                  <c:v>2/10/2014</c:v>
                </c:pt>
                <c:pt idx="814">
                  <c:v>2/14/2014</c:v>
                </c:pt>
                <c:pt idx="815">
                  <c:v>2/14/2014</c:v>
                </c:pt>
                <c:pt idx="816">
                  <c:v>2/16/2014</c:v>
                </c:pt>
                <c:pt idx="817">
                  <c:v>2/16/2014</c:v>
                </c:pt>
                <c:pt idx="818">
                  <c:v>2/17/2014</c:v>
                </c:pt>
                <c:pt idx="819">
                  <c:v>2/19/2014</c:v>
                </c:pt>
                <c:pt idx="820">
                  <c:v>2/20/2014</c:v>
                </c:pt>
                <c:pt idx="821">
                  <c:v>2/21/2014</c:v>
                </c:pt>
                <c:pt idx="822">
                  <c:v>2/21/2014</c:v>
                </c:pt>
                <c:pt idx="823">
                  <c:v>2/23/2014</c:v>
                </c:pt>
                <c:pt idx="824">
                  <c:v>2/23/2014</c:v>
                </c:pt>
                <c:pt idx="825">
                  <c:v>2/23/2014</c:v>
                </c:pt>
                <c:pt idx="826">
                  <c:v>2/24/2014</c:v>
                </c:pt>
                <c:pt idx="827">
                  <c:v>2/26/2014</c:v>
                </c:pt>
                <c:pt idx="828">
                  <c:v>2/27/2014</c:v>
                </c:pt>
                <c:pt idx="829">
                  <c:v>2/28/2014</c:v>
                </c:pt>
                <c:pt idx="830">
                  <c:v>3/1/2014</c:v>
                </c:pt>
                <c:pt idx="831">
                  <c:v>3/2/2014</c:v>
                </c:pt>
                <c:pt idx="832">
                  <c:v>3/4/2014</c:v>
                </c:pt>
                <c:pt idx="833">
                  <c:v>3/5/2014</c:v>
                </c:pt>
                <c:pt idx="834">
                  <c:v>3/7/2014</c:v>
                </c:pt>
                <c:pt idx="835">
                  <c:v>3/7/2014</c:v>
                </c:pt>
                <c:pt idx="836">
                  <c:v>3/8/2014</c:v>
                </c:pt>
                <c:pt idx="837">
                  <c:v>3/10/2014</c:v>
                </c:pt>
                <c:pt idx="838">
                  <c:v>3/11/2014</c:v>
                </c:pt>
                <c:pt idx="839">
                  <c:v>3/12/2014</c:v>
                </c:pt>
                <c:pt idx="840">
                  <c:v>3/13/2014</c:v>
                </c:pt>
                <c:pt idx="841">
                  <c:v>3/14/2014</c:v>
                </c:pt>
                <c:pt idx="842">
                  <c:v>3/15/2014</c:v>
                </c:pt>
                <c:pt idx="843">
                  <c:v>3/16/2014</c:v>
                </c:pt>
                <c:pt idx="844">
                  <c:v>3/16/2014</c:v>
                </c:pt>
                <c:pt idx="845">
                  <c:v>3/18/2014</c:v>
                </c:pt>
                <c:pt idx="846">
                  <c:v>3/21/2014</c:v>
                </c:pt>
                <c:pt idx="847">
                  <c:v>3/22/2014</c:v>
                </c:pt>
                <c:pt idx="848">
                  <c:v>3/23/2014</c:v>
                </c:pt>
                <c:pt idx="849">
                  <c:v>3/23/2014</c:v>
                </c:pt>
                <c:pt idx="850">
                  <c:v>3/26/2014</c:v>
                </c:pt>
                <c:pt idx="851">
                  <c:v>3/26/2014</c:v>
                </c:pt>
                <c:pt idx="852">
                  <c:v>3/28/2014</c:v>
                </c:pt>
                <c:pt idx="853">
                  <c:v>4/2/2014</c:v>
                </c:pt>
                <c:pt idx="854">
                  <c:v>4/4/2014</c:v>
                </c:pt>
                <c:pt idx="855">
                  <c:v>4/4/2014</c:v>
                </c:pt>
                <c:pt idx="856">
                  <c:v>4/6/2014</c:v>
                </c:pt>
                <c:pt idx="857">
                  <c:v>4/7/2014</c:v>
                </c:pt>
                <c:pt idx="858">
                  <c:v>4/10/2014</c:v>
                </c:pt>
                <c:pt idx="859">
                  <c:v>4/11/2014</c:v>
                </c:pt>
                <c:pt idx="860">
                  <c:v>4/12/2014</c:v>
                </c:pt>
                <c:pt idx="861">
                  <c:v>4/13/2014</c:v>
                </c:pt>
                <c:pt idx="862">
                  <c:v>4/14/2014</c:v>
                </c:pt>
                <c:pt idx="863">
                  <c:v>4/18/2014</c:v>
                </c:pt>
                <c:pt idx="864">
                  <c:v>4/19/2014</c:v>
                </c:pt>
                <c:pt idx="865">
                  <c:v>4/19/2014</c:v>
                </c:pt>
                <c:pt idx="866">
                  <c:v>4/19/2014</c:v>
                </c:pt>
                <c:pt idx="867">
                  <c:v>4/19/2014</c:v>
                </c:pt>
                <c:pt idx="868">
                  <c:v>4/20/2014</c:v>
                </c:pt>
                <c:pt idx="869">
                  <c:v>4/20/2014</c:v>
                </c:pt>
                <c:pt idx="870">
                  <c:v>4/20/2014</c:v>
                </c:pt>
                <c:pt idx="871">
                  <c:v>4/23/2014</c:v>
                </c:pt>
                <c:pt idx="872">
                  <c:v>4/24/2014</c:v>
                </c:pt>
                <c:pt idx="873">
                  <c:v>4/25/2014</c:v>
                </c:pt>
                <c:pt idx="874">
                  <c:v>4/25/2014</c:v>
                </c:pt>
                <c:pt idx="875">
                  <c:v>4/25/2014</c:v>
                </c:pt>
                <c:pt idx="876">
                  <c:v>4/29/2014</c:v>
                </c:pt>
                <c:pt idx="877">
                  <c:v>4/29/2014</c:v>
                </c:pt>
                <c:pt idx="878">
                  <c:v>4/30/2014</c:v>
                </c:pt>
                <c:pt idx="879">
                  <c:v>5/1/2014</c:v>
                </c:pt>
                <c:pt idx="880">
                  <c:v>5/1/2014</c:v>
                </c:pt>
                <c:pt idx="881">
                  <c:v>5/1/2014</c:v>
                </c:pt>
                <c:pt idx="882">
                  <c:v>5/2/2014</c:v>
                </c:pt>
                <c:pt idx="883">
                  <c:v>5/2/2014</c:v>
                </c:pt>
                <c:pt idx="884">
                  <c:v>5/4/2014</c:v>
                </c:pt>
                <c:pt idx="885">
                  <c:v>5/4/2014</c:v>
                </c:pt>
                <c:pt idx="886">
                  <c:v>5/4/2014</c:v>
                </c:pt>
                <c:pt idx="887">
                  <c:v>5/5/2014</c:v>
                </c:pt>
                <c:pt idx="888">
                  <c:v>5/5/2014</c:v>
                </c:pt>
                <c:pt idx="889">
                  <c:v>5/5/2014</c:v>
                </c:pt>
                <c:pt idx="890">
                  <c:v>5/6/2014</c:v>
                </c:pt>
                <c:pt idx="891">
                  <c:v>5/8/2014</c:v>
                </c:pt>
                <c:pt idx="892">
                  <c:v>5/9/2014</c:v>
                </c:pt>
                <c:pt idx="893">
                  <c:v>5/9/2014</c:v>
                </c:pt>
                <c:pt idx="894">
                  <c:v>5/9/2014</c:v>
                </c:pt>
                <c:pt idx="895">
                  <c:v>5/9/2014</c:v>
                </c:pt>
                <c:pt idx="896">
                  <c:v>5/9/2014</c:v>
                </c:pt>
                <c:pt idx="897">
                  <c:v>5/10/2014</c:v>
                </c:pt>
                <c:pt idx="898">
                  <c:v>5/11/2014</c:v>
                </c:pt>
                <c:pt idx="899">
                  <c:v>5/11/2014</c:v>
                </c:pt>
                <c:pt idx="900">
                  <c:v>5/11/2014</c:v>
                </c:pt>
                <c:pt idx="901">
                  <c:v>5/12/2014</c:v>
                </c:pt>
                <c:pt idx="902">
                  <c:v>5/13/2014</c:v>
                </c:pt>
                <c:pt idx="903">
                  <c:v>5/14/2014</c:v>
                </c:pt>
                <c:pt idx="904">
                  <c:v>5/14/2014</c:v>
                </c:pt>
                <c:pt idx="905">
                  <c:v>5/15/2014</c:v>
                </c:pt>
                <c:pt idx="906">
                  <c:v>5/15/2014</c:v>
                </c:pt>
                <c:pt idx="907">
                  <c:v>5/16/2014</c:v>
                </c:pt>
                <c:pt idx="908">
                  <c:v>5/16/2014</c:v>
                </c:pt>
                <c:pt idx="909">
                  <c:v>5/16/2014</c:v>
                </c:pt>
                <c:pt idx="910">
                  <c:v>5/18/2014</c:v>
                </c:pt>
                <c:pt idx="911">
                  <c:v>5/18/2014</c:v>
                </c:pt>
                <c:pt idx="912">
                  <c:v>5/18/2014</c:v>
                </c:pt>
                <c:pt idx="913">
                  <c:v>5/19/2014</c:v>
                </c:pt>
                <c:pt idx="914">
                  <c:v>5/19/2014</c:v>
                </c:pt>
                <c:pt idx="915">
                  <c:v>5/19/2014</c:v>
                </c:pt>
                <c:pt idx="916">
                  <c:v>5/20/2014</c:v>
                </c:pt>
                <c:pt idx="917">
                  <c:v>5/22/2014</c:v>
                </c:pt>
                <c:pt idx="918">
                  <c:v>5/23/2014</c:v>
                </c:pt>
                <c:pt idx="919">
                  <c:v>5/23/2014</c:v>
                </c:pt>
                <c:pt idx="920">
                  <c:v>5/23/2014</c:v>
                </c:pt>
                <c:pt idx="921">
                  <c:v>5/24/2014</c:v>
                </c:pt>
                <c:pt idx="922">
                  <c:v>5/25/2014</c:v>
                </c:pt>
                <c:pt idx="923">
                  <c:v>5/25/2014</c:v>
                </c:pt>
                <c:pt idx="924">
                  <c:v>5/26/2014</c:v>
                </c:pt>
                <c:pt idx="925">
                  <c:v>5/27/2014</c:v>
                </c:pt>
                <c:pt idx="926">
                  <c:v>5/29/2014</c:v>
                </c:pt>
                <c:pt idx="927">
                  <c:v>5/30/2014</c:v>
                </c:pt>
                <c:pt idx="928">
                  <c:v>5/30/2014</c:v>
                </c:pt>
                <c:pt idx="929">
                  <c:v>5/30/2014</c:v>
                </c:pt>
                <c:pt idx="930">
                  <c:v>5/30/2014</c:v>
                </c:pt>
                <c:pt idx="931">
                  <c:v>5/31/2014</c:v>
                </c:pt>
                <c:pt idx="932">
                  <c:v>5/31/2014</c:v>
                </c:pt>
                <c:pt idx="933">
                  <c:v>5/31/2014</c:v>
                </c:pt>
                <c:pt idx="934">
                  <c:v>5/31/2014</c:v>
                </c:pt>
                <c:pt idx="935">
                  <c:v>5/31/2014</c:v>
                </c:pt>
                <c:pt idx="936">
                  <c:v>6/1/2014</c:v>
                </c:pt>
                <c:pt idx="937">
                  <c:v>6/2/2014</c:v>
                </c:pt>
                <c:pt idx="938">
                  <c:v>6/3/2014</c:v>
                </c:pt>
                <c:pt idx="939">
                  <c:v>6/3/2014</c:v>
                </c:pt>
                <c:pt idx="940">
                  <c:v>6/5/2014</c:v>
                </c:pt>
                <c:pt idx="941">
                  <c:v>6/5/2014</c:v>
                </c:pt>
                <c:pt idx="942">
                  <c:v>6/6/2014</c:v>
                </c:pt>
                <c:pt idx="943">
                  <c:v>6/6/2014</c:v>
                </c:pt>
                <c:pt idx="944">
                  <c:v>6/8/2014</c:v>
                </c:pt>
                <c:pt idx="945">
                  <c:v>6/8/2014</c:v>
                </c:pt>
                <c:pt idx="946">
                  <c:v>6/9/2014</c:v>
                </c:pt>
                <c:pt idx="947">
                  <c:v>6/9/2014</c:v>
                </c:pt>
                <c:pt idx="948">
                  <c:v>6/10/2014</c:v>
                </c:pt>
                <c:pt idx="949">
                  <c:v>6/10/2014</c:v>
                </c:pt>
                <c:pt idx="950">
                  <c:v>6/11/2014</c:v>
                </c:pt>
                <c:pt idx="951">
                  <c:v>6/11/2014</c:v>
                </c:pt>
                <c:pt idx="952">
                  <c:v>6/11/2014</c:v>
                </c:pt>
                <c:pt idx="953">
                  <c:v>6/12/2014</c:v>
                </c:pt>
                <c:pt idx="954">
                  <c:v>6/12/2014</c:v>
                </c:pt>
                <c:pt idx="955">
                  <c:v>6/12/2014</c:v>
                </c:pt>
                <c:pt idx="956">
                  <c:v>6/12/2014</c:v>
                </c:pt>
                <c:pt idx="957">
                  <c:v>6/13/2014</c:v>
                </c:pt>
                <c:pt idx="958">
                  <c:v>6/13/2014</c:v>
                </c:pt>
                <c:pt idx="959">
                  <c:v>6/13/2014</c:v>
                </c:pt>
                <c:pt idx="960">
                  <c:v>6/14/2014</c:v>
                </c:pt>
                <c:pt idx="961">
                  <c:v>6/15/2014</c:v>
                </c:pt>
                <c:pt idx="962">
                  <c:v>6/15/2014</c:v>
                </c:pt>
                <c:pt idx="963">
                  <c:v>6/15/2014</c:v>
                </c:pt>
                <c:pt idx="964">
                  <c:v>6/15/2014</c:v>
                </c:pt>
                <c:pt idx="965">
                  <c:v>6/15/2014</c:v>
                </c:pt>
                <c:pt idx="966">
                  <c:v>6/15/2014</c:v>
                </c:pt>
                <c:pt idx="967">
                  <c:v>6/16/2014</c:v>
                </c:pt>
                <c:pt idx="968">
                  <c:v>6/16/2014</c:v>
                </c:pt>
                <c:pt idx="969">
                  <c:v>6/16/2014</c:v>
                </c:pt>
                <c:pt idx="970">
                  <c:v>6/16/2014</c:v>
                </c:pt>
                <c:pt idx="971">
                  <c:v>6/16/2014</c:v>
                </c:pt>
                <c:pt idx="972">
                  <c:v>6/16/2014</c:v>
                </c:pt>
                <c:pt idx="973">
                  <c:v>6/16/2014</c:v>
                </c:pt>
                <c:pt idx="974">
                  <c:v>6/17/2014</c:v>
                </c:pt>
                <c:pt idx="975">
                  <c:v>6/17/2014</c:v>
                </c:pt>
                <c:pt idx="976">
                  <c:v>6/18/2014</c:v>
                </c:pt>
                <c:pt idx="977">
                  <c:v>6/18/2014</c:v>
                </c:pt>
                <c:pt idx="978">
                  <c:v>6/19/2014</c:v>
                </c:pt>
                <c:pt idx="979">
                  <c:v>6/20/2014</c:v>
                </c:pt>
                <c:pt idx="980">
                  <c:v>6/20/2014</c:v>
                </c:pt>
                <c:pt idx="981">
                  <c:v>6/20/2014</c:v>
                </c:pt>
                <c:pt idx="982">
                  <c:v>6/20/2014</c:v>
                </c:pt>
                <c:pt idx="983">
                  <c:v>6/20/2014</c:v>
                </c:pt>
                <c:pt idx="984">
                  <c:v>6/20/2014</c:v>
                </c:pt>
                <c:pt idx="985">
                  <c:v>6/20/2014</c:v>
                </c:pt>
                <c:pt idx="986">
                  <c:v>6/21/2014</c:v>
                </c:pt>
                <c:pt idx="987">
                  <c:v>6/21/2014</c:v>
                </c:pt>
                <c:pt idx="988">
                  <c:v>6/21/2014</c:v>
                </c:pt>
                <c:pt idx="989">
                  <c:v>6/21/2014</c:v>
                </c:pt>
                <c:pt idx="990">
                  <c:v>6/22/2014</c:v>
                </c:pt>
                <c:pt idx="991">
                  <c:v>6/22/2014</c:v>
                </c:pt>
                <c:pt idx="992">
                  <c:v>6/23/2014</c:v>
                </c:pt>
                <c:pt idx="993">
                  <c:v>6/23/2014</c:v>
                </c:pt>
                <c:pt idx="994">
                  <c:v>6/23/2014</c:v>
                </c:pt>
                <c:pt idx="995">
                  <c:v>6/23/2014</c:v>
                </c:pt>
                <c:pt idx="996">
                  <c:v>6/24/2014</c:v>
                </c:pt>
                <c:pt idx="997">
                  <c:v>6/24/2014</c:v>
                </c:pt>
                <c:pt idx="998">
                  <c:v>6/24/2014</c:v>
                </c:pt>
                <c:pt idx="999">
                  <c:v>6/25/2014</c:v>
                </c:pt>
                <c:pt idx="1000">
                  <c:v>6/25/2014</c:v>
                </c:pt>
                <c:pt idx="1001">
                  <c:v>6/25/2014</c:v>
                </c:pt>
                <c:pt idx="1002">
                  <c:v>6/26/2014</c:v>
                </c:pt>
                <c:pt idx="1003">
                  <c:v>6/26/2014</c:v>
                </c:pt>
                <c:pt idx="1004">
                  <c:v>6/26/2014</c:v>
                </c:pt>
                <c:pt idx="1005">
                  <c:v>6/26/2014</c:v>
                </c:pt>
                <c:pt idx="1006">
                  <c:v>6/27/2014</c:v>
                </c:pt>
                <c:pt idx="1007">
                  <c:v>6/27/2014</c:v>
                </c:pt>
                <c:pt idx="1008">
                  <c:v>6/27/2014</c:v>
                </c:pt>
                <c:pt idx="1009">
                  <c:v>6/27/2014</c:v>
                </c:pt>
                <c:pt idx="1010">
                  <c:v>6/28/2014</c:v>
                </c:pt>
                <c:pt idx="1011">
                  <c:v>6/28/2014</c:v>
                </c:pt>
                <c:pt idx="1012">
                  <c:v>6/28/2014</c:v>
                </c:pt>
                <c:pt idx="1013">
                  <c:v>6/29/2014</c:v>
                </c:pt>
                <c:pt idx="1014">
                  <c:v>6/29/2014</c:v>
                </c:pt>
                <c:pt idx="1015">
                  <c:v>6/30/2014</c:v>
                </c:pt>
                <c:pt idx="1016">
                  <c:v>6/30/2014</c:v>
                </c:pt>
                <c:pt idx="1017">
                  <c:v>7/1/2014</c:v>
                </c:pt>
                <c:pt idx="1018">
                  <c:v>7/1/2014</c:v>
                </c:pt>
                <c:pt idx="1019">
                  <c:v>7/1/2014</c:v>
                </c:pt>
                <c:pt idx="1020">
                  <c:v>7/1/2014</c:v>
                </c:pt>
                <c:pt idx="1021">
                  <c:v>7/1/2014</c:v>
                </c:pt>
                <c:pt idx="1022">
                  <c:v>7/1/2014</c:v>
                </c:pt>
                <c:pt idx="1023">
                  <c:v>7/2/2014</c:v>
                </c:pt>
                <c:pt idx="1024">
                  <c:v>7/2/2014</c:v>
                </c:pt>
                <c:pt idx="1025">
                  <c:v>7/2/2014</c:v>
                </c:pt>
                <c:pt idx="1026">
                  <c:v>7/2/2014</c:v>
                </c:pt>
                <c:pt idx="1027">
                  <c:v>7/2/2014</c:v>
                </c:pt>
                <c:pt idx="1028">
                  <c:v>7/2/2014</c:v>
                </c:pt>
                <c:pt idx="1029">
                  <c:v>7/2/2014</c:v>
                </c:pt>
                <c:pt idx="1030">
                  <c:v>7/2/2014</c:v>
                </c:pt>
                <c:pt idx="1031">
                  <c:v>7/3/2014</c:v>
                </c:pt>
                <c:pt idx="1032">
                  <c:v>7/3/2014</c:v>
                </c:pt>
                <c:pt idx="1033">
                  <c:v>7/3/2014</c:v>
                </c:pt>
                <c:pt idx="1034">
                  <c:v>7/4/2014</c:v>
                </c:pt>
                <c:pt idx="1035">
                  <c:v>7/4/2014</c:v>
                </c:pt>
                <c:pt idx="1036">
                  <c:v>7/4/2014</c:v>
                </c:pt>
                <c:pt idx="1037">
                  <c:v>7/5/2014</c:v>
                </c:pt>
                <c:pt idx="1038">
                  <c:v>7/5/2014</c:v>
                </c:pt>
                <c:pt idx="1039">
                  <c:v>7/5/2014</c:v>
                </c:pt>
                <c:pt idx="1040">
                  <c:v>7/5/2014</c:v>
                </c:pt>
                <c:pt idx="1041">
                  <c:v>7/6/2014</c:v>
                </c:pt>
                <c:pt idx="1042">
                  <c:v>7/6/2014</c:v>
                </c:pt>
                <c:pt idx="1043">
                  <c:v>7/6/2014</c:v>
                </c:pt>
                <c:pt idx="1044">
                  <c:v>7/6/2014</c:v>
                </c:pt>
                <c:pt idx="1045">
                  <c:v>7/6/2014</c:v>
                </c:pt>
                <c:pt idx="1046">
                  <c:v>7/8/2014</c:v>
                </c:pt>
                <c:pt idx="1047">
                  <c:v>7/9/2014</c:v>
                </c:pt>
                <c:pt idx="1048">
                  <c:v>7/9/2014</c:v>
                </c:pt>
                <c:pt idx="1049">
                  <c:v>7/9/2014</c:v>
                </c:pt>
                <c:pt idx="1050">
                  <c:v>7/9/2014</c:v>
                </c:pt>
                <c:pt idx="1051">
                  <c:v>7/10/2014</c:v>
                </c:pt>
                <c:pt idx="1052">
                  <c:v>7/10/2014</c:v>
                </c:pt>
                <c:pt idx="1053">
                  <c:v>7/10/2014</c:v>
                </c:pt>
                <c:pt idx="1054">
                  <c:v>7/10/2014</c:v>
                </c:pt>
                <c:pt idx="1055">
                  <c:v>7/10/2014</c:v>
                </c:pt>
                <c:pt idx="1056">
                  <c:v>7/10/2014</c:v>
                </c:pt>
                <c:pt idx="1057">
                  <c:v>7/10/2014</c:v>
                </c:pt>
                <c:pt idx="1058">
                  <c:v>7/11/2014</c:v>
                </c:pt>
                <c:pt idx="1059">
                  <c:v>7/11/2014</c:v>
                </c:pt>
                <c:pt idx="1060">
                  <c:v>7/12/2014</c:v>
                </c:pt>
                <c:pt idx="1061">
                  <c:v>7/12/2014</c:v>
                </c:pt>
                <c:pt idx="1062">
                  <c:v>7/12/2014</c:v>
                </c:pt>
                <c:pt idx="1063">
                  <c:v>7/13/2014</c:v>
                </c:pt>
                <c:pt idx="1064">
                  <c:v>7/13/2014</c:v>
                </c:pt>
                <c:pt idx="1065">
                  <c:v>7/13/2014</c:v>
                </c:pt>
                <c:pt idx="1066">
                  <c:v>7/13/2014</c:v>
                </c:pt>
                <c:pt idx="1067">
                  <c:v>7/14/2014</c:v>
                </c:pt>
                <c:pt idx="1068">
                  <c:v>7/14/2014</c:v>
                </c:pt>
                <c:pt idx="1069">
                  <c:v>7/14/2014</c:v>
                </c:pt>
                <c:pt idx="1070">
                  <c:v>7/14/2014</c:v>
                </c:pt>
                <c:pt idx="1071">
                  <c:v>7/15/2014</c:v>
                </c:pt>
                <c:pt idx="1072">
                  <c:v>7/15/2014</c:v>
                </c:pt>
                <c:pt idx="1073">
                  <c:v>7/15/2014</c:v>
                </c:pt>
                <c:pt idx="1074">
                  <c:v>7/16/2014</c:v>
                </c:pt>
                <c:pt idx="1075">
                  <c:v>7/16/2014</c:v>
                </c:pt>
                <c:pt idx="1076">
                  <c:v>7/16/2014</c:v>
                </c:pt>
                <c:pt idx="1077">
                  <c:v>7/16/2014</c:v>
                </c:pt>
                <c:pt idx="1078">
                  <c:v>7/17/2014</c:v>
                </c:pt>
                <c:pt idx="1079">
                  <c:v>7/17/2014</c:v>
                </c:pt>
                <c:pt idx="1080">
                  <c:v>7/17/2014</c:v>
                </c:pt>
                <c:pt idx="1081">
                  <c:v>7/17/2014</c:v>
                </c:pt>
                <c:pt idx="1082">
                  <c:v>7/18/2014</c:v>
                </c:pt>
                <c:pt idx="1083">
                  <c:v>7/18/2014</c:v>
                </c:pt>
                <c:pt idx="1084">
                  <c:v>7/18/2014</c:v>
                </c:pt>
                <c:pt idx="1085">
                  <c:v>7/18/2014</c:v>
                </c:pt>
                <c:pt idx="1086">
                  <c:v>7/18/2014</c:v>
                </c:pt>
                <c:pt idx="1087">
                  <c:v>7/18/2014</c:v>
                </c:pt>
                <c:pt idx="1088">
                  <c:v>7/18/2014</c:v>
                </c:pt>
                <c:pt idx="1089">
                  <c:v>7/19/2014</c:v>
                </c:pt>
                <c:pt idx="1090">
                  <c:v>7/19/2014</c:v>
                </c:pt>
                <c:pt idx="1091">
                  <c:v>7/19/2014</c:v>
                </c:pt>
                <c:pt idx="1092">
                  <c:v>7/20/2014</c:v>
                </c:pt>
                <c:pt idx="1093">
                  <c:v>7/20/2014</c:v>
                </c:pt>
                <c:pt idx="1094">
                  <c:v>7/21/2014</c:v>
                </c:pt>
                <c:pt idx="1095">
                  <c:v>7/22/2014</c:v>
                </c:pt>
                <c:pt idx="1096">
                  <c:v>7/22/2014</c:v>
                </c:pt>
                <c:pt idx="1097">
                  <c:v>7/23/2014</c:v>
                </c:pt>
                <c:pt idx="1098">
                  <c:v>7/23/2014</c:v>
                </c:pt>
                <c:pt idx="1099">
                  <c:v>7/23/2014</c:v>
                </c:pt>
                <c:pt idx="1100">
                  <c:v>7/23/2014</c:v>
                </c:pt>
                <c:pt idx="1101">
                  <c:v>7/23/2014</c:v>
                </c:pt>
                <c:pt idx="1102">
                  <c:v>7/23/2014</c:v>
                </c:pt>
                <c:pt idx="1103">
                  <c:v>7/24/2014</c:v>
                </c:pt>
                <c:pt idx="1104">
                  <c:v>7/24/2014</c:v>
                </c:pt>
                <c:pt idx="1105">
                  <c:v>7/24/2014</c:v>
                </c:pt>
                <c:pt idx="1106">
                  <c:v>7/24/2014</c:v>
                </c:pt>
                <c:pt idx="1107">
                  <c:v>7/25/2014</c:v>
                </c:pt>
                <c:pt idx="1108">
                  <c:v>7/25/2014</c:v>
                </c:pt>
                <c:pt idx="1109">
                  <c:v>7/26/2014</c:v>
                </c:pt>
                <c:pt idx="1110">
                  <c:v>7/27/2014</c:v>
                </c:pt>
                <c:pt idx="1111">
                  <c:v>7/27/2014</c:v>
                </c:pt>
                <c:pt idx="1112">
                  <c:v>7/27/2014</c:v>
                </c:pt>
                <c:pt idx="1113">
                  <c:v>7/27/2014</c:v>
                </c:pt>
                <c:pt idx="1114">
                  <c:v>7/28/2014</c:v>
                </c:pt>
                <c:pt idx="1115">
                  <c:v>7/28/2014</c:v>
                </c:pt>
                <c:pt idx="1116">
                  <c:v>7/28/2014</c:v>
                </c:pt>
                <c:pt idx="1117">
                  <c:v>7/28/2014</c:v>
                </c:pt>
                <c:pt idx="1118">
                  <c:v>7/29/2014</c:v>
                </c:pt>
                <c:pt idx="1119">
                  <c:v>7/30/2014</c:v>
                </c:pt>
                <c:pt idx="1120">
                  <c:v>7/30/2014</c:v>
                </c:pt>
                <c:pt idx="1121">
                  <c:v>7/30/2014</c:v>
                </c:pt>
                <c:pt idx="1122">
                  <c:v>7/30/2014</c:v>
                </c:pt>
                <c:pt idx="1123">
                  <c:v>7/30/2014</c:v>
                </c:pt>
                <c:pt idx="1124">
                  <c:v>7/30/2014</c:v>
                </c:pt>
                <c:pt idx="1125">
                  <c:v>7/30/2014</c:v>
                </c:pt>
                <c:pt idx="1126">
                  <c:v>7/31/2014</c:v>
                </c:pt>
                <c:pt idx="1127">
                  <c:v>7/31/2014</c:v>
                </c:pt>
                <c:pt idx="1128">
                  <c:v>7/31/2014</c:v>
                </c:pt>
                <c:pt idx="1129">
                  <c:v>7/31/2014</c:v>
                </c:pt>
                <c:pt idx="1130">
                  <c:v>7/31/2014</c:v>
                </c:pt>
                <c:pt idx="1131">
                  <c:v>8/1/2014</c:v>
                </c:pt>
                <c:pt idx="1132">
                  <c:v>8/1/2014</c:v>
                </c:pt>
                <c:pt idx="1133">
                  <c:v>8/1/2014</c:v>
                </c:pt>
                <c:pt idx="1134">
                  <c:v>8/1/2014</c:v>
                </c:pt>
                <c:pt idx="1135">
                  <c:v>8/1/2014</c:v>
                </c:pt>
                <c:pt idx="1136">
                  <c:v>8/1/2014</c:v>
                </c:pt>
                <c:pt idx="1137">
                  <c:v>8/2/2014</c:v>
                </c:pt>
                <c:pt idx="1138">
                  <c:v>8/2/2014</c:v>
                </c:pt>
                <c:pt idx="1139">
                  <c:v>8/2/2014</c:v>
                </c:pt>
                <c:pt idx="1140">
                  <c:v>8/3/2014</c:v>
                </c:pt>
                <c:pt idx="1141">
                  <c:v>8/3/2014</c:v>
                </c:pt>
                <c:pt idx="1142">
                  <c:v>8/3/2014</c:v>
                </c:pt>
                <c:pt idx="1143">
                  <c:v>8/3/2014</c:v>
                </c:pt>
                <c:pt idx="1144">
                  <c:v>8/3/2014</c:v>
                </c:pt>
                <c:pt idx="1145">
                  <c:v>8/4/2014</c:v>
                </c:pt>
                <c:pt idx="1146">
                  <c:v>8/4/2014</c:v>
                </c:pt>
                <c:pt idx="1147">
                  <c:v>8/4/2014</c:v>
                </c:pt>
                <c:pt idx="1148">
                  <c:v>8/5/2014</c:v>
                </c:pt>
                <c:pt idx="1149">
                  <c:v>8/5/2014</c:v>
                </c:pt>
                <c:pt idx="1150">
                  <c:v>8/6/2014</c:v>
                </c:pt>
                <c:pt idx="1151">
                  <c:v>8/7/2014</c:v>
                </c:pt>
                <c:pt idx="1152">
                  <c:v>8/7/2014</c:v>
                </c:pt>
                <c:pt idx="1153">
                  <c:v>8/7/2014</c:v>
                </c:pt>
                <c:pt idx="1154">
                  <c:v>8/7/2014</c:v>
                </c:pt>
                <c:pt idx="1155">
                  <c:v>8/7/2014</c:v>
                </c:pt>
                <c:pt idx="1156">
                  <c:v>8/7/2014</c:v>
                </c:pt>
                <c:pt idx="1157">
                  <c:v>8/8/2014</c:v>
                </c:pt>
                <c:pt idx="1158">
                  <c:v>8/8/2014</c:v>
                </c:pt>
                <c:pt idx="1159">
                  <c:v>8/8/2014</c:v>
                </c:pt>
                <c:pt idx="1160">
                  <c:v>8/8/2014</c:v>
                </c:pt>
                <c:pt idx="1161">
                  <c:v>8/8/2014</c:v>
                </c:pt>
                <c:pt idx="1162">
                  <c:v>8/8/2014</c:v>
                </c:pt>
                <c:pt idx="1163">
                  <c:v>8/8/2014</c:v>
                </c:pt>
                <c:pt idx="1164">
                  <c:v>8/8/2014</c:v>
                </c:pt>
                <c:pt idx="1165">
                  <c:v>8/8/2014</c:v>
                </c:pt>
                <c:pt idx="1166">
                  <c:v>8/8/2014</c:v>
                </c:pt>
                <c:pt idx="1167">
                  <c:v>8/8/2014</c:v>
                </c:pt>
                <c:pt idx="1168">
                  <c:v>8/8/2014</c:v>
                </c:pt>
                <c:pt idx="1169">
                  <c:v>8/8/2014</c:v>
                </c:pt>
                <c:pt idx="1170">
                  <c:v>8/9/2014</c:v>
                </c:pt>
                <c:pt idx="1171">
                  <c:v>8/9/2014</c:v>
                </c:pt>
                <c:pt idx="1172">
                  <c:v>8/9/2014</c:v>
                </c:pt>
                <c:pt idx="1173">
                  <c:v>8/9/2014</c:v>
                </c:pt>
                <c:pt idx="1174">
                  <c:v>8/9/2014</c:v>
                </c:pt>
                <c:pt idx="1175">
                  <c:v>8/10/2014</c:v>
                </c:pt>
                <c:pt idx="1176">
                  <c:v>8/10/2014</c:v>
                </c:pt>
                <c:pt idx="1177">
                  <c:v>8/10/2014</c:v>
                </c:pt>
                <c:pt idx="1178">
                  <c:v>8/10/2014</c:v>
                </c:pt>
                <c:pt idx="1179">
                  <c:v>8/10/2014</c:v>
                </c:pt>
                <c:pt idx="1180">
                  <c:v>8/10/2014</c:v>
                </c:pt>
                <c:pt idx="1181">
                  <c:v>8/10/2014</c:v>
                </c:pt>
                <c:pt idx="1182">
                  <c:v>8/10/2014</c:v>
                </c:pt>
                <c:pt idx="1183">
                  <c:v>8/11/2014</c:v>
                </c:pt>
                <c:pt idx="1184">
                  <c:v>8/11/2014</c:v>
                </c:pt>
                <c:pt idx="1185">
                  <c:v>8/11/2014</c:v>
                </c:pt>
                <c:pt idx="1186">
                  <c:v>8/11/2014</c:v>
                </c:pt>
                <c:pt idx="1187">
                  <c:v>8/12/2014</c:v>
                </c:pt>
                <c:pt idx="1188">
                  <c:v>8/12/2014</c:v>
                </c:pt>
                <c:pt idx="1189">
                  <c:v>8/12/2014</c:v>
                </c:pt>
                <c:pt idx="1190">
                  <c:v>8/12/2014</c:v>
                </c:pt>
                <c:pt idx="1191">
                  <c:v>8/12/2014</c:v>
                </c:pt>
                <c:pt idx="1192">
                  <c:v>8/12/2014</c:v>
                </c:pt>
                <c:pt idx="1193">
                  <c:v>8/12/2014</c:v>
                </c:pt>
                <c:pt idx="1194">
                  <c:v>8/13/2014</c:v>
                </c:pt>
                <c:pt idx="1195">
                  <c:v>8/13/2014</c:v>
                </c:pt>
                <c:pt idx="1196">
                  <c:v>8/13/2014</c:v>
                </c:pt>
                <c:pt idx="1197">
                  <c:v>8/14/2014</c:v>
                </c:pt>
                <c:pt idx="1198">
                  <c:v>8/14/2014</c:v>
                </c:pt>
                <c:pt idx="1199">
                  <c:v>8/14/2014</c:v>
                </c:pt>
                <c:pt idx="1200">
                  <c:v>8/14/2014</c:v>
                </c:pt>
                <c:pt idx="1201">
                  <c:v>8/14/2014</c:v>
                </c:pt>
                <c:pt idx="1202">
                  <c:v>8/14/2014</c:v>
                </c:pt>
                <c:pt idx="1203">
                  <c:v>8/14/2014</c:v>
                </c:pt>
                <c:pt idx="1204">
                  <c:v>8/15/2014</c:v>
                </c:pt>
                <c:pt idx="1205">
                  <c:v>8/15/2014</c:v>
                </c:pt>
                <c:pt idx="1206">
                  <c:v>8/15/2014</c:v>
                </c:pt>
                <c:pt idx="1207">
                  <c:v>8/15/2014</c:v>
                </c:pt>
                <c:pt idx="1208">
                  <c:v>8/15/2014</c:v>
                </c:pt>
                <c:pt idx="1209">
                  <c:v>8/16/2014</c:v>
                </c:pt>
                <c:pt idx="1210">
                  <c:v>8/16/2014</c:v>
                </c:pt>
                <c:pt idx="1211">
                  <c:v>8/16/2014</c:v>
                </c:pt>
                <c:pt idx="1212">
                  <c:v>8/16/2014</c:v>
                </c:pt>
                <c:pt idx="1213">
                  <c:v>8/16/2014</c:v>
                </c:pt>
                <c:pt idx="1214">
                  <c:v>8/16/2014</c:v>
                </c:pt>
                <c:pt idx="1215">
                  <c:v>8/17/2014</c:v>
                </c:pt>
                <c:pt idx="1216">
                  <c:v>8/17/2014</c:v>
                </c:pt>
                <c:pt idx="1217">
                  <c:v>8/17/2014</c:v>
                </c:pt>
                <c:pt idx="1218">
                  <c:v>8/17/2014</c:v>
                </c:pt>
                <c:pt idx="1219">
                  <c:v>8/18/2014</c:v>
                </c:pt>
                <c:pt idx="1220">
                  <c:v>8/19/2014</c:v>
                </c:pt>
                <c:pt idx="1221">
                  <c:v>8/19/2014</c:v>
                </c:pt>
                <c:pt idx="1222">
                  <c:v>8/20/2014</c:v>
                </c:pt>
                <c:pt idx="1223">
                  <c:v>8/20/2014</c:v>
                </c:pt>
                <c:pt idx="1224">
                  <c:v>8/20/2014</c:v>
                </c:pt>
                <c:pt idx="1225">
                  <c:v>8/20/2014</c:v>
                </c:pt>
                <c:pt idx="1226">
                  <c:v>8/20/2014</c:v>
                </c:pt>
                <c:pt idx="1227">
                  <c:v>8/21/2014</c:v>
                </c:pt>
                <c:pt idx="1228">
                  <c:v>8/21/2014</c:v>
                </c:pt>
                <c:pt idx="1229">
                  <c:v>8/21/2014</c:v>
                </c:pt>
                <c:pt idx="1230">
                  <c:v>8/21/2014</c:v>
                </c:pt>
                <c:pt idx="1231">
                  <c:v>8/21/2014</c:v>
                </c:pt>
                <c:pt idx="1232">
                  <c:v>8/21/2014</c:v>
                </c:pt>
                <c:pt idx="1233">
                  <c:v>8/23/2014</c:v>
                </c:pt>
                <c:pt idx="1234">
                  <c:v>8/23/2014</c:v>
                </c:pt>
                <c:pt idx="1235">
                  <c:v>8/23/2014</c:v>
                </c:pt>
                <c:pt idx="1236">
                  <c:v>8/23/2014</c:v>
                </c:pt>
                <c:pt idx="1237">
                  <c:v>8/23/2014</c:v>
                </c:pt>
                <c:pt idx="1238">
                  <c:v>8/24/2014</c:v>
                </c:pt>
                <c:pt idx="1239">
                  <c:v>8/24/2014</c:v>
                </c:pt>
                <c:pt idx="1240">
                  <c:v>8/24/2014</c:v>
                </c:pt>
                <c:pt idx="1241">
                  <c:v>8/24/2014</c:v>
                </c:pt>
                <c:pt idx="1242">
                  <c:v>8/25/2014</c:v>
                </c:pt>
                <c:pt idx="1243">
                  <c:v>8/25/2014</c:v>
                </c:pt>
                <c:pt idx="1244">
                  <c:v>8/25/2014</c:v>
                </c:pt>
                <c:pt idx="1245">
                  <c:v>8/25/2014</c:v>
                </c:pt>
                <c:pt idx="1246">
                  <c:v>8/25/2014</c:v>
                </c:pt>
                <c:pt idx="1247">
                  <c:v>8/26/2014</c:v>
                </c:pt>
                <c:pt idx="1248">
                  <c:v>8/26/2014</c:v>
                </c:pt>
                <c:pt idx="1249">
                  <c:v>8/26/2014</c:v>
                </c:pt>
                <c:pt idx="1250">
                  <c:v>8/26/2014</c:v>
                </c:pt>
                <c:pt idx="1251">
                  <c:v>8/26/2014</c:v>
                </c:pt>
                <c:pt idx="1252">
                  <c:v>8/26/2014</c:v>
                </c:pt>
                <c:pt idx="1253">
                  <c:v>8/27/2014</c:v>
                </c:pt>
                <c:pt idx="1254">
                  <c:v>8/27/2014</c:v>
                </c:pt>
                <c:pt idx="1255">
                  <c:v>8/27/2014</c:v>
                </c:pt>
                <c:pt idx="1256">
                  <c:v>8/28/2014</c:v>
                </c:pt>
                <c:pt idx="1257">
                  <c:v>8/28/2014</c:v>
                </c:pt>
                <c:pt idx="1258">
                  <c:v>8/29/2014</c:v>
                </c:pt>
                <c:pt idx="1259">
                  <c:v>8/29/2014</c:v>
                </c:pt>
                <c:pt idx="1260">
                  <c:v>8/29/2014</c:v>
                </c:pt>
                <c:pt idx="1261">
                  <c:v>8/29/2014</c:v>
                </c:pt>
                <c:pt idx="1262">
                  <c:v>8/29/2014</c:v>
                </c:pt>
                <c:pt idx="1263">
                  <c:v>8/30/2014</c:v>
                </c:pt>
                <c:pt idx="1264">
                  <c:v>8/31/2014</c:v>
                </c:pt>
                <c:pt idx="1265">
                  <c:v>8/31/2014</c:v>
                </c:pt>
                <c:pt idx="1266">
                  <c:v>8/31/2014</c:v>
                </c:pt>
                <c:pt idx="1267">
                  <c:v>8/31/2014</c:v>
                </c:pt>
                <c:pt idx="1268">
                  <c:v>8/31/2014</c:v>
                </c:pt>
                <c:pt idx="1269">
                  <c:v>8/31/2014</c:v>
                </c:pt>
                <c:pt idx="1270">
                  <c:v>8/31/2014</c:v>
                </c:pt>
                <c:pt idx="1271">
                  <c:v>8/31/2014</c:v>
                </c:pt>
                <c:pt idx="1272">
                  <c:v>8/31/2014</c:v>
                </c:pt>
                <c:pt idx="1273">
                  <c:v>8/31/2014</c:v>
                </c:pt>
                <c:pt idx="1274">
                  <c:v>9/1/2014</c:v>
                </c:pt>
                <c:pt idx="1275">
                  <c:v>9/1/2014</c:v>
                </c:pt>
                <c:pt idx="1276">
                  <c:v>9/1/2014</c:v>
                </c:pt>
                <c:pt idx="1277">
                  <c:v>9/1/2014</c:v>
                </c:pt>
                <c:pt idx="1278">
                  <c:v>9/1/2014</c:v>
                </c:pt>
                <c:pt idx="1279">
                  <c:v>9/2/2014</c:v>
                </c:pt>
                <c:pt idx="1280">
                  <c:v>9/2/2014</c:v>
                </c:pt>
                <c:pt idx="1281">
                  <c:v>9/3/2014</c:v>
                </c:pt>
                <c:pt idx="1282">
                  <c:v>9/3/2014</c:v>
                </c:pt>
                <c:pt idx="1283">
                  <c:v>9/3/2014</c:v>
                </c:pt>
                <c:pt idx="1284">
                  <c:v>9/4/2014</c:v>
                </c:pt>
                <c:pt idx="1285">
                  <c:v>9/4/2014</c:v>
                </c:pt>
                <c:pt idx="1286">
                  <c:v>9/4/2014</c:v>
                </c:pt>
                <c:pt idx="1287">
                  <c:v>9/5/2014</c:v>
                </c:pt>
                <c:pt idx="1288">
                  <c:v>9/5/2014</c:v>
                </c:pt>
                <c:pt idx="1289">
                  <c:v>9/5/2014</c:v>
                </c:pt>
                <c:pt idx="1290">
                  <c:v>9/5/2014</c:v>
                </c:pt>
                <c:pt idx="1291">
                  <c:v>9/5/2014</c:v>
                </c:pt>
                <c:pt idx="1292">
                  <c:v>9/6/2014</c:v>
                </c:pt>
                <c:pt idx="1293">
                  <c:v>9/6/2014</c:v>
                </c:pt>
                <c:pt idx="1294">
                  <c:v>9/6/2014</c:v>
                </c:pt>
                <c:pt idx="1295">
                  <c:v>9/7/2014</c:v>
                </c:pt>
                <c:pt idx="1296">
                  <c:v>9/7/2014</c:v>
                </c:pt>
                <c:pt idx="1297">
                  <c:v>9/7/2014</c:v>
                </c:pt>
                <c:pt idx="1298">
                  <c:v>9/7/2014</c:v>
                </c:pt>
                <c:pt idx="1299">
                  <c:v>9/8/2014</c:v>
                </c:pt>
                <c:pt idx="1300">
                  <c:v>9/8/2014</c:v>
                </c:pt>
                <c:pt idx="1301">
                  <c:v>9/9/2014</c:v>
                </c:pt>
                <c:pt idx="1302">
                  <c:v>9/9/2014</c:v>
                </c:pt>
                <c:pt idx="1303">
                  <c:v>9/9/2014</c:v>
                </c:pt>
                <c:pt idx="1304">
                  <c:v>9/9/2014</c:v>
                </c:pt>
                <c:pt idx="1305">
                  <c:v>9/10/2014</c:v>
                </c:pt>
                <c:pt idx="1306">
                  <c:v>9/11/2014</c:v>
                </c:pt>
                <c:pt idx="1307">
                  <c:v>9/11/2014</c:v>
                </c:pt>
                <c:pt idx="1308">
                  <c:v>9/11/2014</c:v>
                </c:pt>
                <c:pt idx="1309">
                  <c:v>9/11/2014</c:v>
                </c:pt>
                <c:pt idx="1310">
                  <c:v>9/11/2014</c:v>
                </c:pt>
                <c:pt idx="1311">
                  <c:v>9/11/2014</c:v>
                </c:pt>
                <c:pt idx="1312">
                  <c:v>9/11/2014</c:v>
                </c:pt>
                <c:pt idx="1313">
                  <c:v>9/11/2014</c:v>
                </c:pt>
                <c:pt idx="1314">
                  <c:v>9/12/2014</c:v>
                </c:pt>
                <c:pt idx="1315">
                  <c:v>9/12/2014</c:v>
                </c:pt>
                <c:pt idx="1316">
                  <c:v>9/12/2014</c:v>
                </c:pt>
                <c:pt idx="1317">
                  <c:v>9/12/2014</c:v>
                </c:pt>
                <c:pt idx="1318">
                  <c:v>9/12/2014</c:v>
                </c:pt>
                <c:pt idx="1319">
                  <c:v>9/12/2014</c:v>
                </c:pt>
                <c:pt idx="1320">
                  <c:v>9/13/2014</c:v>
                </c:pt>
                <c:pt idx="1321">
                  <c:v>9/13/2014</c:v>
                </c:pt>
                <c:pt idx="1322">
                  <c:v>9/13/2014</c:v>
                </c:pt>
                <c:pt idx="1323">
                  <c:v>9/14/2014</c:v>
                </c:pt>
                <c:pt idx="1324">
                  <c:v>9/14/2014</c:v>
                </c:pt>
                <c:pt idx="1325">
                  <c:v>9/15/2014</c:v>
                </c:pt>
                <c:pt idx="1326">
                  <c:v>9/15/2014</c:v>
                </c:pt>
                <c:pt idx="1327">
                  <c:v>9/15/2014</c:v>
                </c:pt>
                <c:pt idx="1328">
                  <c:v>9/15/2014</c:v>
                </c:pt>
                <c:pt idx="1329">
                  <c:v>9/16/2014</c:v>
                </c:pt>
                <c:pt idx="1330">
                  <c:v>9/16/2014</c:v>
                </c:pt>
                <c:pt idx="1331">
                  <c:v>9/16/2014</c:v>
                </c:pt>
                <c:pt idx="1332">
                  <c:v>9/16/2014</c:v>
                </c:pt>
                <c:pt idx="1333">
                  <c:v>9/16/2014</c:v>
                </c:pt>
                <c:pt idx="1334">
                  <c:v>9/17/2014</c:v>
                </c:pt>
                <c:pt idx="1335">
                  <c:v>9/17/2014</c:v>
                </c:pt>
                <c:pt idx="1336">
                  <c:v>9/17/2014</c:v>
                </c:pt>
                <c:pt idx="1337">
                  <c:v>9/17/2014</c:v>
                </c:pt>
                <c:pt idx="1338">
                  <c:v>9/17/2014</c:v>
                </c:pt>
                <c:pt idx="1339">
                  <c:v>9/17/2014</c:v>
                </c:pt>
                <c:pt idx="1340">
                  <c:v>9/17/2014</c:v>
                </c:pt>
                <c:pt idx="1341">
                  <c:v>9/17/2014</c:v>
                </c:pt>
                <c:pt idx="1342">
                  <c:v>9/18/2014</c:v>
                </c:pt>
                <c:pt idx="1343">
                  <c:v>9/18/2014</c:v>
                </c:pt>
                <c:pt idx="1344">
                  <c:v>9/19/2014</c:v>
                </c:pt>
                <c:pt idx="1345">
                  <c:v>9/19/2014</c:v>
                </c:pt>
                <c:pt idx="1346">
                  <c:v>9/20/2014</c:v>
                </c:pt>
                <c:pt idx="1347">
                  <c:v>9/20/2014</c:v>
                </c:pt>
                <c:pt idx="1348">
                  <c:v>9/21/2014</c:v>
                </c:pt>
                <c:pt idx="1349">
                  <c:v>9/21/2014</c:v>
                </c:pt>
                <c:pt idx="1350">
                  <c:v>9/21/2014</c:v>
                </c:pt>
                <c:pt idx="1351">
                  <c:v>9/21/2014</c:v>
                </c:pt>
                <c:pt idx="1352">
                  <c:v>9/22/2014</c:v>
                </c:pt>
                <c:pt idx="1353">
                  <c:v>9/22/2014</c:v>
                </c:pt>
                <c:pt idx="1354">
                  <c:v>9/23/2014</c:v>
                </c:pt>
                <c:pt idx="1355">
                  <c:v>9/23/2014</c:v>
                </c:pt>
                <c:pt idx="1356">
                  <c:v>9/23/2014</c:v>
                </c:pt>
                <c:pt idx="1357">
                  <c:v>9/24/2014</c:v>
                </c:pt>
                <c:pt idx="1358">
                  <c:v>9/25/2014</c:v>
                </c:pt>
                <c:pt idx="1359">
                  <c:v>9/25/2014</c:v>
                </c:pt>
                <c:pt idx="1360">
                  <c:v>9/25/2014</c:v>
                </c:pt>
                <c:pt idx="1361">
                  <c:v>9/25/2014</c:v>
                </c:pt>
                <c:pt idx="1362">
                  <c:v>9/25/2014</c:v>
                </c:pt>
                <c:pt idx="1363">
                  <c:v>9/26/2014</c:v>
                </c:pt>
                <c:pt idx="1364">
                  <c:v>9/26/2014</c:v>
                </c:pt>
                <c:pt idx="1365">
                  <c:v>9/26/2014</c:v>
                </c:pt>
                <c:pt idx="1366">
                  <c:v>9/26/2014</c:v>
                </c:pt>
                <c:pt idx="1367">
                  <c:v>9/26/2014</c:v>
                </c:pt>
                <c:pt idx="1368">
                  <c:v>9/26/2014</c:v>
                </c:pt>
                <c:pt idx="1369">
                  <c:v>9/26/2014</c:v>
                </c:pt>
                <c:pt idx="1370">
                  <c:v>9/27/2014</c:v>
                </c:pt>
                <c:pt idx="1371">
                  <c:v>9/27/2014</c:v>
                </c:pt>
                <c:pt idx="1372">
                  <c:v>9/27/2014</c:v>
                </c:pt>
                <c:pt idx="1373">
                  <c:v>9/27/2014</c:v>
                </c:pt>
                <c:pt idx="1374">
                  <c:v>9/27/2014</c:v>
                </c:pt>
                <c:pt idx="1375">
                  <c:v>9/28/2014</c:v>
                </c:pt>
                <c:pt idx="1376">
                  <c:v>9/29/2014</c:v>
                </c:pt>
                <c:pt idx="1377">
                  <c:v>9/29/2014</c:v>
                </c:pt>
                <c:pt idx="1378">
                  <c:v>9/29/2014</c:v>
                </c:pt>
                <c:pt idx="1379">
                  <c:v>9/30/2014</c:v>
                </c:pt>
                <c:pt idx="1380">
                  <c:v>9/30/2014</c:v>
                </c:pt>
                <c:pt idx="1381">
                  <c:v>9/30/2014</c:v>
                </c:pt>
                <c:pt idx="1382">
                  <c:v>9/30/2014</c:v>
                </c:pt>
                <c:pt idx="1383">
                  <c:v>9/30/2014</c:v>
                </c:pt>
                <c:pt idx="1384">
                  <c:v>9/30/2014</c:v>
                </c:pt>
                <c:pt idx="1385">
                  <c:v>9/30/2014</c:v>
                </c:pt>
                <c:pt idx="1386">
                  <c:v>10/1/2014</c:v>
                </c:pt>
                <c:pt idx="1387">
                  <c:v>10/1/2014</c:v>
                </c:pt>
                <c:pt idx="1388">
                  <c:v>10/2/2014</c:v>
                </c:pt>
                <c:pt idx="1389">
                  <c:v>10/2/2014</c:v>
                </c:pt>
                <c:pt idx="1390">
                  <c:v>10/2/2014</c:v>
                </c:pt>
                <c:pt idx="1391">
                  <c:v>10/2/2014</c:v>
                </c:pt>
                <c:pt idx="1392">
                  <c:v>10/3/2014</c:v>
                </c:pt>
                <c:pt idx="1393">
                  <c:v>10/3/2014</c:v>
                </c:pt>
                <c:pt idx="1394">
                  <c:v>10/4/2014</c:v>
                </c:pt>
                <c:pt idx="1395">
                  <c:v>10/4/2014</c:v>
                </c:pt>
                <c:pt idx="1396">
                  <c:v>10/4/2014</c:v>
                </c:pt>
                <c:pt idx="1397">
                  <c:v>10/4/2014</c:v>
                </c:pt>
                <c:pt idx="1398">
                  <c:v>10/5/2014</c:v>
                </c:pt>
                <c:pt idx="1399">
                  <c:v>10/5/2014</c:v>
                </c:pt>
                <c:pt idx="1400">
                  <c:v>10/5/2014</c:v>
                </c:pt>
                <c:pt idx="1401">
                  <c:v>10/5/2014</c:v>
                </c:pt>
                <c:pt idx="1402">
                  <c:v>10/5/2014</c:v>
                </c:pt>
                <c:pt idx="1403">
                  <c:v>10/5/2014</c:v>
                </c:pt>
                <c:pt idx="1404">
                  <c:v>10/5/2014</c:v>
                </c:pt>
                <c:pt idx="1405">
                  <c:v>10/5/2014</c:v>
                </c:pt>
                <c:pt idx="1406">
                  <c:v>10/6/2014</c:v>
                </c:pt>
                <c:pt idx="1407">
                  <c:v>10/6/2014</c:v>
                </c:pt>
                <c:pt idx="1408">
                  <c:v>10/6/2014</c:v>
                </c:pt>
                <c:pt idx="1409">
                  <c:v>10/6/2014</c:v>
                </c:pt>
                <c:pt idx="1410">
                  <c:v>10/7/2014</c:v>
                </c:pt>
                <c:pt idx="1411">
                  <c:v>10/7/2014</c:v>
                </c:pt>
                <c:pt idx="1412">
                  <c:v>10/7/2014</c:v>
                </c:pt>
                <c:pt idx="1413">
                  <c:v>10/8/2014</c:v>
                </c:pt>
                <c:pt idx="1414">
                  <c:v>10/10/2014</c:v>
                </c:pt>
                <c:pt idx="1415">
                  <c:v>10/10/2014</c:v>
                </c:pt>
                <c:pt idx="1416">
                  <c:v>10/12/2014</c:v>
                </c:pt>
                <c:pt idx="1417">
                  <c:v>10/13/2014</c:v>
                </c:pt>
                <c:pt idx="1418">
                  <c:v>10/13/2014</c:v>
                </c:pt>
                <c:pt idx="1419">
                  <c:v>10/14/2014</c:v>
                </c:pt>
                <c:pt idx="1420">
                  <c:v>10/14/2014</c:v>
                </c:pt>
                <c:pt idx="1421">
                  <c:v>10/14/2014</c:v>
                </c:pt>
                <c:pt idx="1422">
                  <c:v>10/15/2014</c:v>
                </c:pt>
                <c:pt idx="1423">
                  <c:v>10/15/2014</c:v>
                </c:pt>
                <c:pt idx="1424">
                  <c:v>10/15/2014</c:v>
                </c:pt>
                <c:pt idx="1425">
                  <c:v>10/15/2014</c:v>
                </c:pt>
                <c:pt idx="1426">
                  <c:v>10/15/2014</c:v>
                </c:pt>
                <c:pt idx="1427">
                  <c:v>10/16/2014</c:v>
                </c:pt>
                <c:pt idx="1428">
                  <c:v>10/17/2014</c:v>
                </c:pt>
                <c:pt idx="1429">
                  <c:v>10/17/2014</c:v>
                </c:pt>
                <c:pt idx="1430">
                  <c:v>10/17/2014</c:v>
                </c:pt>
                <c:pt idx="1431">
                  <c:v>10/17/2014</c:v>
                </c:pt>
                <c:pt idx="1432">
                  <c:v>10/17/2014</c:v>
                </c:pt>
                <c:pt idx="1433">
                  <c:v>10/17/2014</c:v>
                </c:pt>
                <c:pt idx="1434">
                  <c:v>10/17/2014</c:v>
                </c:pt>
                <c:pt idx="1435">
                  <c:v>10/18/2014</c:v>
                </c:pt>
                <c:pt idx="1436">
                  <c:v>10/18/2014</c:v>
                </c:pt>
                <c:pt idx="1437">
                  <c:v>10/19/2014</c:v>
                </c:pt>
                <c:pt idx="1438">
                  <c:v>10/19/2014</c:v>
                </c:pt>
                <c:pt idx="1439">
                  <c:v>10/19/2014</c:v>
                </c:pt>
                <c:pt idx="1440">
                  <c:v>10/19/2014</c:v>
                </c:pt>
                <c:pt idx="1441">
                  <c:v>10/19/2014</c:v>
                </c:pt>
                <c:pt idx="1442">
                  <c:v>10/20/2014</c:v>
                </c:pt>
                <c:pt idx="1443">
                  <c:v>10/20/2014</c:v>
                </c:pt>
                <c:pt idx="1444">
                  <c:v>10/20/2014</c:v>
                </c:pt>
                <c:pt idx="1445">
                  <c:v>10/20/2014</c:v>
                </c:pt>
                <c:pt idx="1446">
                  <c:v>10/20/2014</c:v>
                </c:pt>
                <c:pt idx="1447">
                  <c:v>10/21/2014</c:v>
                </c:pt>
                <c:pt idx="1448">
                  <c:v>10/21/2014</c:v>
                </c:pt>
                <c:pt idx="1449">
                  <c:v>10/21/2014</c:v>
                </c:pt>
                <c:pt idx="1450">
                  <c:v>10/21/2014</c:v>
                </c:pt>
                <c:pt idx="1451">
                  <c:v>10/22/2014</c:v>
                </c:pt>
                <c:pt idx="1452">
                  <c:v>10/22/2014</c:v>
                </c:pt>
                <c:pt idx="1453">
                  <c:v>10/23/2014</c:v>
                </c:pt>
                <c:pt idx="1454">
                  <c:v>10/23/2014</c:v>
                </c:pt>
                <c:pt idx="1455">
                  <c:v>10/23/2014</c:v>
                </c:pt>
                <c:pt idx="1456">
                  <c:v>10/23/2014</c:v>
                </c:pt>
                <c:pt idx="1457">
                  <c:v>10/24/2014</c:v>
                </c:pt>
                <c:pt idx="1458">
                  <c:v>10/24/2014</c:v>
                </c:pt>
                <c:pt idx="1459">
                  <c:v>10/25/2014</c:v>
                </c:pt>
                <c:pt idx="1460">
                  <c:v>10/26/2014</c:v>
                </c:pt>
                <c:pt idx="1461">
                  <c:v>10/26/2014</c:v>
                </c:pt>
                <c:pt idx="1462">
                  <c:v>10/26/2014</c:v>
                </c:pt>
                <c:pt idx="1463">
                  <c:v>10/26/2014</c:v>
                </c:pt>
                <c:pt idx="1464">
                  <c:v>10/26/2014</c:v>
                </c:pt>
                <c:pt idx="1465">
                  <c:v>10/27/2014</c:v>
                </c:pt>
                <c:pt idx="1466">
                  <c:v>10/27/2014</c:v>
                </c:pt>
                <c:pt idx="1467">
                  <c:v>10/28/2014</c:v>
                </c:pt>
                <c:pt idx="1468">
                  <c:v>10/28/2014</c:v>
                </c:pt>
                <c:pt idx="1469">
                  <c:v>10/29/2014</c:v>
                </c:pt>
                <c:pt idx="1470">
                  <c:v>10/29/2014</c:v>
                </c:pt>
                <c:pt idx="1471">
                  <c:v>10/29/2014</c:v>
                </c:pt>
                <c:pt idx="1472">
                  <c:v>10/30/2014</c:v>
                </c:pt>
                <c:pt idx="1473">
                  <c:v>10/30/2014</c:v>
                </c:pt>
                <c:pt idx="1474">
                  <c:v>10/30/2014</c:v>
                </c:pt>
                <c:pt idx="1475">
                  <c:v>10/31/2014</c:v>
                </c:pt>
                <c:pt idx="1476">
                  <c:v>10/31/2014</c:v>
                </c:pt>
                <c:pt idx="1477">
                  <c:v>10/31/2014</c:v>
                </c:pt>
                <c:pt idx="1478">
                  <c:v>10/31/2014</c:v>
                </c:pt>
                <c:pt idx="1479">
                  <c:v>10/31/2014</c:v>
                </c:pt>
                <c:pt idx="1480">
                  <c:v>11/1/2014</c:v>
                </c:pt>
                <c:pt idx="1481">
                  <c:v>11/1/2014</c:v>
                </c:pt>
                <c:pt idx="1482">
                  <c:v>11/2/2014</c:v>
                </c:pt>
                <c:pt idx="1483">
                  <c:v>11/2/2014</c:v>
                </c:pt>
                <c:pt idx="1484">
                  <c:v>11/2/2014</c:v>
                </c:pt>
                <c:pt idx="1485">
                  <c:v>11/3/2014</c:v>
                </c:pt>
                <c:pt idx="1486">
                  <c:v>11/4/2014</c:v>
                </c:pt>
                <c:pt idx="1487">
                  <c:v>11/4/2014</c:v>
                </c:pt>
                <c:pt idx="1488">
                  <c:v>11/5/2014</c:v>
                </c:pt>
                <c:pt idx="1489">
                  <c:v>11/5/2014</c:v>
                </c:pt>
                <c:pt idx="1490">
                  <c:v>11/5/2014</c:v>
                </c:pt>
                <c:pt idx="1491">
                  <c:v>11/5/2014</c:v>
                </c:pt>
                <c:pt idx="1492">
                  <c:v>11/5/2014</c:v>
                </c:pt>
                <c:pt idx="1493">
                  <c:v>11/5/2014</c:v>
                </c:pt>
                <c:pt idx="1494">
                  <c:v>11/5/2014</c:v>
                </c:pt>
                <c:pt idx="1495">
                  <c:v>11/5/2014</c:v>
                </c:pt>
                <c:pt idx="1496">
                  <c:v>11/5/2014</c:v>
                </c:pt>
                <c:pt idx="1497">
                  <c:v>11/6/2014</c:v>
                </c:pt>
                <c:pt idx="1498">
                  <c:v>11/7/2014</c:v>
                </c:pt>
                <c:pt idx="1499">
                  <c:v>11/7/2014</c:v>
                </c:pt>
                <c:pt idx="1500">
                  <c:v>11/7/2014</c:v>
                </c:pt>
                <c:pt idx="1501">
                  <c:v>11/8/2014</c:v>
                </c:pt>
                <c:pt idx="1502">
                  <c:v>11/8/2014</c:v>
                </c:pt>
                <c:pt idx="1503">
                  <c:v>11/9/2014</c:v>
                </c:pt>
                <c:pt idx="1504">
                  <c:v>11/9/2014</c:v>
                </c:pt>
                <c:pt idx="1505">
                  <c:v>11/9/2014</c:v>
                </c:pt>
                <c:pt idx="1506">
                  <c:v>11/9/2014</c:v>
                </c:pt>
                <c:pt idx="1507">
                  <c:v>11/10/2014</c:v>
                </c:pt>
                <c:pt idx="1508">
                  <c:v>11/10/2014</c:v>
                </c:pt>
                <c:pt idx="1509">
                  <c:v>11/11/2014</c:v>
                </c:pt>
                <c:pt idx="1510">
                  <c:v>11/11/2014</c:v>
                </c:pt>
                <c:pt idx="1511">
                  <c:v>11/12/2014</c:v>
                </c:pt>
                <c:pt idx="1512">
                  <c:v>11/12/2014</c:v>
                </c:pt>
                <c:pt idx="1513">
                  <c:v>11/12/2014</c:v>
                </c:pt>
                <c:pt idx="1514">
                  <c:v>11/12/2014</c:v>
                </c:pt>
                <c:pt idx="1515">
                  <c:v>11/12/2014</c:v>
                </c:pt>
                <c:pt idx="1516">
                  <c:v>11/12/2014</c:v>
                </c:pt>
                <c:pt idx="1517">
                  <c:v>11/13/2014</c:v>
                </c:pt>
                <c:pt idx="1518">
                  <c:v>11/13/2014</c:v>
                </c:pt>
                <c:pt idx="1519">
                  <c:v>11/13/2014</c:v>
                </c:pt>
                <c:pt idx="1520">
                  <c:v>11/13/2014</c:v>
                </c:pt>
                <c:pt idx="1521">
                  <c:v>11/13/2014</c:v>
                </c:pt>
                <c:pt idx="1522">
                  <c:v>11/13/2014</c:v>
                </c:pt>
                <c:pt idx="1523">
                  <c:v>11/13/2014</c:v>
                </c:pt>
                <c:pt idx="1524">
                  <c:v>11/13/2014</c:v>
                </c:pt>
                <c:pt idx="1525">
                  <c:v>11/14/2014</c:v>
                </c:pt>
                <c:pt idx="1526">
                  <c:v>11/14/2014</c:v>
                </c:pt>
                <c:pt idx="1527">
                  <c:v>11/14/2014</c:v>
                </c:pt>
                <c:pt idx="1528">
                  <c:v>11/14/2014</c:v>
                </c:pt>
                <c:pt idx="1529">
                  <c:v>11/15/2014</c:v>
                </c:pt>
                <c:pt idx="1530">
                  <c:v>11/15/2014</c:v>
                </c:pt>
                <c:pt idx="1531">
                  <c:v>11/15/2014</c:v>
                </c:pt>
                <c:pt idx="1532">
                  <c:v>11/16/2014</c:v>
                </c:pt>
                <c:pt idx="1533">
                  <c:v>11/16/2014</c:v>
                </c:pt>
                <c:pt idx="1534">
                  <c:v>11/17/2014</c:v>
                </c:pt>
                <c:pt idx="1535">
                  <c:v>11/17/2014</c:v>
                </c:pt>
                <c:pt idx="1536">
                  <c:v>11/17/2014</c:v>
                </c:pt>
                <c:pt idx="1537">
                  <c:v>11/17/2014</c:v>
                </c:pt>
                <c:pt idx="1538">
                  <c:v>11/18/2014</c:v>
                </c:pt>
                <c:pt idx="1539">
                  <c:v>11/18/2014</c:v>
                </c:pt>
                <c:pt idx="1540">
                  <c:v>11/19/2014</c:v>
                </c:pt>
                <c:pt idx="1541">
                  <c:v>11/19/2014</c:v>
                </c:pt>
                <c:pt idx="1542">
                  <c:v>11/20/2014</c:v>
                </c:pt>
                <c:pt idx="1543">
                  <c:v>11/20/2014</c:v>
                </c:pt>
                <c:pt idx="1544">
                  <c:v>11/20/2014</c:v>
                </c:pt>
                <c:pt idx="1545">
                  <c:v>11/20/2014</c:v>
                </c:pt>
                <c:pt idx="1546">
                  <c:v>11/20/2014</c:v>
                </c:pt>
                <c:pt idx="1547">
                  <c:v>11/20/2014</c:v>
                </c:pt>
                <c:pt idx="1548">
                  <c:v>11/21/2014</c:v>
                </c:pt>
                <c:pt idx="1549">
                  <c:v>11/21/2014</c:v>
                </c:pt>
                <c:pt idx="1550">
                  <c:v>11/21/2014</c:v>
                </c:pt>
                <c:pt idx="1551">
                  <c:v>11/21/2014</c:v>
                </c:pt>
                <c:pt idx="1552">
                  <c:v>11/21/2014</c:v>
                </c:pt>
                <c:pt idx="1553">
                  <c:v>11/22/2014</c:v>
                </c:pt>
                <c:pt idx="1554">
                  <c:v>11/22/2014</c:v>
                </c:pt>
                <c:pt idx="1555">
                  <c:v>11/23/2014</c:v>
                </c:pt>
                <c:pt idx="1556">
                  <c:v>11/23/2014</c:v>
                </c:pt>
                <c:pt idx="1557">
                  <c:v>11/24/2014</c:v>
                </c:pt>
                <c:pt idx="1558">
                  <c:v>11/25/2014</c:v>
                </c:pt>
                <c:pt idx="1559">
                  <c:v>11/25/2014</c:v>
                </c:pt>
                <c:pt idx="1560">
                  <c:v>11/25/2014</c:v>
                </c:pt>
                <c:pt idx="1561">
                  <c:v>11/25/2014</c:v>
                </c:pt>
                <c:pt idx="1562">
                  <c:v>11/26/2014</c:v>
                </c:pt>
                <c:pt idx="1563">
                  <c:v>11/26/2014</c:v>
                </c:pt>
                <c:pt idx="1564">
                  <c:v>11/26/2014</c:v>
                </c:pt>
                <c:pt idx="1565">
                  <c:v>11/26/2014</c:v>
                </c:pt>
                <c:pt idx="1566">
                  <c:v>11/26/2014</c:v>
                </c:pt>
                <c:pt idx="1567">
                  <c:v>11/26/2014</c:v>
                </c:pt>
                <c:pt idx="1568">
                  <c:v>11/26/2014</c:v>
                </c:pt>
                <c:pt idx="1569">
                  <c:v>11/27/2014</c:v>
                </c:pt>
                <c:pt idx="1570">
                  <c:v>11/27/2014</c:v>
                </c:pt>
                <c:pt idx="1571">
                  <c:v>11/27/2014</c:v>
                </c:pt>
                <c:pt idx="1572">
                  <c:v>11/28/2014</c:v>
                </c:pt>
                <c:pt idx="1573">
                  <c:v>11/28/2014</c:v>
                </c:pt>
                <c:pt idx="1574">
                  <c:v>11/28/2014</c:v>
                </c:pt>
                <c:pt idx="1575">
                  <c:v>11/29/2014</c:v>
                </c:pt>
                <c:pt idx="1576">
                  <c:v>11/29/2014</c:v>
                </c:pt>
                <c:pt idx="1577">
                  <c:v>11/29/2014</c:v>
                </c:pt>
                <c:pt idx="1578">
                  <c:v>11/29/2014</c:v>
                </c:pt>
                <c:pt idx="1579">
                  <c:v>11/29/2014</c:v>
                </c:pt>
                <c:pt idx="1580">
                  <c:v>11/29/2014</c:v>
                </c:pt>
                <c:pt idx="1581">
                  <c:v>11/30/2014</c:v>
                </c:pt>
                <c:pt idx="1582">
                  <c:v>11/30/2014</c:v>
                </c:pt>
                <c:pt idx="1583">
                  <c:v>11/30/2014</c:v>
                </c:pt>
                <c:pt idx="1584">
                  <c:v>11/30/2014</c:v>
                </c:pt>
                <c:pt idx="1585">
                  <c:v>11/30/2014</c:v>
                </c:pt>
                <c:pt idx="1586">
                  <c:v>11/30/2014</c:v>
                </c:pt>
                <c:pt idx="1587">
                  <c:v>11/30/2014</c:v>
                </c:pt>
                <c:pt idx="1588">
                  <c:v>11/30/2014</c:v>
                </c:pt>
                <c:pt idx="1589">
                  <c:v>11/30/2014</c:v>
                </c:pt>
                <c:pt idx="1590">
                  <c:v>12/1/2014</c:v>
                </c:pt>
                <c:pt idx="1591">
                  <c:v>12/1/2014</c:v>
                </c:pt>
                <c:pt idx="1592">
                  <c:v>12/1/2014</c:v>
                </c:pt>
                <c:pt idx="1593">
                  <c:v>12/1/2014</c:v>
                </c:pt>
                <c:pt idx="1594">
                  <c:v>12/1/2014</c:v>
                </c:pt>
                <c:pt idx="1595">
                  <c:v>12/2/2014</c:v>
                </c:pt>
                <c:pt idx="1596">
                  <c:v>12/2/2014</c:v>
                </c:pt>
                <c:pt idx="1597">
                  <c:v>12/2/2014</c:v>
                </c:pt>
                <c:pt idx="1598">
                  <c:v>12/2/2014</c:v>
                </c:pt>
                <c:pt idx="1599">
                  <c:v>12/3/2014</c:v>
                </c:pt>
                <c:pt idx="1600">
                  <c:v>12/3/2014</c:v>
                </c:pt>
                <c:pt idx="1601">
                  <c:v>12/3/2014</c:v>
                </c:pt>
                <c:pt idx="1602">
                  <c:v>12/3/2014</c:v>
                </c:pt>
                <c:pt idx="1603">
                  <c:v>12/3/2014</c:v>
                </c:pt>
                <c:pt idx="1604">
                  <c:v>12/4/2014</c:v>
                </c:pt>
                <c:pt idx="1605">
                  <c:v>12/4/2014</c:v>
                </c:pt>
                <c:pt idx="1606">
                  <c:v>12/4/2014</c:v>
                </c:pt>
                <c:pt idx="1607">
                  <c:v>12/5/2014</c:v>
                </c:pt>
                <c:pt idx="1608">
                  <c:v>12/5/2014</c:v>
                </c:pt>
                <c:pt idx="1609">
                  <c:v>12/5/2014</c:v>
                </c:pt>
                <c:pt idx="1610">
                  <c:v>12/5/2014</c:v>
                </c:pt>
                <c:pt idx="1611">
                  <c:v>12/5/2014</c:v>
                </c:pt>
                <c:pt idx="1612">
                  <c:v>12/6/2014</c:v>
                </c:pt>
                <c:pt idx="1613">
                  <c:v>12/6/2014</c:v>
                </c:pt>
                <c:pt idx="1614">
                  <c:v>12/7/2014</c:v>
                </c:pt>
                <c:pt idx="1615">
                  <c:v>12/8/2014</c:v>
                </c:pt>
                <c:pt idx="1616">
                  <c:v>12/8/2014</c:v>
                </c:pt>
                <c:pt idx="1617">
                  <c:v>12/8/2014</c:v>
                </c:pt>
                <c:pt idx="1618">
                  <c:v>12/9/2014</c:v>
                </c:pt>
                <c:pt idx="1619">
                  <c:v>12/10/2014</c:v>
                </c:pt>
                <c:pt idx="1620">
                  <c:v>12/10/2014</c:v>
                </c:pt>
                <c:pt idx="1621">
                  <c:v>12/10/2014</c:v>
                </c:pt>
                <c:pt idx="1622">
                  <c:v>12/11/2014</c:v>
                </c:pt>
                <c:pt idx="1623">
                  <c:v>12/12/2014</c:v>
                </c:pt>
                <c:pt idx="1624">
                  <c:v>12/12/2014</c:v>
                </c:pt>
                <c:pt idx="1625">
                  <c:v>12/13/2014</c:v>
                </c:pt>
                <c:pt idx="1626">
                  <c:v>12/13/2014</c:v>
                </c:pt>
                <c:pt idx="1627">
                  <c:v>12/13/2014</c:v>
                </c:pt>
                <c:pt idx="1628">
                  <c:v>12/14/2014</c:v>
                </c:pt>
                <c:pt idx="1629">
                  <c:v>12/14/2014</c:v>
                </c:pt>
                <c:pt idx="1630">
                  <c:v>12/14/2014</c:v>
                </c:pt>
                <c:pt idx="1631">
                  <c:v>12/15/2014</c:v>
                </c:pt>
                <c:pt idx="1632">
                  <c:v>12/16/2014</c:v>
                </c:pt>
                <c:pt idx="1633">
                  <c:v>12/16/2014</c:v>
                </c:pt>
                <c:pt idx="1634">
                  <c:v>12/16/2014</c:v>
                </c:pt>
                <c:pt idx="1635">
                  <c:v>12/17/2014</c:v>
                </c:pt>
                <c:pt idx="1636">
                  <c:v>12/17/2014</c:v>
                </c:pt>
                <c:pt idx="1637">
                  <c:v>12/17/2014</c:v>
                </c:pt>
                <c:pt idx="1638">
                  <c:v>12/17/2014</c:v>
                </c:pt>
                <c:pt idx="1639">
                  <c:v>12/18/2014</c:v>
                </c:pt>
                <c:pt idx="1640">
                  <c:v>12/18/2014</c:v>
                </c:pt>
                <c:pt idx="1641">
                  <c:v>12/18/2014</c:v>
                </c:pt>
                <c:pt idx="1642">
                  <c:v>12/18/2014</c:v>
                </c:pt>
                <c:pt idx="1643">
                  <c:v>12/18/2014</c:v>
                </c:pt>
                <c:pt idx="1644">
                  <c:v>12/18/2014</c:v>
                </c:pt>
                <c:pt idx="1645">
                  <c:v>12/19/2014</c:v>
                </c:pt>
                <c:pt idx="1646">
                  <c:v>12/19/2014</c:v>
                </c:pt>
                <c:pt idx="1647">
                  <c:v>12/19/2014</c:v>
                </c:pt>
                <c:pt idx="1648">
                  <c:v>12/19/2014</c:v>
                </c:pt>
                <c:pt idx="1649">
                  <c:v>12/19/2014</c:v>
                </c:pt>
                <c:pt idx="1650">
                  <c:v>12/20/2014</c:v>
                </c:pt>
                <c:pt idx="1651">
                  <c:v>12/20/2014</c:v>
                </c:pt>
                <c:pt idx="1652">
                  <c:v>12/21/2014</c:v>
                </c:pt>
                <c:pt idx="1653">
                  <c:v>12/21/2014</c:v>
                </c:pt>
                <c:pt idx="1654">
                  <c:v>12/21/2014</c:v>
                </c:pt>
                <c:pt idx="1655">
                  <c:v>12/21/2014</c:v>
                </c:pt>
                <c:pt idx="1656">
                  <c:v>12/21/2014</c:v>
                </c:pt>
                <c:pt idx="1657">
                  <c:v>12/21/2014</c:v>
                </c:pt>
                <c:pt idx="1658">
                  <c:v>12/22/2014</c:v>
                </c:pt>
                <c:pt idx="1659">
                  <c:v>12/22/2014</c:v>
                </c:pt>
                <c:pt idx="1660">
                  <c:v>12/23/2014</c:v>
                </c:pt>
                <c:pt idx="1661">
                  <c:v>12/23/2014</c:v>
                </c:pt>
                <c:pt idx="1662">
                  <c:v>12/24/2014</c:v>
                </c:pt>
                <c:pt idx="1663">
                  <c:v>12/25/2014</c:v>
                </c:pt>
                <c:pt idx="1664">
                  <c:v>12/25/2014</c:v>
                </c:pt>
                <c:pt idx="1665">
                  <c:v>12/25/2014</c:v>
                </c:pt>
                <c:pt idx="1666">
                  <c:v>12/26/2014</c:v>
                </c:pt>
                <c:pt idx="1667">
                  <c:v>12/26/2014</c:v>
                </c:pt>
                <c:pt idx="1668">
                  <c:v>12/26/2014</c:v>
                </c:pt>
                <c:pt idx="1669">
                  <c:v>12/28/2014</c:v>
                </c:pt>
                <c:pt idx="1670">
                  <c:v>12/28/2014</c:v>
                </c:pt>
                <c:pt idx="1671">
                  <c:v>12/30/2014</c:v>
                </c:pt>
                <c:pt idx="1672">
                  <c:v>12/31/2014</c:v>
                </c:pt>
                <c:pt idx="1673">
                  <c:v>12/31/2014</c:v>
                </c:pt>
                <c:pt idx="1674">
                  <c:v>12/31/2014</c:v>
                </c:pt>
                <c:pt idx="1675">
                  <c:v>12/31/2014</c:v>
                </c:pt>
                <c:pt idx="1676">
                  <c:v>12/31/2014</c:v>
                </c:pt>
                <c:pt idx="1677">
                  <c:v>12/31/2014</c:v>
                </c:pt>
                <c:pt idx="1678">
                  <c:v>12/31/2014</c:v>
                </c:pt>
                <c:pt idx="1679">
                  <c:v>12/31/2014</c:v>
                </c:pt>
                <c:pt idx="1680">
                  <c:v>12/31/2014</c:v>
                </c:pt>
                <c:pt idx="1681">
                  <c:v>12/31/2014</c:v>
                </c:pt>
                <c:pt idx="1682">
                  <c:v>12/31/2014</c:v>
                </c:pt>
                <c:pt idx="1683">
                  <c:v>12/31/2014</c:v>
                </c:pt>
                <c:pt idx="1684">
                  <c:v>1/1/2015</c:v>
                </c:pt>
                <c:pt idx="1685">
                  <c:v>1/1/2015</c:v>
                </c:pt>
                <c:pt idx="1686">
                  <c:v>1/1/2015</c:v>
                </c:pt>
                <c:pt idx="1687">
                  <c:v>1/1/2015</c:v>
                </c:pt>
                <c:pt idx="1688">
                  <c:v>1/1/2015</c:v>
                </c:pt>
                <c:pt idx="1689">
                  <c:v>1/1/2015</c:v>
                </c:pt>
                <c:pt idx="1690">
                  <c:v>1/2/2015</c:v>
                </c:pt>
                <c:pt idx="1691">
                  <c:v>1/2/2015</c:v>
                </c:pt>
                <c:pt idx="1692">
                  <c:v>1/2/2015</c:v>
                </c:pt>
                <c:pt idx="1693">
                  <c:v>1/3/2015</c:v>
                </c:pt>
                <c:pt idx="1694">
                  <c:v>1/4/2015</c:v>
                </c:pt>
                <c:pt idx="1695">
                  <c:v>1/4/2015</c:v>
                </c:pt>
                <c:pt idx="1696">
                  <c:v>1/4/2015</c:v>
                </c:pt>
                <c:pt idx="1697">
                  <c:v>1/5/2015</c:v>
                </c:pt>
                <c:pt idx="1698">
                  <c:v>1/5/2015</c:v>
                </c:pt>
                <c:pt idx="1699">
                  <c:v>1/6/2015</c:v>
                </c:pt>
                <c:pt idx="1700">
                  <c:v>1/6/2015</c:v>
                </c:pt>
                <c:pt idx="1701">
                  <c:v>1/7/2015</c:v>
                </c:pt>
                <c:pt idx="1702">
                  <c:v>1/8/2015</c:v>
                </c:pt>
                <c:pt idx="1703">
                  <c:v>1/8/2015</c:v>
                </c:pt>
                <c:pt idx="1704">
                  <c:v>1/8/2015</c:v>
                </c:pt>
                <c:pt idx="1705">
                  <c:v>1/8/2015</c:v>
                </c:pt>
                <c:pt idx="1706">
                  <c:v>1/8/2015</c:v>
                </c:pt>
                <c:pt idx="1707">
                  <c:v>1/8/2015</c:v>
                </c:pt>
                <c:pt idx="1708">
                  <c:v>1/8/2015</c:v>
                </c:pt>
                <c:pt idx="1709">
                  <c:v>1/8/2015</c:v>
                </c:pt>
                <c:pt idx="1710">
                  <c:v>1/9/2015</c:v>
                </c:pt>
                <c:pt idx="1711">
                  <c:v>1/9/2015</c:v>
                </c:pt>
                <c:pt idx="1712">
                  <c:v>1/10/2015</c:v>
                </c:pt>
                <c:pt idx="1713">
                  <c:v>1/10/2015</c:v>
                </c:pt>
                <c:pt idx="1714">
                  <c:v>1/10/2015</c:v>
                </c:pt>
                <c:pt idx="1715">
                  <c:v>1/10/2015</c:v>
                </c:pt>
                <c:pt idx="1716">
                  <c:v>1/10/2015</c:v>
                </c:pt>
                <c:pt idx="1717">
                  <c:v>1/10/2015</c:v>
                </c:pt>
                <c:pt idx="1718">
                  <c:v>1/11/2015</c:v>
                </c:pt>
                <c:pt idx="1719">
                  <c:v>1/11/2015</c:v>
                </c:pt>
                <c:pt idx="1720">
                  <c:v>1/11/2015</c:v>
                </c:pt>
                <c:pt idx="1721">
                  <c:v>1/12/2015</c:v>
                </c:pt>
                <c:pt idx="1722">
                  <c:v>1/12/2015</c:v>
                </c:pt>
                <c:pt idx="1723">
                  <c:v>1/13/2015</c:v>
                </c:pt>
                <c:pt idx="1724">
                  <c:v>1/13/2015</c:v>
                </c:pt>
                <c:pt idx="1725">
                  <c:v>1/15/2015</c:v>
                </c:pt>
                <c:pt idx="1726">
                  <c:v>1/15/2015</c:v>
                </c:pt>
                <c:pt idx="1727">
                  <c:v>1/15/2015</c:v>
                </c:pt>
                <c:pt idx="1728">
                  <c:v>1/15/2015</c:v>
                </c:pt>
                <c:pt idx="1729">
                  <c:v>1/15/2015</c:v>
                </c:pt>
                <c:pt idx="1730">
                  <c:v>1/16/2015</c:v>
                </c:pt>
                <c:pt idx="1731">
                  <c:v>1/16/2015</c:v>
                </c:pt>
                <c:pt idx="1732">
                  <c:v>1/16/2015</c:v>
                </c:pt>
                <c:pt idx="1733">
                  <c:v>1/16/2015</c:v>
                </c:pt>
                <c:pt idx="1734">
                  <c:v>1/17/2015</c:v>
                </c:pt>
                <c:pt idx="1735">
                  <c:v>1/17/2015</c:v>
                </c:pt>
                <c:pt idx="1736">
                  <c:v>1/18/2015</c:v>
                </c:pt>
                <c:pt idx="1737">
                  <c:v>1/18/2015</c:v>
                </c:pt>
                <c:pt idx="1738">
                  <c:v>1/18/2015</c:v>
                </c:pt>
                <c:pt idx="1739">
                  <c:v>1/19/2015</c:v>
                </c:pt>
                <c:pt idx="1740">
                  <c:v>1/19/2015</c:v>
                </c:pt>
                <c:pt idx="1741">
                  <c:v>1/20/2015</c:v>
                </c:pt>
                <c:pt idx="1742">
                  <c:v>1/22/2015</c:v>
                </c:pt>
                <c:pt idx="1743">
                  <c:v>1/23/2015</c:v>
                </c:pt>
                <c:pt idx="1744">
                  <c:v>1/23/2015</c:v>
                </c:pt>
                <c:pt idx="1745">
                  <c:v>1/23/2015</c:v>
                </c:pt>
                <c:pt idx="1746">
                  <c:v>1/23/2015</c:v>
                </c:pt>
                <c:pt idx="1747">
                  <c:v>1/24/2015</c:v>
                </c:pt>
                <c:pt idx="1748">
                  <c:v>1/24/2015</c:v>
                </c:pt>
                <c:pt idx="1749">
                  <c:v>1/24/2015</c:v>
                </c:pt>
                <c:pt idx="1750">
                  <c:v>1/25/2015</c:v>
                </c:pt>
                <c:pt idx="1751">
                  <c:v>1/26/2015</c:v>
                </c:pt>
                <c:pt idx="1752">
                  <c:v>1/27/2015</c:v>
                </c:pt>
                <c:pt idx="1753">
                  <c:v>1/28/2015</c:v>
                </c:pt>
                <c:pt idx="1754">
                  <c:v>1/28/2015</c:v>
                </c:pt>
                <c:pt idx="1755">
                  <c:v>1/28/2015</c:v>
                </c:pt>
                <c:pt idx="1756">
                  <c:v>1/28/2015</c:v>
                </c:pt>
                <c:pt idx="1757">
                  <c:v>1/29/2015</c:v>
                </c:pt>
                <c:pt idx="1758">
                  <c:v>1/29/2015</c:v>
                </c:pt>
                <c:pt idx="1759">
                  <c:v>1/30/2015</c:v>
                </c:pt>
                <c:pt idx="1760">
                  <c:v>1/30/2015</c:v>
                </c:pt>
                <c:pt idx="1761">
                  <c:v>1/30/2015</c:v>
                </c:pt>
                <c:pt idx="1762">
                  <c:v>1/30/2015</c:v>
                </c:pt>
                <c:pt idx="1763">
                  <c:v>1/30/2015</c:v>
                </c:pt>
                <c:pt idx="1764">
                  <c:v>1/31/2015</c:v>
                </c:pt>
                <c:pt idx="1765">
                  <c:v>1/31/2015</c:v>
                </c:pt>
                <c:pt idx="1766">
                  <c:v>1/31/2015</c:v>
                </c:pt>
                <c:pt idx="1767">
                  <c:v>1/31/2015</c:v>
                </c:pt>
                <c:pt idx="1768">
                  <c:v>1/31/2015</c:v>
                </c:pt>
                <c:pt idx="1769">
                  <c:v>1/31/2015</c:v>
                </c:pt>
                <c:pt idx="1770">
                  <c:v>2/1/2015</c:v>
                </c:pt>
                <c:pt idx="1771">
                  <c:v>2/2/2015</c:v>
                </c:pt>
                <c:pt idx="1772">
                  <c:v>2/2/2015</c:v>
                </c:pt>
                <c:pt idx="1773">
                  <c:v>2/2/2015</c:v>
                </c:pt>
                <c:pt idx="1774">
                  <c:v>2/2/2015</c:v>
                </c:pt>
                <c:pt idx="1775">
                  <c:v>2/2/2015</c:v>
                </c:pt>
                <c:pt idx="1776">
                  <c:v>2/3/2015</c:v>
                </c:pt>
                <c:pt idx="1777">
                  <c:v>2/4/2015</c:v>
                </c:pt>
                <c:pt idx="1778">
                  <c:v>2/4/2015</c:v>
                </c:pt>
                <c:pt idx="1779">
                  <c:v>2/4/2015</c:v>
                </c:pt>
                <c:pt idx="1780">
                  <c:v>2/5/2015</c:v>
                </c:pt>
                <c:pt idx="1781">
                  <c:v>2/5/2015</c:v>
                </c:pt>
                <c:pt idx="1782">
                  <c:v>2/5/2015</c:v>
                </c:pt>
                <c:pt idx="1783">
                  <c:v>2/5/2015</c:v>
                </c:pt>
                <c:pt idx="1784">
                  <c:v>2/5/2015</c:v>
                </c:pt>
                <c:pt idx="1785">
                  <c:v>2/5/2015</c:v>
                </c:pt>
                <c:pt idx="1786">
                  <c:v>2/6/2015</c:v>
                </c:pt>
                <c:pt idx="1787">
                  <c:v>2/7/2015</c:v>
                </c:pt>
                <c:pt idx="1788">
                  <c:v>2/7/2015</c:v>
                </c:pt>
                <c:pt idx="1789">
                  <c:v>2/8/2015</c:v>
                </c:pt>
                <c:pt idx="1790">
                  <c:v>2/8/2015</c:v>
                </c:pt>
                <c:pt idx="1791">
                  <c:v>2/8/2015</c:v>
                </c:pt>
                <c:pt idx="1792">
                  <c:v>2/10/2015</c:v>
                </c:pt>
                <c:pt idx="1793">
                  <c:v>2/10/2015</c:v>
                </c:pt>
                <c:pt idx="1794">
                  <c:v>2/10/2015</c:v>
                </c:pt>
                <c:pt idx="1795">
                  <c:v>2/10/2015</c:v>
                </c:pt>
                <c:pt idx="1796">
                  <c:v>2/11/2015</c:v>
                </c:pt>
                <c:pt idx="1797">
                  <c:v>2/11/2015</c:v>
                </c:pt>
                <c:pt idx="1798">
                  <c:v>2/11/2015</c:v>
                </c:pt>
                <c:pt idx="1799">
                  <c:v>2/11/2015</c:v>
                </c:pt>
                <c:pt idx="1800">
                  <c:v>2/11/2015</c:v>
                </c:pt>
                <c:pt idx="1801">
                  <c:v>2/12/2015</c:v>
                </c:pt>
                <c:pt idx="1802">
                  <c:v>2/12/2015</c:v>
                </c:pt>
                <c:pt idx="1803">
                  <c:v>2/12/2015</c:v>
                </c:pt>
                <c:pt idx="1804">
                  <c:v>2/13/2015</c:v>
                </c:pt>
                <c:pt idx="1805">
                  <c:v>2/13/2015</c:v>
                </c:pt>
                <c:pt idx="1806">
                  <c:v>2/13/2015</c:v>
                </c:pt>
                <c:pt idx="1807">
                  <c:v>2/14/2015</c:v>
                </c:pt>
                <c:pt idx="1808">
                  <c:v>2/14/2015</c:v>
                </c:pt>
                <c:pt idx="1809">
                  <c:v>2/14/2015</c:v>
                </c:pt>
                <c:pt idx="1810">
                  <c:v>2/15/2015</c:v>
                </c:pt>
                <c:pt idx="1811">
                  <c:v>2/15/2015</c:v>
                </c:pt>
                <c:pt idx="1812">
                  <c:v>2/15/2015</c:v>
                </c:pt>
                <c:pt idx="1813">
                  <c:v>2/15/2015</c:v>
                </c:pt>
                <c:pt idx="1814">
                  <c:v>2/16/2015</c:v>
                </c:pt>
                <c:pt idx="1815">
                  <c:v>2/16/2015</c:v>
                </c:pt>
                <c:pt idx="1816">
                  <c:v>2/16/2015</c:v>
                </c:pt>
                <c:pt idx="1817">
                  <c:v>2/16/2015</c:v>
                </c:pt>
                <c:pt idx="1818">
                  <c:v>2/16/2015</c:v>
                </c:pt>
                <c:pt idx="1819">
                  <c:v>2/16/2015</c:v>
                </c:pt>
                <c:pt idx="1820">
                  <c:v>2/16/2015</c:v>
                </c:pt>
                <c:pt idx="1821">
                  <c:v>2/17/2015</c:v>
                </c:pt>
                <c:pt idx="1822">
                  <c:v>2/17/2015</c:v>
                </c:pt>
                <c:pt idx="1823">
                  <c:v>2/17/2015</c:v>
                </c:pt>
                <c:pt idx="1824">
                  <c:v>2/18/2015</c:v>
                </c:pt>
                <c:pt idx="1825">
                  <c:v>2/19/2015</c:v>
                </c:pt>
                <c:pt idx="1826">
                  <c:v>2/19/2015</c:v>
                </c:pt>
                <c:pt idx="1827">
                  <c:v>2/19/2015</c:v>
                </c:pt>
                <c:pt idx="1828">
                  <c:v>2/20/2015</c:v>
                </c:pt>
                <c:pt idx="1829">
                  <c:v>2/20/2015</c:v>
                </c:pt>
                <c:pt idx="1830">
                  <c:v>2/21/2015</c:v>
                </c:pt>
                <c:pt idx="1831">
                  <c:v>2/21/2015</c:v>
                </c:pt>
                <c:pt idx="1832">
                  <c:v>2/21/2015</c:v>
                </c:pt>
                <c:pt idx="1833">
                  <c:v>2/21/2015</c:v>
                </c:pt>
                <c:pt idx="1834">
                  <c:v>2/21/2015</c:v>
                </c:pt>
                <c:pt idx="1835">
                  <c:v>2/22/2015</c:v>
                </c:pt>
                <c:pt idx="1836">
                  <c:v>2/22/2015</c:v>
                </c:pt>
                <c:pt idx="1837">
                  <c:v>2/22/2015</c:v>
                </c:pt>
                <c:pt idx="1838">
                  <c:v>2/22/2015</c:v>
                </c:pt>
                <c:pt idx="1839">
                  <c:v>2/23/2015</c:v>
                </c:pt>
                <c:pt idx="1840">
                  <c:v>2/23/2015</c:v>
                </c:pt>
                <c:pt idx="1841">
                  <c:v>2/23/2015</c:v>
                </c:pt>
                <c:pt idx="1842">
                  <c:v>2/23/2015</c:v>
                </c:pt>
                <c:pt idx="1843">
                  <c:v>2/23/2015</c:v>
                </c:pt>
                <c:pt idx="1844">
                  <c:v>2/25/2015</c:v>
                </c:pt>
                <c:pt idx="1845">
                  <c:v>2/25/2015</c:v>
                </c:pt>
                <c:pt idx="1846">
                  <c:v>2/26/2015</c:v>
                </c:pt>
                <c:pt idx="1847">
                  <c:v>2/26/2015</c:v>
                </c:pt>
                <c:pt idx="1848">
                  <c:v>2/26/2015</c:v>
                </c:pt>
                <c:pt idx="1849">
                  <c:v>2/26/2015</c:v>
                </c:pt>
                <c:pt idx="1850">
                  <c:v>2/27/2015</c:v>
                </c:pt>
                <c:pt idx="1851">
                  <c:v>2/27/2015</c:v>
                </c:pt>
                <c:pt idx="1852">
                  <c:v>2/27/2015</c:v>
                </c:pt>
                <c:pt idx="1853">
                  <c:v>2/27/2015</c:v>
                </c:pt>
                <c:pt idx="1854">
                  <c:v>2/27/2015</c:v>
                </c:pt>
                <c:pt idx="1855">
                  <c:v>2/28/2015</c:v>
                </c:pt>
                <c:pt idx="1856">
                  <c:v>2/28/2015</c:v>
                </c:pt>
                <c:pt idx="1857">
                  <c:v>2/28/2015</c:v>
                </c:pt>
                <c:pt idx="1858">
                  <c:v>2/28/2015</c:v>
                </c:pt>
                <c:pt idx="1859">
                  <c:v>2/28/2015</c:v>
                </c:pt>
                <c:pt idx="1860">
                  <c:v>2/28/2015</c:v>
                </c:pt>
                <c:pt idx="1861">
                  <c:v>2/28/2015</c:v>
                </c:pt>
                <c:pt idx="1862">
                  <c:v>2/28/2015</c:v>
                </c:pt>
                <c:pt idx="1863">
                  <c:v>2/28/2015</c:v>
                </c:pt>
                <c:pt idx="1864">
                  <c:v>2/28/2015</c:v>
                </c:pt>
                <c:pt idx="1865">
                  <c:v>2/28/2015</c:v>
                </c:pt>
                <c:pt idx="1866">
                  <c:v>2/28/2015</c:v>
                </c:pt>
                <c:pt idx="1867">
                  <c:v>2/28/2015</c:v>
                </c:pt>
                <c:pt idx="1868">
                  <c:v>2/28/2015</c:v>
                </c:pt>
                <c:pt idx="1869">
                  <c:v>3/1/2015</c:v>
                </c:pt>
                <c:pt idx="1870">
                  <c:v>3/1/2015</c:v>
                </c:pt>
                <c:pt idx="1871">
                  <c:v>3/1/2015</c:v>
                </c:pt>
                <c:pt idx="1872">
                  <c:v>3/1/2015</c:v>
                </c:pt>
                <c:pt idx="1873">
                  <c:v>3/1/2015</c:v>
                </c:pt>
                <c:pt idx="1874">
                  <c:v>3/1/2015</c:v>
                </c:pt>
                <c:pt idx="1875">
                  <c:v>3/1/2015</c:v>
                </c:pt>
                <c:pt idx="1876">
                  <c:v>3/1/2015</c:v>
                </c:pt>
                <c:pt idx="1877">
                  <c:v>3/1/2015</c:v>
                </c:pt>
                <c:pt idx="1878">
                  <c:v>3/1/2015</c:v>
                </c:pt>
                <c:pt idx="1879">
                  <c:v>3/1/2015</c:v>
                </c:pt>
                <c:pt idx="1880">
                  <c:v>3/2/2015</c:v>
                </c:pt>
                <c:pt idx="1881">
                  <c:v>3/2/2015</c:v>
                </c:pt>
                <c:pt idx="1882">
                  <c:v>3/2/2015</c:v>
                </c:pt>
                <c:pt idx="1883">
                  <c:v>3/3/2015</c:v>
                </c:pt>
                <c:pt idx="1884">
                  <c:v>3/4/2015</c:v>
                </c:pt>
                <c:pt idx="1885">
                  <c:v>3/4/2015</c:v>
                </c:pt>
                <c:pt idx="1886">
                  <c:v>3/4/2015</c:v>
                </c:pt>
                <c:pt idx="1887">
                  <c:v>3/4/2015</c:v>
                </c:pt>
                <c:pt idx="1888">
                  <c:v>3/5/2015</c:v>
                </c:pt>
                <c:pt idx="1889">
                  <c:v>3/6/2015</c:v>
                </c:pt>
                <c:pt idx="1890">
                  <c:v>3/6/2015</c:v>
                </c:pt>
                <c:pt idx="1891">
                  <c:v>3/6/2015</c:v>
                </c:pt>
                <c:pt idx="1892">
                  <c:v>3/6/2015</c:v>
                </c:pt>
                <c:pt idx="1893">
                  <c:v>3/7/2015</c:v>
                </c:pt>
                <c:pt idx="1894">
                  <c:v>3/7/2015</c:v>
                </c:pt>
                <c:pt idx="1895">
                  <c:v>3/7/2015</c:v>
                </c:pt>
                <c:pt idx="1896">
                  <c:v>3/7/2015</c:v>
                </c:pt>
                <c:pt idx="1897">
                  <c:v>3/8/2015</c:v>
                </c:pt>
                <c:pt idx="1898">
                  <c:v>3/8/2015</c:v>
                </c:pt>
                <c:pt idx="1899">
                  <c:v>3/8/2015</c:v>
                </c:pt>
                <c:pt idx="1900">
                  <c:v>3/8/2015</c:v>
                </c:pt>
                <c:pt idx="1901">
                  <c:v>3/8/2015</c:v>
                </c:pt>
                <c:pt idx="1902">
                  <c:v>3/8/2015</c:v>
                </c:pt>
                <c:pt idx="1903">
                  <c:v>3/9/2015</c:v>
                </c:pt>
                <c:pt idx="1904">
                  <c:v>3/9/2015</c:v>
                </c:pt>
                <c:pt idx="1905">
                  <c:v>3/10/2015</c:v>
                </c:pt>
                <c:pt idx="1906">
                  <c:v>3/11/2015</c:v>
                </c:pt>
                <c:pt idx="1907">
                  <c:v>3/11/2015</c:v>
                </c:pt>
                <c:pt idx="1908">
                  <c:v>3/11/2015</c:v>
                </c:pt>
                <c:pt idx="1909">
                  <c:v>3/12/2015</c:v>
                </c:pt>
                <c:pt idx="1910">
                  <c:v>3/12/2015</c:v>
                </c:pt>
                <c:pt idx="1911">
                  <c:v>3/12/2015</c:v>
                </c:pt>
                <c:pt idx="1912">
                  <c:v>3/12/2015</c:v>
                </c:pt>
                <c:pt idx="1913">
                  <c:v>3/13/2015</c:v>
                </c:pt>
                <c:pt idx="1914">
                  <c:v>3/13/2015</c:v>
                </c:pt>
                <c:pt idx="1915">
                  <c:v>3/13/2015</c:v>
                </c:pt>
                <c:pt idx="1916">
                  <c:v>3/13/2015</c:v>
                </c:pt>
                <c:pt idx="1917">
                  <c:v>3/13/2015</c:v>
                </c:pt>
                <c:pt idx="1918">
                  <c:v>3/13/2015</c:v>
                </c:pt>
                <c:pt idx="1919">
                  <c:v>3/14/2015</c:v>
                </c:pt>
                <c:pt idx="1920">
                  <c:v>3/14/2015</c:v>
                </c:pt>
                <c:pt idx="1921">
                  <c:v>3/15/2015</c:v>
                </c:pt>
                <c:pt idx="1922">
                  <c:v>3/15/2015</c:v>
                </c:pt>
                <c:pt idx="1923">
                  <c:v>3/15/2015</c:v>
                </c:pt>
                <c:pt idx="1924">
                  <c:v>3/16/2015</c:v>
                </c:pt>
                <c:pt idx="1925">
                  <c:v>3/16/2015</c:v>
                </c:pt>
                <c:pt idx="1926">
                  <c:v>3/16/2015</c:v>
                </c:pt>
                <c:pt idx="1927">
                  <c:v>3/16/2015</c:v>
                </c:pt>
                <c:pt idx="1928">
                  <c:v>3/16/2015</c:v>
                </c:pt>
                <c:pt idx="1929">
                  <c:v>3/17/2015</c:v>
                </c:pt>
                <c:pt idx="1930">
                  <c:v>3/18/2015</c:v>
                </c:pt>
                <c:pt idx="1931">
                  <c:v>3/19/2015</c:v>
                </c:pt>
                <c:pt idx="1932">
                  <c:v>3/19/2015</c:v>
                </c:pt>
                <c:pt idx="1933">
                  <c:v>3/19/2015</c:v>
                </c:pt>
                <c:pt idx="1934">
                  <c:v>3/19/2015</c:v>
                </c:pt>
                <c:pt idx="1935">
                  <c:v>3/19/2015</c:v>
                </c:pt>
                <c:pt idx="1936">
                  <c:v>3/19/2015</c:v>
                </c:pt>
                <c:pt idx="1937">
                  <c:v>3/19/2015</c:v>
                </c:pt>
                <c:pt idx="1938">
                  <c:v>3/19/2015</c:v>
                </c:pt>
                <c:pt idx="1939">
                  <c:v>3/19/2015</c:v>
                </c:pt>
                <c:pt idx="1940">
                  <c:v>3/19/2015</c:v>
                </c:pt>
                <c:pt idx="1941">
                  <c:v>3/20/2015</c:v>
                </c:pt>
                <c:pt idx="1942">
                  <c:v>3/20/2015</c:v>
                </c:pt>
                <c:pt idx="1943">
                  <c:v>3/20/2015</c:v>
                </c:pt>
                <c:pt idx="1944">
                  <c:v>3/20/2015</c:v>
                </c:pt>
                <c:pt idx="1945">
                  <c:v>3/21/2015</c:v>
                </c:pt>
                <c:pt idx="1946">
                  <c:v>3/22/2015</c:v>
                </c:pt>
                <c:pt idx="1947">
                  <c:v>3/22/2015</c:v>
                </c:pt>
                <c:pt idx="1948">
                  <c:v>3/22/2015</c:v>
                </c:pt>
                <c:pt idx="1949">
                  <c:v>3/22/2015</c:v>
                </c:pt>
                <c:pt idx="1950">
                  <c:v>3/22/2015</c:v>
                </c:pt>
                <c:pt idx="1951">
                  <c:v>3/22/2015</c:v>
                </c:pt>
                <c:pt idx="1952">
                  <c:v>3/22/2015</c:v>
                </c:pt>
                <c:pt idx="1953">
                  <c:v>3/23/2015</c:v>
                </c:pt>
                <c:pt idx="1954">
                  <c:v>3/23/2015</c:v>
                </c:pt>
                <c:pt idx="1955">
                  <c:v>3/23/2015</c:v>
                </c:pt>
                <c:pt idx="1956">
                  <c:v>3/23/2015</c:v>
                </c:pt>
                <c:pt idx="1957">
                  <c:v>3/24/2015</c:v>
                </c:pt>
                <c:pt idx="1958">
                  <c:v>3/24/2015</c:v>
                </c:pt>
                <c:pt idx="1959">
                  <c:v>3/25/2015</c:v>
                </c:pt>
                <c:pt idx="1960">
                  <c:v>3/25/2015</c:v>
                </c:pt>
                <c:pt idx="1961">
                  <c:v>3/25/2015</c:v>
                </c:pt>
                <c:pt idx="1962">
                  <c:v>3/25/2015</c:v>
                </c:pt>
                <c:pt idx="1963">
                  <c:v>3/25/2015</c:v>
                </c:pt>
                <c:pt idx="1964">
                  <c:v>3/25/2015</c:v>
                </c:pt>
                <c:pt idx="1965">
                  <c:v>3/25/2015</c:v>
                </c:pt>
                <c:pt idx="1966">
                  <c:v>3/26/2015</c:v>
                </c:pt>
                <c:pt idx="1967">
                  <c:v>3/26/2015</c:v>
                </c:pt>
                <c:pt idx="1968">
                  <c:v>3/26/2015</c:v>
                </c:pt>
                <c:pt idx="1969">
                  <c:v>3/26/2015</c:v>
                </c:pt>
                <c:pt idx="1970">
                  <c:v>3/26/2015</c:v>
                </c:pt>
                <c:pt idx="1971">
                  <c:v>3/27/2015</c:v>
                </c:pt>
                <c:pt idx="1972">
                  <c:v>3/27/2015</c:v>
                </c:pt>
                <c:pt idx="1973">
                  <c:v>3/27/2015</c:v>
                </c:pt>
                <c:pt idx="1974">
                  <c:v>3/27/2015</c:v>
                </c:pt>
                <c:pt idx="1975">
                  <c:v>3/27/2015</c:v>
                </c:pt>
                <c:pt idx="1976">
                  <c:v>3/27/2015</c:v>
                </c:pt>
                <c:pt idx="1977">
                  <c:v>3/27/2015</c:v>
                </c:pt>
                <c:pt idx="1978">
                  <c:v>3/28/2015</c:v>
                </c:pt>
                <c:pt idx="1979">
                  <c:v>3/28/2015</c:v>
                </c:pt>
                <c:pt idx="1980">
                  <c:v>3/28/2015</c:v>
                </c:pt>
                <c:pt idx="1981">
                  <c:v>3/28/2015</c:v>
                </c:pt>
                <c:pt idx="1982">
                  <c:v>3/28/2015</c:v>
                </c:pt>
                <c:pt idx="1983">
                  <c:v>3/29/2015</c:v>
                </c:pt>
                <c:pt idx="1984">
                  <c:v>3/30/2015</c:v>
                </c:pt>
                <c:pt idx="1985">
                  <c:v>3/30/2015</c:v>
                </c:pt>
                <c:pt idx="1986">
                  <c:v>3/30/2015</c:v>
                </c:pt>
                <c:pt idx="1987">
                  <c:v>3/30/2015</c:v>
                </c:pt>
                <c:pt idx="1988">
                  <c:v>3/31/2015</c:v>
                </c:pt>
                <c:pt idx="1989">
                  <c:v>3/31/2015</c:v>
                </c:pt>
                <c:pt idx="1990">
                  <c:v>3/31/2015</c:v>
                </c:pt>
                <c:pt idx="1991">
                  <c:v>3/31/2015</c:v>
                </c:pt>
                <c:pt idx="1992">
                  <c:v>3/31/2015</c:v>
                </c:pt>
                <c:pt idx="1993">
                  <c:v>3/31/2015</c:v>
                </c:pt>
                <c:pt idx="1994">
                  <c:v>3/31/2015</c:v>
                </c:pt>
                <c:pt idx="1995">
                  <c:v>3/31/2015</c:v>
                </c:pt>
                <c:pt idx="1996">
                  <c:v>3/31/2015</c:v>
                </c:pt>
                <c:pt idx="1997">
                  <c:v>4/1/2015</c:v>
                </c:pt>
                <c:pt idx="1998">
                  <c:v>4/1/2015</c:v>
                </c:pt>
                <c:pt idx="1999">
                  <c:v>4/1/2015</c:v>
                </c:pt>
                <c:pt idx="2000">
                  <c:v>4/1/2015</c:v>
                </c:pt>
                <c:pt idx="2001">
                  <c:v>4/1/2015</c:v>
                </c:pt>
                <c:pt idx="2002">
                  <c:v>4/1/2015</c:v>
                </c:pt>
                <c:pt idx="2003">
                  <c:v>4/2/2015</c:v>
                </c:pt>
                <c:pt idx="2004">
                  <c:v>4/2/2015</c:v>
                </c:pt>
                <c:pt idx="2005">
                  <c:v>4/2/2015</c:v>
                </c:pt>
                <c:pt idx="2006">
                  <c:v>4/2/2015</c:v>
                </c:pt>
                <c:pt idx="2007">
                  <c:v>4/3/2015</c:v>
                </c:pt>
                <c:pt idx="2008">
                  <c:v>4/3/2015</c:v>
                </c:pt>
                <c:pt idx="2009">
                  <c:v>4/3/2015</c:v>
                </c:pt>
                <c:pt idx="2010">
                  <c:v>4/3/2015</c:v>
                </c:pt>
                <c:pt idx="2011">
                  <c:v>4/3/2015</c:v>
                </c:pt>
                <c:pt idx="2012">
                  <c:v>4/3/2015</c:v>
                </c:pt>
                <c:pt idx="2013">
                  <c:v>4/3/2015</c:v>
                </c:pt>
                <c:pt idx="2014">
                  <c:v>4/4/2015</c:v>
                </c:pt>
                <c:pt idx="2015">
                  <c:v>4/4/2015</c:v>
                </c:pt>
                <c:pt idx="2016">
                  <c:v>4/4/2015</c:v>
                </c:pt>
                <c:pt idx="2017">
                  <c:v>4/4/2015</c:v>
                </c:pt>
                <c:pt idx="2018">
                  <c:v>4/4/2015</c:v>
                </c:pt>
                <c:pt idx="2019">
                  <c:v>4/4/2015</c:v>
                </c:pt>
                <c:pt idx="2020">
                  <c:v>4/4/2015</c:v>
                </c:pt>
                <c:pt idx="2021">
                  <c:v>4/5/2015</c:v>
                </c:pt>
                <c:pt idx="2022">
                  <c:v>4/5/2015</c:v>
                </c:pt>
                <c:pt idx="2023">
                  <c:v>4/5/2015</c:v>
                </c:pt>
                <c:pt idx="2024">
                  <c:v>4/5/2015</c:v>
                </c:pt>
                <c:pt idx="2025">
                  <c:v>4/6/2015</c:v>
                </c:pt>
                <c:pt idx="2026">
                  <c:v>4/7/2015</c:v>
                </c:pt>
                <c:pt idx="2027">
                  <c:v>4/8/2015</c:v>
                </c:pt>
                <c:pt idx="2028">
                  <c:v>4/8/2015</c:v>
                </c:pt>
                <c:pt idx="2029">
                  <c:v>4/8/2015</c:v>
                </c:pt>
                <c:pt idx="2030">
                  <c:v>4/8/2015</c:v>
                </c:pt>
                <c:pt idx="2031">
                  <c:v>4/8/2015</c:v>
                </c:pt>
                <c:pt idx="2032">
                  <c:v>4/9/2015</c:v>
                </c:pt>
                <c:pt idx="2033">
                  <c:v>4/9/2015</c:v>
                </c:pt>
                <c:pt idx="2034">
                  <c:v>4/9/2015</c:v>
                </c:pt>
                <c:pt idx="2035">
                  <c:v>4/9/2015</c:v>
                </c:pt>
                <c:pt idx="2036">
                  <c:v>4/9/2015</c:v>
                </c:pt>
                <c:pt idx="2037">
                  <c:v>4/9/2015</c:v>
                </c:pt>
                <c:pt idx="2038">
                  <c:v>4/9/2015</c:v>
                </c:pt>
                <c:pt idx="2039">
                  <c:v>4/10/2015</c:v>
                </c:pt>
                <c:pt idx="2040">
                  <c:v>4/10/2015</c:v>
                </c:pt>
                <c:pt idx="2041">
                  <c:v>4/10/2015</c:v>
                </c:pt>
                <c:pt idx="2042">
                  <c:v>4/11/2015</c:v>
                </c:pt>
                <c:pt idx="2043">
                  <c:v>4/11/2015</c:v>
                </c:pt>
                <c:pt idx="2044">
                  <c:v>4/11/2015</c:v>
                </c:pt>
                <c:pt idx="2045">
                  <c:v>4/12/2015</c:v>
                </c:pt>
                <c:pt idx="2046">
                  <c:v>4/12/2015</c:v>
                </c:pt>
                <c:pt idx="2047">
                  <c:v>4/13/2015</c:v>
                </c:pt>
                <c:pt idx="2048">
                  <c:v>4/13/2015</c:v>
                </c:pt>
                <c:pt idx="2049">
                  <c:v>4/13/2015</c:v>
                </c:pt>
                <c:pt idx="2050">
                  <c:v>4/13/2015</c:v>
                </c:pt>
                <c:pt idx="2051">
                  <c:v>4/14/2015</c:v>
                </c:pt>
                <c:pt idx="2052">
                  <c:v>4/14/2015</c:v>
                </c:pt>
                <c:pt idx="2053">
                  <c:v>4/14/2015</c:v>
                </c:pt>
                <c:pt idx="2054">
                  <c:v>4/15/2015</c:v>
                </c:pt>
                <c:pt idx="2055">
                  <c:v>4/15/2015</c:v>
                </c:pt>
                <c:pt idx="2056">
                  <c:v>4/15/2015</c:v>
                </c:pt>
                <c:pt idx="2057">
                  <c:v>4/16/2015</c:v>
                </c:pt>
                <c:pt idx="2058">
                  <c:v>4/16/2015</c:v>
                </c:pt>
                <c:pt idx="2059">
                  <c:v>4/16/2015</c:v>
                </c:pt>
                <c:pt idx="2060">
                  <c:v>4/17/2015</c:v>
                </c:pt>
                <c:pt idx="2061">
                  <c:v>4/17/2015</c:v>
                </c:pt>
                <c:pt idx="2062">
                  <c:v>4/17/2015</c:v>
                </c:pt>
                <c:pt idx="2063">
                  <c:v>4/17/2015</c:v>
                </c:pt>
                <c:pt idx="2064">
                  <c:v>4/18/2015</c:v>
                </c:pt>
                <c:pt idx="2065">
                  <c:v>4/18/2015</c:v>
                </c:pt>
                <c:pt idx="2066">
                  <c:v>4/18/2015</c:v>
                </c:pt>
                <c:pt idx="2067">
                  <c:v>4/18/2015</c:v>
                </c:pt>
                <c:pt idx="2068">
                  <c:v>4/18/2015</c:v>
                </c:pt>
                <c:pt idx="2069">
                  <c:v>4/19/2015</c:v>
                </c:pt>
                <c:pt idx="2070">
                  <c:v>4/19/2015</c:v>
                </c:pt>
                <c:pt idx="2071">
                  <c:v>4/19/2015</c:v>
                </c:pt>
                <c:pt idx="2072">
                  <c:v>4/20/2015</c:v>
                </c:pt>
                <c:pt idx="2073">
                  <c:v>4/20/2015</c:v>
                </c:pt>
                <c:pt idx="2074">
                  <c:v>4/20/2015</c:v>
                </c:pt>
                <c:pt idx="2075">
                  <c:v>4/20/2015</c:v>
                </c:pt>
                <c:pt idx="2076">
                  <c:v>4/21/2015</c:v>
                </c:pt>
                <c:pt idx="2077">
                  <c:v>4/21/2015</c:v>
                </c:pt>
                <c:pt idx="2078">
                  <c:v>4/21/2015</c:v>
                </c:pt>
                <c:pt idx="2079">
                  <c:v>4/22/2015</c:v>
                </c:pt>
                <c:pt idx="2080">
                  <c:v>4/22/2015</c:v>
                </c:pt>
                <c:pt idx="2081">
                  <c:v>4/22/2015</c:v>
                </c:pt>
                <c:pt idx="2082">
                  <c:v>4/23/2015</c:v>
                </c:pt>
                <c:pt idx="2083">
                  <c:v>4/23/2015</c:v>
                </c:pt>
                <c:pt idx="2084">
                  <c:v>4/23/2015</c:v>
                </c:pt>
                <c:pt idx="2085">
                  <c:v>4/23/2015</c:v>
                </c:pt>
                <c:pt idx="2086">
                  <c:v>4/23/2015</c:v>
                </c:pt>
                <c:pt idx="2087">
                  <c:v>4/23/2015</c:v>
                </c:pt>
                <c:pt idx="2088">
                  <c:v>4/23/2015</c:v>
                </c:pt>
                <c:pt idx="2089">
                  <c:v>4/24/2015</c:v>
                </c:pt>
                <c:pt idx="2090">
                  <c:v>4/24/2015</c:v>
                </c:pt>
                <c:pt idx="2091">
                  <c:v>4/24/2015</c:v>
                </c:pt>
                <c:pt idx="2092">
                  <c:v>4/24/2015</c:v>
                </c:pt>
                <c:pt idx="2093">
                  <c:v>4/24/2015</c:v>
                </c:pt>
                <c:pt idx="2094">
                  <c:v>4/25/2015</c:v>
                </c:pt>
                <c:pt idx="2095">
                  <c:v>4/25/2015</c:v>
                </c:pt>
                <c:pt idx="2096">
                  <c:v>4/25/2015</c:v>
                </c:pt>
                <c:pt idx="2097">
                  <c:v>4/25/2015</c:v>
                </c:pt>
                <c:pt idx="2098">
                  <c:v>4/26/2015</c:v>
                </c:pt>
                <c:pt idx="2099">
                  <c:v>4/26/2015</c:v>
                </c:pt>
                <c:pt idx="2100">
                  <c:v>4/27/2015</c:v>
                </c:pt>
                <c:pt idx="2101">
                  <c:v>4/27/2015</c:v>
                </c:pt>
                <c:pt idx="2102">
                  <c:v>4/27/2015</c:v>
                </c:pt>
                <c:pt idx="2103">
                  <c:v>4/28/2015</c:v>
                </c:pt>
                <c:pt idx="2104">
                  <c:v>4/28/2015</c:v>
                </c:pt>
                <c:pt idx="2105">
                  <c:v>4/28/2015</c:v>
                </c:pt>
                <c:pt idx="2106">
                  <c:v>4/28/2015</c:v>
                </c:pt>
                <c:pt idx="2107">
                  <c:v>4/29/2015</c:v>
                </c:pt>
                <c:pt idx="2108">
                  <c:v>4/29/2015</c:v>
                </c:pt>
                <c:pt idx="2109">
                  <c:v>4/29/2015</c:v>
                </c:pt>
                <c:pt idx="2110">
                  <c:v>4/29/2015</c:v>
                </c:pt>
                <c:pt idx="2111">
                  <c:v>4/29/2015</c:v>
                </c:pt>
                <c:pt idx="2112">
                  <c:v>4/29/2015</c:v>
                </c:pt>
                <c:pt idx="2113">
                  <c:v>4/30/2015</c:v>
                </c:pt>
                <c:pt idx="2114">
                  <c:v>4/30/2015</c:v>
                </c:pt>
                <c:pt idx="2115">
                  <c:v>4/30/2015</c:v>
                </c:pt>
                <c:pt idx="2116">
                  <c:v>4/30/2015</c:v>
                </c:pt>
                <c:pt idx="2117">
                  <c:v>4/30/2015</c:v>
                </c:pt>
                <c:pt idx="2118">
                  <c:v>4/30/2015</c:v>
                </c:pt>
                <c:pt idx="2119">
                  <c:v>5/1/2015</c:v>
                </c:pt>
                <c:pt idx="2120">
                  <c:v>5/1/2015</c:v>
                </c:pt>
                <c:pt idx="2121">
                  <c:v>5/1/2015</c:v>
                </c:pt>
                <c:pt idx="2122">
                  <c:v>5/1/2015</c:v>
                </c:pt>
                <c:pt idx="2123">
                  <c:v>5/1/2015</c:v>
                </c:pt>
                <c:pt idx="2124">
                  <c:v>5/2/2015</c:v>
                </c:pt>
                <c:pt idx="2125">
                  <c:v>5/2/2015</c:v>
                </c:pt>
                <c:pt idx="2126">
                  <c:v>5/2/2015</c:v>
                </c:pt>
                <c:pt idx="2127">
                  <c:v>5/2/2015</c:v>
                </c:pt>
                <c:pt idx="2128">
                  <c:v>5/3/2015</c:v>
                </c:pt>
                <c:pt idx="2129">
                  <c:v>5/3/2015</c:v>
                </c:pt>
                <c:pt idx="2130">
                  <c:v>5/3/2015</c:v>
                </c:pt>
                <c:pt idx="2131">
                  <c:v>5/4/2015</c:v>
                </c:pt>
                <c:pt idx="2132">
                  <c:v>5/5/2015</c:v>
                </c:pt>
                <c:pt idx="2133">
                  <c:v>5/5/2015</c:v>
                </c:pt>
                <c:pt idx="2134">
                  <c:v>5/7/2015</c:v>
                </c:pt>
                <c:pt idx="2135">
                  <c:v>5/7/2015</c:v>
                </c:pt>
                <c:pt idx="2136">
                  <c:v>5/7/2015</c:v>
                </c:pt>
                <c:pt idx="2137">
                  <c:v>5/7/2015</c:v>
                </c:pt>
                <c:pt idx="2138">
                  <c:v>5/7/2015</c:v>
                </c:pt>
                <c:pt idx="2139">
                  <c:v>5/7/2015</c:v>
                </c:pt>
                <c:pt idx="2140">
                  <c:v>5/7/2015</c:v>
                </c:pt>
                <c:pt idx="2141">
                  <c:v>5/8/2015</c:v>
                </c:pt>
                <c:pt idx="2142">
                  <c:v>5/8/2015</c:v>
                </c:pt>
                <c:pt idx="2143">
                  <c:v>5/8/2015</c:v>
                </c:pt>
                <c:pt idx="2144">
                  <c:v>5/8/2015</c:v>
                </c:pt>
                <c:pt idx="2145">
                  <c:v>5/8/2015</c:v>
                </c:pt>
                <c:pt idx="2146">
                  <c:v>5/8/2015</c:v>
                </c:pt>
                <c:pt idx="2147">
                  <c:v>5/8/2015</c:v>
                </c:pt>
                <c:pt idx="2148">
                  <c:v>5/8/2015</c:v>
                </c:pt>
                <c:pt idx="2149">
                  <c:v>5/9/2015</c:v>
                </c:pt>
                <c:pt idx="2150">
                  <c:v>5/9/2015</c:v>
                </c:pt>
                <c:pt idx="2151">
                  <c:v>5/9/2015</c:v>
                </c:pt>
                <c:pt idx="2152">
                  <c:v>5/9/2015</c:v>
                </c:pt>
                <c:pt idx="2153">
                  <c:v>5/10/2015</c:v>
                </c:pt>
                <c:pt idx="2154">
                  <c:v>5/10/2015</c:v>
                </c:pt>
                <c:pt idx="2155">
                  <c:v>5/10/2015</c:v>
                </c:pt>
                <c:pt idx="2156">
                  <c:v>5/10/2015</c:v>
                </c:pt>
                <c:pt idx="2157">
                  <c:v>5/10/2015</c:v>
                </c:pt>
                <c:pt idx="2158">
                  <c:v>5/10/2015</c:v>
                </c:pt>
                <c:pt idx="2159">
                  <c:v>5/11/2015</c:v>
                </c:pt>
                <c:pt idx="2160">
                  <c:v>5/11/2015</c:v>
                </c:pt>
                <c:pt idx="2161">
                  <c:v>5/12/2015</c:v>
                </c:pt>
                <c:pt idx="2162">
                  <c:v>5/13/2015</c:v>
                </c:pt>
                <c:pt idx="2163">
                  <c:v>5/13/2015</c:v>
                </c:pt>
                <c:pt idx="2164">
                  <c:v>5/13/2015</c:v>
                </c:pt>
                <c:pt idx="2165">
                  <c:v>5/13/2015</c:v>
                </c:pt>
                <c:pt idx="2166">
                  <c:v>5/14/2015</c:v>
                </c:pt>
                <c:pt idx="2167">
                  <c:v>5/14/2015</c:v>
                </c:pt>
                <c:pt idx="2168">
                  <c:v>5/14/2015</c:v>
                </c:pt>
                <c:pt idx="2169">
                  <c:v>5/15/2015</c:v>
                </c:pt>
                <c:pt idx="2170">
                  <c:v>5/15/2015</c:v>
                </c:pt>
                <c:pt idx="2171">
                  <c:v>5/15/2015</c:v>
                </c:pt>
                <c:pt idx="2172">
                  <c:v>5/15/2015</c:v>
                </c:pt>
                <c:pt idx="2173">
                  <c:v>5/15/2015</c:v>
                </c:pt>
                <c:pt idx="2174">
                  <c:v>5/15/2015</c:v>
                </c:pt>
                <c:pt idx="2175">
                  <c:v>5/15/2015</c:v>
                </c:pt>
                <c:pt idx="2176">
                  <c:v>5/16/2015</c:v>
                </c:pt>
                <c:pt idx="2177">
                  <c:v>5/16/2015</c:v>
                </c:pt>
                <c:pt idx="2178">
                  <c:v>5/17/2015</c:v>
                </c:pt>
                <c:pt idx="2179">
                  <c:v>5/17/2015</c:v>
                </c:pt>
                <c:pt idx="2180">
                  <c:v>5/17/2015</c:v>
                </c:pt>
                <c:pt idx="2181">
                  <c:v>5/17/2015</c:v>
                </c:pt>
                <c:pt idx="2182">
                  <c:v>5/18/2015</c:v>
                </c:pt>
                <c:pt idx="2183">
                  <c:v>5/19/2015</c:v>
                </c:pt>
                <c:pt idx="2184">
                  <c:v>5/19/2015</c:v>
                </c:pt>
                <c:pt idx="2185">
                  <c:v>5/20/2015</c:v>
                </c:pt>
                <c:pt idx="2186">
                  <c:v>5/20/2015</c:v>
                </c:pt>
                <c:pt idx="2187">
                  <c:v>5/20/2015</c:v>
                </c:pt>
                <c:pt idx="2188">
                  <c:v>5/20/2015</c:v>
                </c:pt>
                <c:pt idx="2189">
                  <c:v>5/20/2015</c:v>
                </c:pt>
                <c:pt idx="2190">
                  <c:v>5/21/2015</c:v>
                </c:pt>
                <c:pt idx="2191">
                  <c:v>5/21/2015</c:v>
                </c:pt>
                <c:pt idx="2192">
                  <c:v>5/21/2015</c:v>
                </c:pt>
                <c:pt idx="2193">
                  <c:v>5/21/2015</c:v>
                </c:pt>
                <c:pt idx="2194">
                  <c:v>5/21/2015</c:v>
                </c:pt>
                <c:pt idx="2195">
                  <c:v>5/22/2015</c:v>
                </c:pt>
                <c:pt idx="2196">
                  <c:v>5/22/2015</c:v>
                </c:pt>
                <c:pt idx="2197">
                  <c:v>5/22/2015</c:v>
                </c:pt>
                <c:pt idx="2198">
                  <c:v>5/23/2015</c:v>
                </c:pt>
                <c:pt idx="2199">
                  <c:v>5/23/2015</c:v>
                </c:pt>
                <c:pt idx="2200">
                  <c:v>5/24/2015</c:v>
                </c:pt>
                <c:pt idx="2201">
                  <c:v>5/24/2015</c:v>
                </c:pt>
                <c:pt idx="2202">
                  <c:v>5/24/2015</c:v>
                </c:pt>
                <c:pt idx="2203">
                  <c:v>5/25/2015</c:v>
                </c:pt>
                <c:pt idx="2204">
                  <c:v>5/25/2015</c:v>
                </c:pt>
                <c:pt idx="2205">
                  <c:v>5/25/2015</c:v>
                </c:pt>
                <c:pt idx="2206">
                  <c:v>5/26/2015</c:v>
                </c:pt>
                <c:pt idx="2207">
                  <c:v>5/26/2015</c:v>
                </c:pt>
                <c:pt idx="2208">
                  <c:v>5/26/2015</c:v>
                </c:pt>
                <c:pt idx="2209">
                  <c:v>5/27/2015</c:v>
                </c:pt>
                <c:pt idx="2210">
                  <c:v>5/27/2015</c:v>
                </c:pt>
                <c:pt idx="2211">
                  <c:v>5/27/2015</c:v>
                </c:pt>
                <c:pt idx="2212">
                  <c:v>5/28/2015</c:v>
                </c:pt>
                <c:pt idx="2213">
                  <c:v>5/28/2015</c:v>
                </c:pt>
                <c:pt idx="2214">
                  <c:v>5/28/2015</c:v>
                </c:pt>
                <c:pt idx="2215">
                  <c:v>5/28/2015</c:v>
                </c:pt>
                <c:pt idx="2216">
                  <c:v>5/29/2015</c:v>
                </c:pt>
                <c:pt idx="2217">
                  <c:v>5/29/2015</c:v>
                </c:pt>
                <c:pt idx="2218">
                  <c:v>5/29/2015</c:v>
                </c:pt>
                <c:pt idx="2219">
                  <c:v>5/30/2015</c:v>
                </c:pt>
                <c:pt idx="2220">
                  <c:v>5/30/2015</c:v>
                </c:pt>
                <c:pt idx="2221">
                  <c:v>5/30/2015</c:v>
                </c:pt>
                <c:pt idx="2222">
                  <c:v>5/30/2015</c:v>
                </c:pt>
                <c:pt idx="2223">
                  <c:v>5/30/2015</c:v>
                </c:pt>
                <c:pt idx="2224">
                  <c:v>5/30/2015</c:v>
                </c:pt>
                <c:pt idx="2225">
                  <c:v>5/31/2015</c:v>
                </c:pt>
                <c:pt idx="2226">
                  <c:v>5/31/2015</c:v>
                </c:pt>
                <c:pt idx="2227">
                  <c:v>5/31/2015</c:v>
                </c:pt>
                <c:pt idx="2228">
                  <c:v>5/31/2015</c:v>
                </c:pt>
                <c:pt idx="2229">
                  <c:v>5/31/2015</c:v>
                </c:pt>
                <c:pt idx="2230">
                  <c:v>5/31/2015</c:v>
                </c:pt>
                <c:pt idx="2231">
                  <c:v>5/31/2015</c:v>
                </c:pt>
                <c:pt idx="2232">
                  <c:v>5/31/2015</c:v>
                </c:pt>
                <c:pt idx="2233">
                  <c:v>5/31/2015</c:v>
                </c:pt>
                <c:pt idx="2234">
                  <c:v>5/31/2015</c:v>
                </c:pt>
                <c:pt idx="2235">
                  <c:v>5/31/2015</c:v>
                </c:pt>
                <c:pt idx="2236">
                  <c:v>5/31/2015</c:v>
                </c:pt>
                <c:pt idx="2237">
                  <c:v>5/31/2015</c:v>
                </c:pt>
                <c:pt idx="2238">
                  <c:v>5/31/2015</c:v>
                </c:pt>
                <c:pt idx="2239">
                  <c:v>6/1/2015</c:v>
                </c:pt>
                <c:pt idx="2240">
                  <c:v>6/1/2015</c:v>
                </c:pt>
                <c:pt idx="2241">
                  <c:v>6/1/2015</c:v>
                </c:pt>
                <c:pt idx="2242">
                  <c:v>6/1/2015</c:v>
                </c:pt>
                <c:pt idx="2243">
                  <c:v>6/2/2015</c:v>
                </c:pt>
                <c:pt idx="2244">
                  <c:v>6/2/2015</c:v>
                </c:pt>
                <c:pt idx="2245">
                  <c:v>6/2/2015</c:v>
                </c:pt>
                <c:pt idx="2246">
                  <c:v>6/2/2015</c:v>
                </c:pt>
                <c:pt idx="2247">
                  <c:v>6/3/2015</c:v>
                </c:pt>
                <c:pt idx="2248">
                  <c:v>6/3/2015</c:v>
                </c:pt>
                <c:pt idx="2249">
                  <c:v>6/3/2015</c:v>
                </c:pt>
                <c:pt idx="2250">
                  <c:v>6/3/2015</c:v>
                </c:pt>
                <c:pt idx="2251">
                  <c:v>6/3/2015</c:v>
                </c:pt>
                <c:pt idx="2252">
                  <c:v>6/3/2015</c:v>
                </c:pt>
                <c:pt idx="2253">
                  <c:v>6/4/2015</c:v>
                </c:pt>
                <c:pt idx="2254">
                  <c:v>6/4/2015</c:v>
                </c:pt>
                <c:pt idx="2255">
                  <c:v>6/5/2015</c:v>
                </c:pt>
                <c:pt idx="2256">
                  <c:v>6/5/2015</c:v>
                </c:pt>
                <c:pt idx="2257">
                  <c:v>6/5/2015</c:v>
                </c:pt>
                <c:pt idx="2258">
                  <c:v>6/6/2015</c:v>
                </c:pt>
                <c:pt idx="2259">
                  <c:v>6/6/2015</c:v>
                </c:pt>
                <c:pt idx="2260">
                  <c:v>6/7/2015</c:v>
                </c:pt>
                <c:pt idx="2261">
                  <c:v>6/7/2015</c:v>
                </c:pt>
                <c:pt idx="2262">
                  <c:v>6/7/2015</c:v>
                </c:pt>
                <c:pt idx="2263">
                  <c:v>6/7/2015</c:v>
                </c:pt>
                <c:pt idx="2264">
                  <c:v>6/7/2015</c:v>
                </c:pt>
                <c:pt idx="2265">
                  <c:v>6/7/2015</c:v>
                </c:pt>
                <c:pt idx="2266">
                  <c:v>6/8/2015</c:v>
                </c:pt>
                <c:pt idx="2267">
                  <c:v>6/8/2015</c:v>
                </c:pt>
                <c:pt idx="2268">
                  <c:v>6/8/2015</c:v>
                </c:pt>
                <c:pt idx="2269">
                  <c:v>6/9/2015</c:v>
                </c:pt>
                <c:pt idx="2270">
                  <c:v>6/10/2015</c:v>
                </c:pt>
                <c:pt idx="2271">
                  <c:v>6/10/2015</c:v>
                </c:pt>
                <c:pt idx="2272">
                  <c:v>6/10/2015</c:v>
                </c:pt>
                <c:pt idx="2273">
                  <c:v>6/10/2015</c:v>
                </c:pt>
                <c:pt idx="2274">
                  <c:v>6/10/2015</c:v>
                </c:pt>
                <c:pt idx="2275">
                  <c:v>6/10/2015</c:v>
                </c:pt>
                <c:pt idx="2276">
                  <c:v>6/10/2015</c:v>
                </c:pt>
                <c:pt idx="2277">
                  <c:v>6/11/2015</c:v>
                </c:pt>
                <c:pt idx="2278">
                  <c:v>6/11/2015</c:v>
                </c:pt>
                <c:pt idx="2279">
                  <c:v>6/11/2015</c:v>
                </c:pt>
                <c:pt idx="2280">
                  <c:v>6/11/2015</c:v>
                </c:pt>
                <c:pt idx="2281">
                  <c:v>6/11/2015</c:v>
                </c:pt>
                <c:pt idx="2282">
                  <c:v>6/11/2015</c:v>
                </c:pt>
                <c:pt idx="2283">
                  <c:v>6/11/2015</c:v>
                </c:pt>
                <c:pt idx="2284">
                  <c:v>6/11/2015</c:v>
                </c:pt>
                <c:pt idx="2285">
                  <c:v>6/11/2015</c:v>
                </c:pt>
                <c:pt idx="2286">
                  <c:v>6/12/2015</c:v>
                </c:pt>
                <c:pt idx="2287">
                  <c:v>6/12/2015</c:v>
                </c:pt>
                <c:pt idx="2288">
                  <c:v>6/12/2015</c:v>
                </c:pt>
                <c:pt idx="2289">
                  <c:v>6/12/2015</c:v>
                </c:pt>
                <c:pt idx="2290">
                  <c:v>6/12/2015</c:v>
                </c:pt>
                <c:pt idx="2291">
                  <c:v>6/12/2015</c:v>
                </c:pt>
                <c:pt idx="2292">
                  <c:v>6/13/2015</c:v>
                </c:pt>
                <c:pt idx="2293">
                  <c:v>6/13/2015</c:v>
                </c:pt>
                <c:pt idx="2294">
                  <c:v>6/13/2015</c:v>
                </c:pt>
                <c:pt idx="2295">
                  <c:v>6/13/2015</c:v>
                </c:pt>
                <c:pt idx="2296">
                  <c:v>6/13/2015</c:v>
                </c:pt>
                <c:pt idx="2297">
                  <c:v>6/14/2015</c:v>
                </c:pt>
                <c:pt idx="2298">
                  <c:v>6/14/2015</c:v>
                </c:pt>
                <c:pt idx="2299">
                  <c:v>6/14/2015</c:v>
                </c:pt>
                <c:pt idx="2300">
                  <c:v>6/14/2015</c:v>
                </c:pt>
                <c:pt idx="2301">
                  <c:v>6/14/2015</c:v>
                </c:pt>
                <c:pt idx="2302">
                  <c:v>6/14/2015</c:v>
                </c:pt>
                <c:pt idx="2303">
                  <c:v>6/15/2015</c:v>
                </c:pt>
                <c:pt idx="2304">
                  <c:v>6/15/2015</c:v>
                </c:pt>
                <c:pt idx="2305">
                  <c:v>6/15/2015</c:v>
                </c:pt>
                <c:pt idx="2306">
                  <c:v>6/16/2015</c:v>
                </c:pt>
                <c:pt idx="2307">
                  <c:v>6/16/2015</c:v>
                </c:pt>
                <c:pt idx="2308">
                  <c:v>6/16/2015</c:v>
                </c:pt>
                <c:pt idx="2309">
                  <c:v>6/16/2015</c:v>
                </c:pt>
                <c:pt idx="2310">
                  <c:v>6/16/2015</c:v>
                </c:pt>
                <c:pt idx="2311">
                  <c:v>6/16/2015</c:v>
                </c:pt>
                <c:pt idx="2312">
                  <c:v>6/17/2015</c:v>
                </c:pt>
                <c:pt idx="2313">
                  <c:v>6/18/2015</c:v>
                </c:pt>
                <c:pt idx="2314">
                  <c:v>6/18/2015</c:v>
                </c:pt>
                <c:pt idx="2315">
                  <c:v>6/18/2015</c:v>
                </c:pt>
                <c:pt idx="2316">
                  <c:v>6/18/2015</c:v>
                </c:pt>
                <c:pt idx="2317">
                  <c:v>6/18/2015</c:v>
                </c:pt>
                <c:pt idx="2318">
                  <c:v>6/18/2015</c:v>
                </c:pt>
                <c:pt idx="2319">
                  <c:v>6/18/2015</c:v>
                </c:pt>
                <c:pt idx="2320">
                  <c:v>6/19/2015</c:v>
                </c:pt>
                <c:pt idx="2321">
                  <c:v>6/19/2015</c:v>
                </c:pt>
                <c:pt idx="2322">
                  <c:v>6/20/2015</c:v>
                </c:pt>
                <c:pt idx="2323">
                  <c:v>6/20/2015</c:v>
                </c:pt>
                <c:pt idx="2324">
                  <c:v>6/20/2015</c:v>
                </c:pt>
                <c:pt idx="2325">
                  <c:v>6/20/2015</c:v>
                </c:pt>
                <c:pt idx="2326">
                  <c:v>6/20/2015</c:v>
                </c:pt>
                <c:pt idx="2327">
                  <c:v>6/20/2015</c:v>
                </c:pt>
                <c:pt idx="2328">
                  <c:v>6/21/2015</c:v>
                </c:pt>
                <c:pt idx="2329">
                  <c:v>6/21/2015</c:v>
                </c:pt>
                <c:pt idx="2330">
                  <c:v>6/21/2015</c:v>
                </c:pt>
                <c:pt idx="2331">
                  <c:v>6/21/2015</c:v>
                </c:pt>
                <c:pt idx="2332">
                  <c:v>6/21/2015</c:v>
                </c:pt>
                <c:pt idx="2333">
                  <c:v>6/21/2015</c:v>
                </c:pt>
                <c:pt idx="2334">
                  <c:v>6/22/2015</c:v>
                </c:pt>
                <c:pt idx="2335">
                  <c:v>6/22/2015</c:v>
                </c:pt>
                <c:pt idx="2336">
                  <c:v>6/23/2015</c:v>
                </c:pt>
                <c:pt idx="2337">
                  <c:v>6/24/2015</c:v>
                </c:pt>
                <c:pt idx="2338">
                  <c:v>6/25/2015</c:v>
                </c:pt>
                <c:pt idx="2339">
                  <c:v>6/25/2015</c:v>
                </c:pt>
                <c:pt idx="2340">
                  <c:v>6/25/2015</c:v>
                </c:pt>
                <c:pt idx="2341">
                  <c:v>6/25/2015</c:v>
                </c:pt>
                <c:pt idx="2342">
                  <c:v>6/25/2015</c:v>
                </c:pt>
                <c:pt idx="2343">
                  <c:v>6/25/2015</c:v>
                </c:pt>
                <c:pt idx="2344">
                  <c:v>6/26/2015</c:v>
                </c:pt>
                <c:pt idx="2345">
                  <c:v>6/26/2015</c:v>
                </c:pt>
                <c:pt idx="2346">
                  <c:v>6/26/2015</c:v>
                </c:pt>
                <c:pt idx="2347">
                  <c:v>6/27/2015</c:v>
                </c:pt>
                <c:pt idx="2348">
                  <c:v>6/27/2015</c:v>
                </c:pt>
                <c:pt idx="2349">
                  <c:v>6/27/2015</c:v>
                </c:pt>
                <c:pt idx="2350">
                  <c:v>6/27/2015</c:v>
                </c:pt>
                <c:pt idx="2351">
                  <c:v>6/27/2015</c:v>
                </c:pt>
                <c:pt idx="2352">
                  <c:v>6/28/2015</c:v>
                </c:pt>
                <c:pt idx="2353">
                  <c:v>6/29/2015</c:v>
                </c:pt>
                <c:pt idx="2354">
                  <c:v>6/29/2015</c:v>
                </c:pt>
                <c:pt idx="2355">
                  <c:v>6/29/2015</c:v>
                </c:pt>
                <c:pt idx="2356">
                  <c:v>6/29/2015</c:v>
                </c:pt>
                <c:pt idx="2357">
                  <c:v>6/30/2015</c:v>
                </c:pt>
                <c:pt idx="2358">
                  <c:v>6/30/2015</c:v>
                </c:pt>
                <c:pt idx="2359">
                  <c:v>6/30/2015</c:v>
                </c:pt>
                <c:pt idx="2360">
                  <c:v>6/30/2015</c:v>
                </c:pt>
                <c:pt idx="2361">
                  <c:v>6/30/2015</c:v>
                </c:pt>
                <c:pt idx="2362">
                  <c:v>7/1/2015</c:v>
                </c:pt>
                <c:pt idx="2363">
                  <c:v>7/1/2015</c:v>
                </c:pt>
                <c:pt idx="2364">
                  <c:v>7/1/2015</c:v>
                </c:pt>
                <c:pt idx="2365">
                  <c:v>7/1/2015</c:v>
                </c:pt>
                <c:pt idx="2366">
                  <c:v>7/1/2015</c:v>
                </c:pt>
                <c:pt idx="2367">
                  <c:v>7/2/2015</c:v>
                </c:pt>
                <c:pt idx="2368">
                  <c:v>7/2/2015</c:v>
                </c:pt>
                <c:pt idx="2369">
                  <c:v>7/2/2015</c:v>
                </c:pt>
                <c:pt idx="2370">
                  <c:v>7/2/2015</c:v>
                </c:pt>
                <c:pt idx="2371">
                  <c:v>7/3/2015</c:v>
                </c:pt>
                <c:pt idx="2372">
                  <c:v>7/3/2015</c:v>
                </c:pt>
                <c:pt idx="2373">
                  <c:v>7/3/2015</c:v>
                </c:pt>
                <c:pt idx="2374">
                  <c:v>7/5/2015</c:v>
                </c:pt>
                <c:pt idx="2375">
                  <c:v>7/5/2015</c:v>
                </c:pt>
                <c:pt idx="2376">
                  <c:v>7/5/2015</c:v>
                </c:pt>
                <c:pt idx="2377">
                  <c:v>7/5/2015</c:v>
                </c:pt>
                <c:pt idx="2378">
                  <c:v>7/5/2015</c:v>
                </c:pt>
                <c:pt idx="2379">
                  <c:v>7/5/2015</c:v>
                </c:pt>
                <c:pt idx="2380">
                  <c:v>7/7/2015</c:v>
                </c:pt>
                <c:pt idx="2381">
                  <c:v>7/7/2015</c:v>
                </c:pt>
                <c:pt idx="2382">
                  <c:v>7/8/2015</c:v>
                </c:pt>
                <c:pt idx="2383">
                  <c:v>7/8/2015</c:v>
                </c:pt>
                <c:pt idx="2384">
                  <c:v>7/8/2015</c:v>
                </c:pt>
                <c:pt idx="2385">
                  <c:v>7/8/2015</c:v>
                </c:pt>
                <c:pt idx="2386">
                  <c:v>7/8/2015</c:v>
                </c:pt>
                <c:pt idx="2387">
                  <c:v>7/8/2015</c:v>
                </c:pt>
                <c:pt idx="2388">
                  <c:v>7/9/2015</c:v>
                </c:pt>
                <c:pt idx="2389">
                  <c:v>7/9/2015</c:v>
                </c:pt>
                <c:pt idx="2390">
                  <c:v>7/9/2015</c:v>
                </c:pt>
                <c:pt idx="2391">
                  <c:v>7/9/2015</c:v>
                </c:pt>
                <c:pt idx="2392">
                  <c:v>7/10/2015</c:v>
                </c:pt>
                <c:pt idx="2393">
                  <c:v>7/10/2015</c:v>
                </c:pt>
                <c:pt idx="2394">
                  <c:v>7/10/2015</c:v>
                </c:pt>
                <c:pt idx="2395">
                  <c:v>7/10/2015</c:v>
                </c:pt>
                <c:pt idx="2396">
                  <c:v>7/10/2015</c:v>
                </c:pt>
                <c:pt idx="2397">
                  <c:v>7/10/2015</c:v>
                </c:pt>
                <c:pt idx="2398">
                  <c:v>7/10/2015</c:v>
                </c:pt>
                <c:pt idx="2399">
                  <c:v>7/10/2015</c:v>
                </c:pt>
                <c:pt idx="2400">
                  <c:v>7/11/2015</c:v>
                </c:pt>
                <c:pt idx="2401">
                  <c:v>7/11/2015</c:v>
                </c:pt>
                <c:pt idx="2402">
                  <c:v>7/12/2015</c:v>
                </c:pt>
                <c:pt idx="2403">
                  <c:v>7/12/2015</c:v>
                </c:pt>
                <c:pt idx="2404">
                  <c:v>7/12/2015</c:v>
                </c:pt>
                <c:pt idx="2405">
                  <c:v>7/12/2015</c:v>
                </c:pt>
                <c:pt idx="2406">
                  <c:v>7/12/2015</c:v>
                </c:pt>
                <c:pt idx="2407">
                  <c:v>7/12/2015</c:v>
                </c:pt>
                <c:pt idx="2408">
                  <c:v>7/13/2015</c:v>
                </c:pt>
                <c:pt idx="2409">
                  <c:v>7/13/2015</c:v>
                </c:pt>
                <c:pt idx="2410">
                  <c:v>7/14/2015</c:v>
                </c:pt>
                <c:pt idx="2411">
                  <c:v>7/14/2015</c:v>
                </c:pt>
                <c:pt idx="2412">
                  <c:v>7/15/2015</c:v>
                </c:pt>
                <c:pt idx="2413">
                  <c:v>7/15/2015</c:v>
                </c:pt>
                <c:pt idx="2414">
                  <c:v>7/15/2015</c:v>
                </c:pt>
                <c:pt idx="2415">
                  <c:v>7/16/2015</c:v>
                </c:pt>
                <c:pt idx="2416">
                  <c:v>7/16/2015</c:v>
                </c:pt>
                <c:pt idx="2417">
                  <c:v>7/16/2015</c:v>
                </c:pt>
                <c:pt idx="2418">
                  <c:v>7/16/2015</c:v>
                </c:pt>
                <c:pt idx="2419">
                  <c:v>7/16/2015</c:v>
                </c:pt>
                <c:pt idx="2420">
                  <c:v>7/16/2015</c:v>
                </c:pt>
                <c:pt idx="2421">
                  <c:v>7/16/2015</c:v>
                </c:pt>
                <c:pt idx="2422">
                  <c:v>7/17/2015</c:v>
                </c:pt>
                <c:pt idx="2423">
                  <c:v>7/17/2015</c:v>
                </c:pt>
                <c:pt idx="2424">
                  <c:v>7/17/2015</c:v>
                </c:pt>
                <c:pt idx="2425">
                  <c:v>7/17/2015</c:v>
                </c:pt>
                <c:pt idx="2426">
                  <c:v>7/17/2015</c:v>
                </c:pt>
                <c:pt idx="2427">
                  <c:v>7/17/2015</c:v>
                </c:pt>
                <c:pt idx="2428">
                  <c:v>7/17/2015</c:v>
                </c:pt>
                <c:pt idx="2429">
                  <c:v>7/17/2015</c:v>
                </c:pt>
                <c:pt idx="2430">
                  <c:v>7/18/2015</c:v>
                </c:pt>
                <c:pt idx="2431">
                  <c:v>7/18/2015</c:v>
                </c:pt>
                <c:pt idx="2432">
                  <c:v>7/18/2015</c:v>
                </c:pt>
                <c:pt idx="2433">
                  <c:v>7/18/2015</c:v>
                </c:pt>
                <c:pt idx="2434">
                  <c:v>7/18/2015</c:v>
                </c:pt>
                <c:pt idx="2435">
                  <c:v>7/19/2015</c:v>
                </c:pt>
                <c:pt idx="2436">
                  <c:v>7/19/2015</c:v>
                </c:pt>
                <c:pt idx="2437">
                  <c:v>7/20/2015</c:v>
                </c:pt>
                <c:pt idx="2438">
                  <c:v>7/20/2015</c:v>
                </c:pt>
                <c:pt idx="2439">
                  <c:v>7/20/2015</c:v>
                </c:pt>
                <c:pt idx="2440">
                  <c:v>7/20/2015</c:v>
                </c:pt>
                <c:pt idx="2441">
                  <c:v>7/20/2015</c:v>
                </c:pt>
                <c:pt idx="2442">
                  <c:v>7/21/2015</c:v>
                </c:pt>
                <c:pt idx="2443">
                  <c:v>7/21/2015</c:v>
                </c:pt>
                <c:pt idx="2444">
                  <c:v>7/22/2015</c:v>
                </c:pt>
                <c:pt idx="2445">
                  <c:v>7/22/2015</c:v>
                </c:pt>
                <c:pt idx="2446">
                  <c:v>7/22/2015</c:v>
                </c:pt>
                <c:pt idx="2447">
                  <c:v>7/22/2015</c:v>
                </c:pt>
                <c:pt idx="2448">
                  <c:v>7/22/2015</c:v>
                </c:pt>
                <c:pt idx="2449">
                  <c:v>7/23/2015</c:v>
                </c:pt>
                <c:pt idx="2450">
                  <c:v>7/23/2015</c:v>
                </c:pt>
                <c:pt idx="2451">
                  <c:v>7/23/2015</c:v>
                </c:pt>
                <c:pt idx="2452">
                  <c:v>7/23/2015</c:v>
                </c:pt>
                <c:pt idx="2453">
                  <c:v>7/25/2015</c:v>
                </c:pt>
                <c:pt idx="2454">
                  <c:v>7/25/2015</c:v>
                </c:pt>
                <c:pt idx="2455">
                  <c:v>7/26/2015</c:v>
                </c:pt>
                <c:pt idx="2456">
                  <c:v>7/26/2015</c:v>
                </c:pt>
                <c:pt idx="2457">
                  <c:v>7/26/2015</c:v>
                </c:pt>
                <c:pt idx="2458">
                  <c:v>7/26/2015</c:v>
                </c:pt>
                <c:pt idx="2459">
                  <c:v>7/26/2015</c:v>
                </c:pt>
                <c:pt idx="2460">
                  <c:v>7/27/2015</c:v>
                </c:pt>
                <c:pt idx="2461">
                  <c:v>7/29/2015</c:v>
                </c:pt>
                <c:pt idx="2462">
                  <c:v>7/29/2015</c:v>
                </c:pt>
                <c:pt idx="2463">
                  <c:v>7/29/2015</c:v>
                </c:pt>
                <c:pt idx="2464">
                  <c:v>7/29/2015</c:v>
                </c:pt>
                <c:pt idx="2465">
                  <c:v>7/29/2015</c:v>
                </c:pt>
                <c:pt idx="2466">
                  <c:v>7/29/2015</c:v>
                </c:pt>
                <c:pt idx="2467">
                  <c:v>7/30/2015</c:v>
                </c:pt>
                <c:pt idx="2468">
                  <c:v>7/31/2015</c:v>
                </c:pt>
                <c:pt idx="2469">
                  <c:v>7/31/2015</c:v>
                </c:pt>
                <c:pt idx="2470">
                  <c:v>7/31/2015</c:v>
                </c:pt>
                <c:pt idx="2471">
                  <c:v>7/31/2015</c:v>
                </c:pt>
                <c:pt idx="2472">
                  <c:v>7/31/2015</c:v>
                </c:pt>
                <c:pt idx="2473">
                  <c:v>8/1/2015</c:v>
                </c:pt>
                <c:pt idx="2474">
                  <c:v>8/1/2015</c:v>
                </c:pt>
                <c:pt idx="2475">
                  <c:v>8/1/2015</c:v>
                </c:pt>
                <c:pt idx="2476">
                  <c:v>8/1/2015</c:v>
                </c:pt>
                <c:pt idx="2477">
                  <c:v>8/1/2015</c:v>
                </c:pt>
                <c:pt idx="2478">
                  <c:v>8/2/2015</c:v>
                </c:pt>
                <c:pt idx="2479">
                  <c:v>8/2/2015</c:v>
                </c:pt>
                <c:pt idx="2480">
                  <c:v>8/2/2015</c:v>
                </c:pt>
                <c:pt idx="2481">
                  <c:v>8/2/2015</c:v>
                </c:pt>
                <c:pt idx="2482">
                  <c:v>8/2/2015</c:v>
                </c:pt>
                <c:pt idx="2483">
                  <c:v>8/2/2015</c:v>
                </c:pt>
                <c:pt idx="2484">
                  <c:v>8/3/2015</c:v>
                </c:pt>
                <c:pt idx="2485">
                  <c:v>8/3/2015</c:v>
                </c:pt>
                <c:pt idx="2486">
                  <c:v>8/3/2015</c:v>
                </c:pt>
                <c:pt idx="2487">
                  <c:v>8/3/2015</c:v>
                </c:pt>
                <c:pt idx="2488">
                  <c:v>8/3/2015</c:v>
                </c:pt>
                <c:pt idx="2489">
                  <c:v>8/4/2015</c:v>
                </c:pt>
                <c:pt idx="2490">
                  <c:v>8/4/2015</c:v>
                </c:pt>
                <c:pt idx="2491">
                  <c:v>8/5/2015</c:v>
                </c:pt>
                <c:pt idx="2492">
                  <c:v>8/5/2015</c:v>
                </c:pt>
                <c:pt idx="2493">
                  <c:v>8/5/2015</c:v>
                </c:pt>
                <c:pt idx="2494">
                  <c:v>8/5/2015</c:v>
                </c:pt>
                <c:pt idx="2495">
                  <c:v>8/5/2015</c:v>
                </c:pt>
                <c:pt idx="2496">
                  <c:v>8/6/2015</c:v>
                </c:pt>
                <c:pt idx="2497">
                  <c:v>8/6/2015</c:v>
                </c:pt>
                <c:pt idx="2498">
                  <c:v>8/7/2015</c:v>
                </c:pt>
                <c:pt idx="2499">
                  <c:v>8/7/2015</c:v>
                </c:pt>
                <c:pt idx="2500">
                  <c:v>8/7/2015</c:v>
                </c:pt>
                <c:pt idx="2501">
                  <c:v>8/7/2015</c:v>
                </c:pt>
                <c:pt idx="2502">
                  <c:v>8/7/2015</c:v>
                </c:pt>
                <c:pt idx="2503">
                  <c:v>8/8/2015</c:v>
                </c:pt>
                <c:pt idx="2504">
                  <c:v>8/8/2015</c:v>
                </c:pt>
                <c:pt idx="2505">
                  <c:v>8/9/2015</c:v>
                </c:pt>
                <c:pt idx="2506">
                  <c:v>8/10/2015</c:v>
                </c:pt>
                <c:pt idx="2507">
                  <c:v>8/10/2015</c:v>
                </c:pt>
                <c:pt idx="2508">
                  <c:v>8/10/2015</c:v>
                </c:pt>
                <c:pt idx="2509">
                  <c:v>8/10/2015</c:v>
                </c:pt>
                <c:pt idx="2510">
                  <c:v>8/10/2015</c:v>
                </c:pt>
                <c:pt idx="2511">
                  <c:v>8/11/2015</c:v>
                </c:pt>
                <c:pt idx="2512">
                  <c:v>8/11/2015</c:v>
                </c:pt>
                <c:pt idx="2513">
                  <c:v>8/11/2015</c:v>
                </c:pt>
                <c:pt idx="2514">
                  <c:v>8/11/2015</c:v>
                </c:pt>
                <c:pt idx="2515">
                  <c:v>8/11/2015</c:v>
                </c:pt>
                <c:pt idx="2516">
                  <c:v>8/11/2015</c:v>
                </c:pt>
                <c:pt idx="2517">
                  <c:v>8/13/2015</c:v>
                </c:pt>
                <c:pt idx="2518">
                  <c:v>8/13/2015</c:v>
                </c:pt>
                <c:pt idx="2519">
                  <c:v>8/13/2015</c:v>
                </c:pt>
                <c:pt idx="2520">
                  <c:v>8/13/2015</c:v>
                </c:pt>
                <c:pt idx="2521">
                  <c:v>8/14/2015</c:v>
                </c:pt>
                <c:pt idx="2522">
                  <c:v>8/14/2015</c:v>
                </c:pt>
                <c:pt idx="2523">
                  <c:v>8/14/2015</c:v>
                </c:pt>
                <c:pt idx="2524">
                  <c:v>8/14/2015</c:v>
                </c:pt>
                <c:pt idx="2525">
                  <c:v>8/15/2015</c:v>
                </c:pt>
                <c:pt idx="2526">
                  <c:v>8/15/2015</c:v>
                </c:pt>
                <c:pt idx="2527">
                  <c:v>8/15/2015</c:v>
                </c:pt>
                <c:pt idx="2528">
                  <c:v>8/15/2015</c:v>
                </c:pt>
                <c:pt idx="2529">
                  <c:v>8/15/2015</c:v>
                </c:pt>
                <c:pt idx="2530">
                  <c:v>8/16/2015</c:v>
                </c:pt>
                <c:pt idx="2531">
                  <c:v>8/16/2015</c:v>
                </c:pt>
                <c:pt idx="2532">
                  <c:v>8/16/2015</c:v>
                </c:pt>
                <c:pt idx="2533">
                  <c:v>8/16/2015</c:v>
                </c:pt>
                <c:pt idx="2534">
                  <c:v>8/17/2015</c:v>
                </c:pt>
                <c:pt idx="2535">
                  <c:v>8/17/2015</c:v>
                </c:pt>
                <c:pt idx="2536">
                  <c:v>8/17/2015</c:v>
                </c:pt>
                <c:pt idx="2537">
                  <c:v>8/17/2015</c:v>
                </c:pt>
                <c:pt idx="2538">
                  <c:v>8/18/2015</c:v>
                </c:pt>
                <c:pt idx="2539">
                  <c:v>8/18/2015</c:v>
                </c:pt>
                <c:pt idx="2540">
                  <c:v>8/19/2015</c:v>
                </c:pt>
                <c:pt idx="2541">
                  <c:v>8/19/2015</c:v>
                </c:pt>
                <c:pt idx="2542">
                  <c:v>8/19/2015</c:v>
                </c:pt>
                <c:pt idx="2543">
                  <c:v>8/20/2015</c:v>
                </c:pt>
                <c:pt idx="2544">
                  <c:v>8/20/2015</c:v>
                </c:pt>
                <c:pt idx="2545">
                  <c:v>8/20/2015</c:v>
                </c:pt>
                <c:pt idx="2546">
                  <c:v>8/20/2015</c:v>
                </c:pt>
                <c:pt idx="2547">
                  <c:v>8/20/2015</c:v>
                </c:pt>
                <c:pt idx="2548">
                  <c:v>8/20/2015</c:v>
                </c:pt>
                <c:pt idx="2549">
                  <c:v>8/20/2015</c:v>
                </c:pt>
                <c:pt idx="2550">
                  <c:v>8/20/2015</c:v>
                </c:pt>
                <c:pt idx="2551">
                  <c:v>8/21/2015</c:v>
                </c:pt>
                <c:pt idx="2552">
                  <c:v>8/21/2015</c:v>
                </c:pt>
                <c:pt idx="2553">
                  <c:v>8/21/2015</c:v>
                </c:pt>
                <c:pt idx="2554">
                  <c:v>8/21/2015</c:v>
                </c:pt>
                <c:pt idx="2555">
                  <c:v>8/21/2015</c:v>
                </c:pt>
                <c:pt idx="2556">
                  <c:v>8/22/2015</c:v>
                </c:pt>
                <c:pt idx="2557">
                  <c:v>8/22/2015</c:v>
                </c:pt>
                <c:pt idx="2558">
                  <c:v>8/22/2015</c:v>
                </c:pt>
                <c:pt idx="2559">
                  <c:v>8/22/2015</c:v>
                </c:pt>
                <c:pt idx="2560">
                  <c:v>8/23/2015</c:v>
                </c:pt>
                <c:pt idx="2561">
                  <c:v>8/23/2015</c:v>
                </c:pt>
                <c:pt idx="2562">
                  <c:v>8/23/2015</c:v>
                </c:pt>
                <c:pt idx="2563">
                  <c:v>8/23/2015</c:v>
                </c:pt>
                <c:pt idx="2564">
                  <c:v>8/24/2015</c:v>
                </c:pt>
                <c:pt idx="2565">
                  <c:v>8/24/2015</c:v>
                </c:pt>
                <c:pt idx="2566">
                  <c:v>8/25/2015</c:v>
                </c:pt>
                <c:pt idx="2567">
                  <c:v>8/25/2015</c:v>
                </c:pt>
                <c:pt idx="2568">
                  <c:v>8/25/2015</c:v>
                </c:pt>
                <c:pt idx="2569">
                  <c:v>8/25/2015</c:v>
                </c:pt>
                <c:pt idx="2570">
                  <c:v>8/25/2015</c:v>
                </c:pt>
                <c:pt idx="2571">
                  <c:v>8/26/2015</c:v>
                </c:pt>
                <c:pt idx="2572">
                  <c:v>8/26/2015</c:v>
                </c:pt>
                <c:pt idx="2573">
                  <c:v>8/27/2015</c:v>
                </c:pt>
                <c:pt idx="2574">
                  <c:v>8/27/2015</c:v>
                </c:pt>
                <c:pt idx="2575">
                  <c:v>8/27/2015</c:v>
                </c:pt>
                <c:pt idx="2576">
                  <c:v>8/27/2015</c:v>
                </c:pt>
                <c:pt idx="2577">
                  <c:v>8/28/2015</c:v>
                </c:pt>
                <c:pt idx="2578">
                  <c:v>8/28/2015</c:v>
                </c:pt>
                <c:pt idx="2579">
                  <c:v>8/28/2015</c:v>
                </c:pt>
                <c:pt idx="2580">
                  <c:v>8/28/2015</c:v>
                </c:pt>
                <c:pt idx="2581">
                  <c:v>8/29/2015</c:v>
                </c:pt>
                <c:pt idx="2582">
                  <c:v>8/29/2015</c:v>
                </c:pt>
                <c:pt idx="2583">
                  <c:v>8/29/2015</c:v>
                </c:pt>
                <c:pt idx="2584">
                  <c:v>8/29/2015</c:v>
                </c:pt>
                <c:pt idx="2585">
                  <c:v>8/31/2015</c:v>
                </c:pt>
                <c:pt idx="2586">
                  <c:v>8/31/2015</c:v>
                </c:pt>
                <c:pt idx="2587">
                  <c:v>8/31/2015</c:v>
                </c:pt>
                <c:pt idx="2588">
                  <c:v>9/1/2015</c:v>
                </c:pt>
                <c:pt idx="2589">
                  <c:v>9/1/2015</c:v>
                </c:pt>
                <c:pt idx="2590">
                  <c:v>9/1/2015</c:v>
                </c:pt>
                <c:pt idx="2591">
                  <c:v>9/2/2015</c:v>
                </c:pt>
                <c:pt idx="2592">
                  <c:v>9/2/2015</c:v>
                </c:pt>
                <c:pt idx="2593">
                  <c:v>9/4/2015</c:v>
                </c:pt>
                <c:pt idx="2594">
                  <c:v>9/4/2015</c:v>
                </c:pt>
                <c:pt idx="2595">
                  <c:v>9/4/2015</c:v>
                </c:pt>
                <c:pt idx="2596">
                  <c:v>9/4/2015</c:v>
                </c:pt>
                <c:pt idx="2597">
                  <c:v>9/4/2015</c:v>
                </c:pt>
                <c:pt idx="2598">
                  <c:v>9/4/2015</c:v>
                </c:pt>
                <c:pt idx="2599">
                  <c:v>9/5/2015</c:v>
                </c:pt>
                <c:pt idx="2600">
                  <c:v>9/5/2015</c:v>
                </c:pt>
                <c:pt idx="2601">
                  <c:v>9/5/2015</c:v>
                </c:pt>
                <c:pt idx="2602">
                  <c:v>9/6/2015</c:v>
                </c:pt>
                <c:pt idx="2603">
                  <c:v>9/6/2015</c:v>
                </c:pt>
                <c:pt idx="2604">
                  <c:v>9/6/2015</c:v>
                </c:pt>
                <c:pt idx="2605">
                  <c:v>9/7/2015</c:v>
                </c:pt>
                <c:pt idx="2606">
                  <c:v>9/7/2015</c:v>
                </c:pt>
                <c:pt idx="2607">
                  <c:v>9/7/2015</c:v>
                </c:pt>
                <c:pt idx="2608">
                  <c:v>9/8/2015</c:v>
                </c:pt>
                <c:pt idx="2609">
                  <c:v>9/9/2015</c:v>
                </c:pt>
                <c:pt idx="2610">
                  <c:v>9/9/2015</c:v>
                </c:pt>
                <c:pt idx="2611">
                  <c:v>9/9/2015</c:v>
                </c:pt>
                <c:pt idx="2612">
                  <c:v>9/9/2015</c:v>
                </c:pt>
                <c:pt idx="2613">
                  <c:v>9/9/2015</c:v>
                </c:pt>
                <c:pt idx="2614">
                  <c:v>9/10/2015</c:v>
                </c:pt>
                <c:pt idx="2615">
                  <c:v>9/11/2015</c:v>
                </c:pt>
                <c:pt idx="2616">
                  <c:v>9/11/2015</c:v>
                </c:pt>
                <c:pt idx="2617">
                  <c:v>9/11/2015</c:v>
                </c:pt>
                <c:pt idx="2618">
                  <c:v>9/12/2015</c:v>
                </c:pt>
                <c:pt idx="2619">
                  <c:v>9/12/2015</c:v>
                </c:pt>
                <c:pt idx="2620">
                  <c:v>9/12/2015</c:v>
                </c:pt>
                <c:pt idx="2621">
                  <c:v>9/13/2015</c:v>
                </c:pt>
                <c:pt idx="2622">
                  <c:v>9/14/2015</c:v>
                </c:pt>
                <c:pt idx="2623">
                  <c:v>9/14/2015</c:v>
                </c:pt>
                <c:pt idx="2624">
                  <c:v>9/14/2015</c:v>
                </c:pt>
                <c:pt idx="2625">
                  <c:v>9/15/2015</c:v>
                </c:pt>
                <c:pt idx="2626">
                  <c:v>9/15/2015</c:v>
                </c:pt>
                <c:pt idx="2627">
                  <c:v>9/15/2015</c:v>
                </c:pt>
                <c:pt idx="2628">
                  <c:v>9/15/2015</c:v>
                </c:pt>
                <c:pt idx="2629">
                  <c:v>9/16/2015</c:v>
                </c:pt>
                <c:pt idx="2630">
                  <c:v>9/16/2015</c:v>
                </c:pt>
                <c:pt idx="2631">
                  <c:v>9/16/2015</c:v>
                </c:pt>
                <c:pt idx="2632">
                  <c:v>9/16/2015</c:v>
                </c:pt>
                <c:pt idx="2633">
                  <c:v>9/16/2015</c:v>
                </c:pt>
                <c:pt idx="2634">
                  <c:v>9/17/2015</c:v>
                </c:pt>
                <c:pt idx="2635">
                  <c:v>9/17/2015</c:v>
                </c:pt>
                <c:pt idx="2636">
                  <c:v>9/18/2015</c:v>
                </c:pt>
                <c:pt idx="2637">
                  <c:v>9/18/2015</c:v>
                </c:pt>
                <c:pt idx="2638">
                  <c:v>9/19/2015</c:v>
                </c:pt>
                <c:pt idx="2639">
                  <c:v>9/19/2015</c:v>
                </c:pt>
                <c:pt idx="2640">
                  <c:v>9/20/2015</c:v>
                </c:pt>
                <c:pt idx="2641">
                  <c:v>9/20/2015</c:v>
                </c:pt>
                <c:pt idx="2642">
                  <c:v>9/21/2015</c:v>
                </c:pt>
                <c:pt idx="2643">
                  <c:v>9/23/2015</c:v>
                </c:pt>
                <c:pt idx="2644">
                  <c:v>9/23/2015</c:v>
                </c:pt>
                <c:pt idx="2645">
                  <c:v>9/23/2015</c:v>
                </c:pt>
                <c:pt idx="2646">
                  <c:v>9/23/2015</c:v>
                </c:pt>
                <c:pt idx="2647">
                  <c:v>9/23/2015</c:v>
                </c:pt>
                <c:pt idx="2648">
                  <c:v>9/24/2015</c:v>
                </c:pt>
                <c:pt idx="2649">
                  <c:v>9/24/2015</c:v>
                </c:pt>
                <c:pt idx="2650">
                  <c:v>9/24/2015</c:v>
                </c:pt>
                <c:pt idx="2651">
                  <c:v>9/24/2015</c:v>
                </c:pt>
                <c:pt idx="2652">
                  <c:v>9/25/2015</c:v>
                </c:pt>
                <c:pt idx="2653">
                  <c:v>9/25/2015</c:v>
                </c:pt>
                <c:pt idx="2654">
                  <c:v>9/25/2015</c:v>
                </c:pt>
                <c:pt idx="2655">
                  <c:v>9/25/2015</c:v>
                </c:pt>
                <c:pt idx="2656">
                  <c:v>9/27/2015</c:v>
                </c:pt>
                <c:pt idx="2657">
                  <c:v>9/27/2015</c:v>
                </c:pt>
                <c:pt idx="2658">
                  <c:v>9/27/2015</c:v>
                </c:pt>
                <c:pt idx="2659">
                  <c:v>9/27/2015</c:v>
                </c:pt>
                <c:pt idx="2660">
                  <c:v>9/28/2015</c:v>
                </c:pt>
                <c:pt idx="2661">
                  <c:v>9/28/2015</c:v>
                </c:pt>
                <c:pt idx="2662">
                  <c:v>9/29/2015</c:v>
                </c:pt>
                <c:pt idx="2663">
                  <c:v>9/30/2015</c:v>
                </c:pt>
                <c:pt idx="2664">
                  <c:v>9/30/2015</c:v>
                </c:pt>
                <c:pt idx="2665">
                  <c:v>9/30/2015</c:v>
                </c:pt>
                <c:pt idx="2666">
                  <c:v>9/30/2015</c:v>
                </c:pt>
                <c:pt idx="2667">
                  <c:v>9/30/2015</c:v>
                </c:pt>
                <c:pt idx="2668">
                  <c:v>10/1/2015</c:v>
                </c:pt>
                <c:pt idx="2669">
                  <c:v>10/1/2015</c:v>
                </c:pt>
                <c:pt idx="2670">
                  <c:v>10/1/2015</c:v>
                </c:pt>
                <c:pt idx="2671">
                  <c:v>10/1/2015</c:v>
                </c:pt>
                <c:pt idx="2672">
                  <c:v>10/2/2015</c:v>
                </c:pt>
                <c:pt idx="2673">
                  <c:v>10/2/2015</c:v>
                </c:pt>
                <c:pt idx="2674">
                  <c:v>10/2/2015</c:v>
                </c:pt>
                <c:pt idx="2675">
                  <c:v>10/2/2015</c:v>
                </c:pt>
                <c:pt idx="2676">
                  <c:v>10/3/2015</c:v>
                </c:pt>
                <c:pt idx="2677">
                  <c:v>10/4/2015</c:v>
                </c:pt>
                <c:pt idx="2678">
                  <c:v>10/4/2015</c:v>
                </c:pt>
                <c:pt idx="2679">
                  <c:v>10/5/2015</c:v>
                </c:pt>
                <c:pt idx="2680">
                  <c:v>10/5/2015</c:v>
                </c:pt>
                <c:pt idx="2681">
                  <c:v>10/5/2015</c:v>
                </c:pt>
                <c:pt idx="2682">
                  <c:v>10/6/2015</c:v>
                </c:pt>
                <c:pt idx="2683">
                  <c:v>10/6/2015</c:v>
                </c:pt>
                <c:pt idx="2684">
                  <c:v>10/6/2015</c:v>
                </c:pt>
                <c:pt idx="2685">
                  <c:v>10/6/2015</c:v>
                </c:pt>
                <c:pt idx="2686">
                  <c:v>10/6/2015</c:v>
                </c:pt>
                <c:pt idx="2687">
                  <c:v>10/7/2015</c:v>
                </c:pt>
                <c:pt idx="2688">
                  <c:v>10/7/2015</c:v>
                </c:pt>
                <c:pt idx="2689">
                  <c:v>10/8/2015</c:v>
                </c:pt>
                <c:pt idx="2690">
                  <c:v>10/8/2015</c:v>
                </c:pt>
                <c:pt idx="2691">
                  <c:v>10/8/2015</c:v>
                </c:pt>
                <c:pt idx="2692">
                  <c:v>10/8/2015</c:v>
                </c:pt>
                <c:pt idx="2693">
                  <c:v>10/8/2015</c:v>
                </c:pt>
                <c:pt idx="2694">
                  <c:v>10/9/2015</c:v>
                </c:pt>
                <c:pt idx="2695">
                  <c:v>10/9/2015</c:v>
                </c:pt>
                <c:pt idx="2696">
                  <c:v>10/9/2015</c:v>
                </c:pt>
                <c:pt idx="2697">
                  <c:v>10/10/2015</c:v>
                </c:pt>
                <c:pt idx="2698">
                  <c:v>10/10/2015</c:v>
                </c:pt>
                <c:pt idx="2699">
                  <c:v>10/10/2015</c:v>
                </c:pt>
                <c:pt idx="2700">
                  <c:v>10/10/2015</c:v>
                </c:pt>
                <c:pt idx="2701">
                  <c:v>10/10/2015</c:v>
                </c:pt>
                <c:pt idx="2702">
                  <c:v>10/11/2015</c:v>
                </c:pt>
                <c:pt idx="2703">
                  <c:v>10/11/2015</c:v>
                </c:pt>
                <c:pt idx="2704">
                  <c:v>10/11/2015</c:v>
                </c:pt>
                <c:pt idx="2705">
                  <c:v>10/12/2015</c:v>
                </c:pt>
                <c:pt idx="2706">
                  <c:v>10/13/2015</c:v>
                </c:pt>
                <c:pt idx="2707">
                  <c:v>10/13/2015</c:v>
                </c:pt>
                <c:pt idx="2708">
                  <c:v>10/14/2015</c:v>
                </c:pt>
                <c:pt idx="2709">
                  <c:v>10/14/2015</c:v>
                </c:pt>
                <c:pt idx="2710">
                  <c:v>10/14/2015</c:v>
                </c:pt>
                <c:pt idx="2711">
                  <c:v>10/15/2015</c:v>
                </c:pt>
                <c:pt idx="2712">
                  <c:v>10/15/2015</c:v>
                </c:pt>
                <c:pt idx="2713">
                  <c:v>10/15/2015</c:v>
                </c:pt>
                <c:pt idx="2714">
                  <c:v>10/15/2015</c:v>
                </c:pt>
                <c:pt idx="2715">
                  <c:v>10/15/2015</c:v>
                </c:pt>
                <c:pt idx="2716">
                  <c:v>10/16/2015</c:v>
                </c:pt>
                <c:pt idx="2717">
                  <c:v>10/16/2015</c:v>
                </c:pt>
                <c:pt idx="2718">
                  <c:v>10/16/2015</c:v>
                </c:pt>
                <c:pt idx="2719">
                  <c:v>10/16/2015</c:v>
                </c:pt>
                <c:pt idx="2720">
                  <c:v>10/17/2015</c:v>
                </c:pt>
                <c:pt idx="2721">
                  <c:v>10/17/2015</c:v>
                </c:pt>
                <c:pt idx="2722">
                  <c:v>10/17/2015</c:v>
                </c:pt>
                <c:pt idx="2723">
                  <c:v>10/18/2015</c:v>
                </c:pt>
                <c:pt idx="2724">
                  <c:v>10/18/2015</c:v>
                </c:pt>
                <c:pt idx="2725">
                  <c:v>10/19/2015</c:v>
                </c:pt>
                <c:pt idx="2726">
                  <c:v>10/20/2015</c:v>
                </c:pt>
                <c:pt idx="2727">
                  <c:v>10/21/2015</c:v>
                </c:pt>
                <c:pt idx="2728">
                  <c:v>10/21/2015</c:v>
                </c:pt>
                <c:pt idx="2729">
                  <c:v>10/21/2015</c:v>
                </c:pt>
                <c:pt idx="2730">
                  <c:v>10/21/2015</c:v>
                </c:pt>
                <c:pt idx="2731">
                  <c:v>10/21/2015</c:v>
                </c:pt>
                <c:pt idx="2732">
                  <c:v>10/22/2015</c:v>
                </c:pt>
                <c:pt idx="2733">
                  <c:v>10/23/2015</c:v>
                </c:pt>
                <c:pt idx="2734">
                  <c:v>10/23/2015</c:v>
                </c:pt>
                <c:pt idx="2735">
                  <c:v>10/23/2015</c:v>
                </c:pt>
                <c:pt idx="2736">
                  <c:v>10/23/2015</c:v>
                </c:pt>
                <c:pt idx="2737">
                  <c:v>10/23/2015</c:v>
                </c:pt>
                <c:pt idx="2738">
                  <c:v>10/24/2015</c:v>
                </c:pt>
                <c:pt idx="2739">
                  <c:v>10/24/2015</c:v>
                </c:pt>
                <c:pt idx="2740">
                  <c:v>10/25/2015</c:v>
                </c:pt>
                <c:pt idx="2741">
                  <c:v>10/25/2015</c:v>
                </c:pt>
                <c:pt idx="2742">
                  <c:v>10/26/2015</c:v>
                </c:pt>
                <c:pt idx="2743">
                  <c:v>10/26/2015</c:v>
                </c:pt>
                <c:pt idx="2744">
                  <c:v>10/26/2015</c:v>
                </c:pt>
                <c:pt idx="2745">
                  <c:v>10/26/2015</c:v>
                </c:pt>
                <c:pt idx="2746">
                  <c:v>10/26/2015</c:v>
                </c:pt>
                <c:pt idx="2747">
                  <c:v>10/28/2015</c:v>
                </c:pt>
                <c:pt idx="2748">
                  <c:v>10/28/2015</c:v>
                </c:pt>
                <c:pt idx="2749">
                  <c:v>10/28/2015</c:v>
                </c:pt>
                <c:pt idx="2750">
                  <c:v>10/28/2015</c:v>
                </c:pt>
                <c:pt idx="2751">
                  <c:v>10/28/2015</c:v>
                </c:pt>
                <c:pt idx="2752">
                  <c:v>10/28/2015</c:v>
                </c:pt>
                <c:pt idx="2753">
                  <c:v>10/28/2015</c:v>
                </c:pt>
                <c:pt idx="2754">
                  <c:v>10/29/2015</c:v>
                </c:pt>
                <c:pt idx="2755">
                  <c:v>10/29/2015</c:v>
                </c:pt>
                <c:pt idx="2756">
                  <c:v>10/30/2015</c:v>
                </c:pt>
                <c:pt idx="2757">
                  <c:v>10/30/2015</c:v>
                </c:pt>
                <c:pt idx="2758">
                  <c:v>10/30/2015</c:v>
                </c:pt>
                <c:pt idx="2759">
                  <c:v>10/31/2015</c:v>
                </c:pt>
                <c:pt idx="2760">
                  <c:v>10/31/2015</c:v>
                </c:pt>
                <c:pt idx="2761">
                  <c:v>10/31/2015</c:v>
                </c:pt>
                <c:pt idx="2762">
                  <c:v>10/31/2015</c:v>
                </c:pt>
                <c:pt idx="2763">
                  <c:v>11/1/2015</c:v>
                </c:pt>
                <c:pt idx="2764">
                  <c:v>11/2/2015</c:v>
                </c:pt>
                <c:pt idx="2765">
                  <c:v>11/2/2015</c:v>
                </c:pt>
                <c:pt idx="2766">
                  <c:v>11/2/2015</c:v>
                </c:pt>
                <c:pt idx="2767">
                  <c:v>11/4/2015</c:v>
                </c:pt>
                <c:pt idx="2768">
                  <c:v>11/4/2015</c:v>
                </c:pt>
                <c:pt idx="2769">
                  <c:v>11/4/2015</c:v>
                </c:pt>
                <c:pt idx="2770">
                  <c:v>11/5/2015</c:v>
                </c:pt>
                <c:pt idx="2771">
                  <c:v>11/5/2015</c:v>
                </c:pt>
                <c:pt idx="2772">
                  <c:v>11/5/2015</c:v>
                </c:pt>
                <c:pt idx="2773">
                  <c:v>11/5/2015</c:v>
                </c:pt>
                <c:pt idx="2774">
                  <c:v>11/5/2015</c:v>
                </c:pt>
                <c:pt idx="2775">
                  <c:v>11/5/2015</c:v>
                </c:pt>
                <c:pt idx="2776">
                  <c:v>11/6/2015</c:v>
                </c:pt>
                <c:pt idx="2777">
                  <c:v>11/6/2015</c:v>
                </c:pt>
                <c:pt idx="2778">
                  <c:v>11/8/2015</c:v>
                </c:pt>
                <c:pt idx="2779">
                  <c:v>11/8/2015</c:v>
                </c:pt>
                <c:pt idx="2780">
                  <c:v>11/8/2015</c:v>
                </c:pt>
                <c:pt idx="2781">
                  <c:v>11/8/2015</c:v>
                </c:pt>
                <c:pt idx="2782">
                  <c:v>11/8/2015</c:v>
                </c:pt>
                <c:pt idx="2783">
                  <c:v>11/8/2015</c:v>
                </c:pt>
                <c:pt idx="2784">
                  <c:v>11/9/2015</c:v>
                </c:pt>
                <c:pt idx="2785">
                  <c:v>11/11/2015</c:v>
                </c:pt>
                <c:pt idx="2786">
                  <c:v>11/11/2015</c:v>
                </c:pt>
                <c:pt idx="2787">
                  <c:v>11/11/2015</c:v>
                </c:pt>
                <c:pt idx="2788">
                  <c:v>11/11/2015</c:v>
                </c:pt>
                <c:pt idx="2789">
                  <c:v>11/12/2015</c:v>
                </c:pt>
                <c:pt idx="2790">
                  <c:v>11/13/2015</c:v>
                </c:pt>
                <c:pt idx="2791">
                  <c:v>11/13/2015</c:v>
                </c:pt>
                <c:pt idx="2792">
                  <c:v>11/13/2015</c:v>
                </c:pt>
                <c:pt idx="2793">
                  <c:v>11/13/2015</c:v>
                </c:pt>
                <c:pt idx="2794">
                  <c:v>11/13/2015</c:v>
                </c:pt>
                <c:pt idx="2795">
                  <c:v>11/13/2015</c:v>
                </c:pt>
                <c:pt idx="2796">
                  <c:v>11/14/2015</c:v>
                </c:pt>
                <c:pt idx="2797">
                  <c:v>11/14/2015</c:v>
                </c:pt>
                <c:pt idx="2798">
                  <c:v>11/14/2015</c:v>
                </c:pt>
                <c:pt idx="2799">
                  <c:v>11/14/2015</c:v>
                </c:pt>
                <c:pt idx="2800">
                  <c:v>11/14/2015</c:v>
                </c:pt>
                <c:pt idx="2801">
                  <c:v>11/14/2015</c:v>
                </c:pt>
                <c:pt idx="2802">
                  <c:v>11/15/2015</c:v>
                </c:pt>
                <c:pt idx="2803">
                  <c:v>11/15/2015</c:v>
                </c:pt>
                <c:pt idx="2804">
                  <c:v>11/16/2015</c:v>
                </c:pt>
                <c:pt idx="2805">
                  <c:v>11/16/2015</c:v>
                </c:pt>
                <c:pt idx="2806">
                  <c:v>11/17/2015</c:v>
                </c:pt>
                <c:pt idx="2807">
                  <c:v>11/17/2015</c:v>
                </c:pt>
                <c:pt idx="2808">
                  <c:v>11/17/2015</c:v>
                </c:pt>
                <c:pt idx="2809">
                  <c:v>11/18/2015</c:v>
                </c:pt>
                <c:pt idx="2810">
                  <c:v>11/18/2015</c:v>
                </c:pt>
                <c:pt idx="2811">
                  <c:v>11/18/2015</c:v>
                </c:pt>
                <c:pt idx="2812">
                  <c:v>11/18/2015</c:v>
                </c:pt>
                <c:pt idx="2813">
                  <c:v>11/18/2015</c:v>
                </c:pt>
                <c:pt idx="2814">
                  <c:v>11/19/2015</c:v>
                </c:pt>
                <c:pt idx="2815">
                  <c:v>11/19/2015</c:v>
                </c:pt>
                <c:pt idx="2816">
                  <c:v>11/19/2015</c:v>
                </c:pt>
                <c:pt idx="2817">
                  <c:v>11/20/2015</c:v>
                </c:pt>
                <c:pt idx="2818">
                  <c:v>11/20/2015</c:v>
                </c:pt>
                <c:pt idx="2819">
                  <c:v>11/21/2015</c:v>
                </c:pt>
                <c:pt idx="2820">
                  <c:v>11/21/2015</c:v>
                </c:pt>
                <c:pt idx="2821">
                  <c:v>11/22/2015</c:v>
                </c:pt>
                <c:pt idx="2822">
                  <c:v>11/22/2015</c:v>
                </c:pt>
                <c:pt idx="2823">
                  <c:v>11/22/2015</c:v>
                </c:pt>
                <c:pt idx="2824">
                  <c:v>11/22/2015</c:v>
                </c:pt>
                <c:pt idx="2825">
                  <c:v>11/24/2015</c:v>
                </c:pt>
                <c:pt idx="2826">
                  <c:v>11/25/2015</c:v>
                </c:pt>
                <c:pt idx="2827">
                  <c:v>11/25/2015</c:v>
                </c:pt>
                <c:pt idx="2828">
                  <c:v>11/25/2015</c:v>
                </c:pt>
                <c:pt idx="2829">
                  <c:v>11/25/2015</c:v>
                </c:pt>
                <c:pt idx="2830">
                  <c:v>11/25/2015</c:v>
                </c:pt>
                <c:pt idx="2831">
                  <c:v>11/26/2015</c:v>
                </c:pt>
                <c:pt idx="2832">
                  <c:v>11/26/2015</c:v>
                </c:pt>
                <c:pt idx="2833">
                  <c:v>11/26/2015</c:v>
                </c:pt>
                <c:pt idx="2834">
                  <c:v>11/26/2015</c:v>
                </c:pt>
                <c:pt idx="2835">
                  <c:v>11/27/2015</c:v>
                </c:pt>
                <c:pt idx="2836">
                  <c:v>11/28/2015</c:v>
                </c:pt>
                <c:pt idx="2837">
                  <c:v>11/28/2015</c:v>
                </c:pt>
                <c:pt idx="2838">
                  <c:v>11/28/2015</c:v>
                </c:pt>
                <c:pt idx="2839">
                  <c:v>11/28/2015</c:v>
                </c:pt>
                <c:pt idx="2840">
                  <c:v>11/29/2015</c:v>
                </c:pt>
                <c:pt idx="2841">
                  <c:v>11/29/2015</c:v>
                </c:pt>
                <c:pt idx="2842">
                  <c:v>11/30/2015</c:v>
                </c:pt>
                <c:pt idx="2843">
                  <c:v>11/30/2015</c:v>
                </c:pt>
                <c:pt idx="2844">
                  <c:v>11/30/2015</c:v>
                </c:pt>
                <c:pt idx="2845">
                  <c:v>11/30/2015</c:v>
                </c:pt>
                <c:pt idx="2846">
                  <c:v>11/30/2015</c:v>
                </c:pt>
                <c:pt idx="2847">
                  <c:v>11/30/2015</c:v>
                </c:pt>
                <c:pt idx="2848">
                  <c:v>12/1/2015</c:v>
                </c:pt>
                <c:pt idx="2849">
                  <c:v>12/2/2015</c:v>
                </c:pt>
                <c:pt idx="2850">
                  <c:v>12/2/2015</c:v>
                </c:pt>
                <c:pt idx="2851">
                  <c:v>12/3/2015</c:v>
                </c:pt>
                <c:pt idx="2852">
                  <c:v>12/3/2015</c:v>
                </c:pt>
                <c:pt idx="2853">
                  <c:v>12/3/2015</c:v>
                </c:pt>
                <c:pt idx="2854">
                  <c:v>12/4/2015</c:v>
                </c:pt>
                <c:pt idx="2855">
                  <c:v>12/4/2015</c:v>
                </c:pt>
                <c:pt idx="2856">
                  <c:v>12/4/2015</c:v>
                </c:pt>
                <c:pt idx="2857">
                  <c:v>12/4/2015</c:v>
                </c:pt>
                <c:pt idx="2858">
                  <c:v>12/5/2015</c:v>
                </c:pt>
                <c:pt idx="2859">
                  <c:v>12/7/2015</c:v>
                </c:pt>
                <c:pt idx="2860">
                  <c:v>12/7/2015</c:v>
                </c:pt>
                <c:pt idx="2861">
                  <c:v>12/9/2015</c:v>
                </c:pt>
                <c:pt idx="2862">
                  <c:v>12/9/2015</c:v>
                </c:pt>
                <c:pt idx="2863">
                  <c:v>12/9/2015</c:v>
                </c:pt>
                <c:pt idx="2864">
                  <c:v>12/10/2015</c:v>
                </c:pt>
                <c:pt idx="2865">
                  <c:v>12/10/2015</c:v>
                </c:pt>
                <c:pt idx="2866">
                  <c:v>12/10/2015</c:v>
                </c:pt>
                <c:pt idx="2867">
                  <c:v>12/11/2015</c:v>
                </c:pt>
                <c:pt idx="2868">
                  <c:v>12/11/2015</c:v>
                </c:pt>
                <c:pt idx="2869">
                  <c:v>12/12/2015</c:v>
                </c:pt>
                <c:pt idx="2870">
                  <c:v>12/12/2015</c:v>
                </c:pt>
                <c:pt idx="2871">
                  <c:v>12/13/2015</c:v>
                </c:pt>
                <c:pt idx="2872">
                  <c:v>12/13/2015</c:v>
                </c:pt>
                <c:pt idx="2873">
                  <c:v>12/13/2015</c:v>
                </c:pt>
                <c:pt idx="2874">
                  <c:v>12/13/2015</c:v>
                </c:pt>
                <c:pt idx="2875">
                  <c:v>12/13/2015</c:v>
                </c:pt>
                <c:pt idx="2876">
                  <c:v>12/13/2015</c:v>
                </c:pt>
                <c:pt idx="2877">
                  <c:v>12/13/2015</c:v>
                </c:pt>
                <c:pt idx="2878">
                  <c:v>12/14/2015</c:v>
                </c:pt>
                <c:pt idx="2879">
                  <c:v>12/15/2015</c:v>
                </c:pt>
                <c:pt idx="2880">
                  <c:v>12/15/2015</c:v>
                </c:pt>
                <c:pt idx="2881">
                  <c:v>12/15/2015</c:v>
                </c:pt>
                <c:pt idx="2882">
                  <c:v>12/15/2015</c:v>
                </c:pt>
                <c:pt idx="2883">
                  <c:v>12/16/2015</c:v>
                </c:pt>
                <c:pt idx="2884">
                  <c:v>12/16/2015</c:v>
                </c:pt>
                <c:pt idx="2885">
                  <c:v>12/16/2015</c:v>
                </c:pt>
                <c:pt idx="2886">
                  <c:v>12/16/2015</c:v>
                </c:pt>
                <c:pt idx="2887">
                  <c:v>12/16/2015</c:v>
                </c:pt>
                <c:pt idx="2888">
                  <c:v>12/16/2015</c:v>
                </c:pt>
                <c:pt idx="2889">
                  <c:v>12/16/2015</c:v>
                </c:pt>
                <c:pt idx="2890">
                  <c:v>12/17/2015</c:v>
                </c:pt>
                <c:pt idx="2891">
                  <c:v>12/17/2015</c:v>
                </c:pt>
                <c:pt idx="2892">
                  <c:v>12/18/2015</c:v>
                </c:pt>
                <c:pt idx="2893">
                  <c:v>12/18/2015</c:v>
                </c:pt>
                <c:pt idx="2894">
                  <c:v>12/19/2015</c:v>
                </c:pt>
                <c:pt idx="2895">
                  <c:v>12/19/2015</c:v>
                </c:pt>
                <c:pt idx="2896">
                  <c:v>12/19/2015</c:v>
                </c:pt>
                <c:pt idx="2897">
                  <c:v>12/19/2015</c:v>
                </c:pt>
                <c:pt idx="2898">
                  <c:v>12/19/2015</c:v>
                </c:pt>
                <c:pt idx="2899">
                  <c:v>12/20/2015</c:v>
                </c:pt>
                <c:pt idx="2900">
                  <c:v>12/20/2015</c:v>
                </c:pt>
                <c:pt idx="2901">
                  <c:v>12/20/2015</c:v>
                </c:pt>
                <c:pt idx="2902">
                  <c:v>12/21/2015</c:v>
                </c:pt>
                <c:pt idx="2903">
                  <c:v>12/22/2015</c:v>
                </c:pt>
                <c:pt idx="2904">
                  <c:v>12/23/2015</c:v>
                </c:pt>
                <c:pt idx="2905">
                  <c:v>12/23/2015</c:v>
                </c:pt>
                <c:pt idx="2906">
                  <c:v>12/23/2015</c:v>
                </c:pt>
                <c:pt idx="2907">
                  <c:v>12/24/2015</c:v>
                </c:pt>
                <c:pt idx="2908">
                  <c:v>12/24/2015</c:v>
                </c:pt>
                <c:pt idx="2909">
                  <c:v>12/24/2015</c:v>
                </c:pt>
                <c:pt idx="2910">
                  <c:v>12/24/2015</c:v>
                </c:pt>
                <c:pt idx="2911">
                  <c:v>12/25/2015</c:v>
                </c:pt>
                <c:pt idx="2912">
                  <c:v>12/25/2015</c:v>
                </c:pt>
                <c:pt idx="2913">
                  <c:v>12/25/2015</c:v>
                </c:pt>
                <c:pt idx="2914">
                  <c:v>12/25/2015</c:v>
                </c:pt>
                <c:pt idx="2915">
                  <c:v>12/26/2015</c:v>
                </c:pt>
                <c:pt idx="2916">
                  <c:v>12/27/2015</c:v>
                </c:pt>
                <c:pt idx="2917">
                  <c:v>12/28/2015</c:v>
                </c:pt>
                <c:pt idx="2918">
                  <c:v>12/28/2015</c:v>
                </c:pt>
                <c:pt idx="2919">
                  <c:v>12/29/2015</c:v>
                </c:pt>
                <c:pt idx="2920">
                  <c:v>12/29/2015</c:v>
                </c:pt>
                <c:pt idx="2921">
                  <c:v>12/29/2015</c:v>
                </c:pt>
                <c:pt idx="2922">
                  <c:v>12/30/2015</c:v>
                </c:pt>
                <c:pt idx="2923">
                  <c:v>12/30/2015</c:v>
                </c:pt>
                <c:pt idx="2924">
                  <c:v>12/30/2015</c:v>
                </c:pt>
                <c:pt idx="2925">
                  <c:v>12/30/2015</c:v>
                </c:pt>
                <c:pt idx="2926">
                  <c:v>12/31/2015</c:v>
                </c:pt>
                <c:pt idx="2927">
                  <c:v>12/31/2015</c:v>
                </c:pt>
                <c:pt idx="2928">
                  <c:v>1/1/2016</c:v>
                </c:pt>
                <c:pt idx="2929">
                  <c:v>1/1/2016</c:v>
                </c:pt>
                <c:pt idx="2930">
                  <c:v>1/2/2016</c:v>
                </c:pt>
                <c:pt idx="2931">
                  <c:v>1/2/2016</c:v>
                </c:pt>
                <c:pt idx="2932">
                  <c:v>1/2/2016</c:v>
                </c:pt>
                <c:pt idx="2933">
                  <c:v>1/2/2016</c:v>
                </c:pt>
                <c:pt idx="2934">
                  <c:v>1/2/2016</c:v>
                </c:pt>
                <c:pt idx="2935">
                  <c:v>1/3/2016</c:v>
                </c:pt>
                <c:pt idx="2936">
                  <c:v>1/3/2016</c:v>
                </c:pt>
                <c:pt idx="2937">
                  <c:v>1/3/2016</c:v>
                </c:pt>
                <c:pt idx="2938">
                  <c:v>1/4/2016</c:v>
                </c:pt>
                <c:pt idx="2939">
                  <c:v>1/5/2016</c:v>
                </c:pt>
                <c:pt idx="2940">
                  <c:v>1/6/2016</c:v>
                </c:pt>
                <c:pt idx="2941">
                  <c:v>1/6/2016</c:v>
                </c:pt>
                <c:pt idx="2942">
                  <c:v>1/6/2016</c:v>
                </c:pt>
                <c:pt idx="2943">
                  <c:v>1/7/2016</c:v>
                </c:pt>
                <c:pt idx="2944">
                  <c:v>1/7/2016</c:v>
                </c:pt>
                <c:pt idx="2945">
                  <c:v>1/8/2016</c:v>
                </c:pt>
                <c:pt idx="2946">
                  <c:v>1/8/2016</c:v>
                </c:pt>
                <c:pt idx="2947">
                  <c:v>1/8/2016</c:v>
                </c:pt>
                <c:pt idx="2948">
                  <c:v>1/8/2016</c:v>
                </c:pt>
                <c:pt idx="2949">
                  <c:v>1/9/2016</c:v>
                </c:pt>
                <c:pt idx="2950">
                  <c:v>1/9/2016</c:v>
                </c:pt>
                <c:pt idx="2951">
                  <c:v>1/9/2016</c:v>
                </c:pt>
                <c:pt idx="2952">
                  <c:v>1/11/2016</c:v>
                </c:pt>
                <c:pt idx="2953">
                  <c:v>1/11/2016</c:v>
                </c:pt>
                <c:pt idx="2954">
                  <c:v>1/12/2016</c:v>
                </c:pt>
                <c:pt idx="2955">
                  <c:v>1/13/2016</c:v>
                </c:pt>
                <c:pt idx="2956">
                  <c:v>1/13/2016</c:v>
                </c:pt>
                <c:pt idx="2957">
                  <c:v>1/14/2016</c:v>
                </c:pt>
                <c:pt idx="2958">
                  <c:v>1/14/2016</c:v>
                </c:pt>
                <c:pt idx="2959">
                  <c:v>1/15/2016</c:v>
                </c:pt>
                <c:pt idx="2960">
                  <c:v>1/15/2016</c:v>
                </c:pt>
                <c:pt idx="2961">
                  <c:v>1/16/2016</c:v>
                </c:pt>
                <c:pt idx="2962">
                  <c:v>1/17/2016</c:v>
                </c:pt>
                <c:pt idx="2963">
                  <c:v>1/17/2016</c:v>
                </c:pt>
                <c:pt idx="2964">
                  <c:v>1/17/2016</c:v>
                </c:pt>
                <c:pt idx="2965">
                  <c:v>1/17/2016</c:v>
                </c:pt>
                <c:pt idx="2966">
                  <c:v>1/18/2016</c:v>
                </c:pt>
                <c:pt idx="2967">
                  <c:v>1/18/2016</c:v>
                </c:pt>
                <c:pt idx="2968">
                  <c:v>1/19/2016</c:v>
                </c:pt>
                <c:pt idx="2969">
                  <c:v>1/19/2016</c:v>
                </c:pt>
                <c:pt idx="2970">
                  <c:v>1/19/2016</c:v>
                </c:pt>
                <c:pt idx="2971">
                  <c:v>1/20/2016</c:v>
                </c:pt>
                <c:pt idx="2972">
                  <c:v>1/20/2016</c:v>
                </c:pt>
                <c:pt idx="2973">
                  <c:v>1/20/2016</c:v>
                </c:pt>
                <c:pt idx="2974">
                  <c:v>1/21/2016</c:v>
                </c:pt>
                <c:pt idx="2975">
                  <c:v>1/21/2016</c:v>
                </c:pt>
                <c:pt idx="2976">
                  <c:v>1/22/2016</c:v>
                </c:pt>
                <c:pt idx="2977">
                  <c:v>1/23/2016</c:v>
                </c:pt>
                <c:pt idx="2978">
                  <c:v>1/23/2016</c:v>
                </c:pt>
                <c:pt idx="2979">
                  <c:v>1/25/2016</c:v>
                </c:pt>
                <c:pt idx="2980">
                  <c:v>1/25/2016</c:v>
                </c:pt>
                <c:pt idx="2981">
                  <c:v>1/25/2016</c:v>
                </c:pt>
                <c:pt idx="2982">
                  <c:v>1/26/2016</c:v>
                </c:pt>
                <c:pt idx="2983">
                  <c:v>1/26/2016</c:v>
                </c:pt>
                <c:pt idx="2984">
                  <c:v>1/27/2016</c:v>
                </c:pt>
                <c:pt idx="2985">
                  <c:v>1/28/2016</c:v>
                </c:pt>
                <c:pt idx="2986">
                  <c:v>1/29/2016</c:v>
                </c:pt>
                <c:pt idx="2987">
                  <c:v>1/29/2016</c:v>
                </c:pt>
                <c:pt idx="2988">
                  <c:v>1/29/2016</c:v>
                </c:pt>
                <c:pt idx="2989">
                  <c:v>1/29/2016</c:v>
                </c:pt>
                <c:pt idx="2990">
                  <c:v>1/30/2016</c:v>
                </c:pt>
                <c:pt idx="2991">
                  <c:v>1/30/2016</c:v>
                </c:pt>
                <c:pt idx="2992">
                  <c:v>1/31/2016</c:v>
                </c:pt>
                <c:pt idx="2993">
                  <c:v>1/31/2016</c:v>
                </c:pt>
                <c:pt idx="2994">
                  <c:v>1/31/2016</c:v>
                </c:pt>
                <c:pt idx="2995">
                  <c:v>1/31/2016</c:v>
                </c:pt>
                <c:pt idx="2996">
                  <c:v>2/1/2016</c:v>
                </c:pt>
                <c:pt idx="2997">
                  <c:v>2/1/2016</c:v>
                </c:pt>
                <c:pt idx="2998">
                  <c:v>2/1/2016</c:v>
                </c:pt>
                <c:pt idx="2999">
                  <c:v>2/1/2016</c:v>
                </c:pt>
                <c:pt idx="3000">
                  <c:v>2/2/2016</c:v>
                </c:pt>
                <c:pt idx="3001">
                  <c:v>2/2/2016</c:v>
                </c:pt>
                <c:pt idx="3002">
                  <c:v>2/2/2016</c:v>
                </c:pt>
                <c:pt idx="3003">
                  <c:v>2/2/2016</c:v>
                </c:pt>
                <c:pt idx="3004">
                  <c:v>2/3/2016</c:v>
                </c:pt>
                <c:pt idx="3005">
                  <c:v>2/3/2016</c:v>
                </c:pt>
                <c:pt idx="3006">
                  <c:v>2/4/2016</c:v>
                </c:pt>
                <c:pt idx="3007">
                  <c:v>2/5/2016</c:v>
                </c:pt>
                <c:pt idx="3008">
                  <c:v>2/5/2016</c:v>
                </c:pt>
                <c:pt idx="3009">
                  <c:v>2/7/2016</c:v>
                </c:pt>
                <c:pt idx="3010">
                  <c:v>2/7/2016</c:v>
                </c:pt>
                <c:pt idx="3011">
                  <c:v>2/8/2016</c:v>
                </c:pt>
                <c:pt idx="3012">
                  <c:v>2/9/2016</c:v>
                </c:pt>
                <c:pt idx="3013">
                  <c:v>2/10/2016</c:v>
                </c:pt>
                <c:pt idx="3014">
                  <c:v>2/10/2016</c:v>
                </c:pt>
                <c:pt idx="3015">
                  <c:v>2/10/2016</c:v>
                </c:pt>
                <c:pt idx="3016">
                  <c:v>2/10/2016</c:v>
                </c:pt>
                <c:pt idx="3017">
                  <c:v>2/11/2016</c:v>
                </c:pt>
                <c:pt idx="3018">
                  <c:v>2/11/2016</c:v>
                </c:pt>
                <c:pt idx="3019">
                  <c:v>2/11/2016</c:v>
                </c:pt>
                <c:pt idx="3020">
                  <c:v>2/11/2016</c:v>
                </c:pt>
                <c:pt idx="3021">
                  <c:v>2/11/2016</c:v>
                </c:pt>
                <c:pt idx="3022">
                  <c:v>2/11/2016</c:v>
                </c:pt>
                <c:pt idx="3023">
                  <c:v>2/11/2016</c:v>
                </c:pt>
                <c:pt idx="3024">
                  <c:v>2/11/2016</c:v>
                </c:pt>
                <c:pt idx="3025">
                  <c:v>2/12/2016</c:v>
                </c:pt>
                <c:pt idx="3026">
                  <c:v>2/12/2016</c:v>
                </c:pt>
                <c:pt idx="3027">
                  <c:v>2/12/2016</c:v>
                </c:pt>
                <c:pt idx="3028">
                  <c:v>2/13/2016</c:v>
                </c:pt>
                <c:pt idx="3029">
                  <c:v>2/13/2016</c:v>
                </c:pt>
                <c:pt idx="3030">
                  <c:v>2/13/2016</c:v>
                </c:pt>
                <c:pt idx="3031">
                  <c:v>2/13/2016</c:v>
                </c:pt>
                <c:pt idx="3032">
                  <c:v>2/13/2016</c:v>
                </c:pt>
                <c:pt idx="3033">
                  <c:v>2/14/2016</c:v>
                </c:pt>
                <c:pt idx="3034">
                  <c:v>2/15/2016</c:v>
                </c:pt>
                <c:pt idx="3035">
                  <c:v>2/15/2016</c:v>
                </c:pt>
                <c:pt idx="3036">
                  <c:v>2/15/2016</c:v>
                </c:pt>
                <c:pt idx="3037">
                  <c:v>2/15/2016</c:v>
                </c:pt>
                <c:pt idx="3038">
                  <c:v>2/16/2016</c:v>
                </c:pt>
                <c:pt idx="3039">
                  <c:v>2/17/2016</c:v>
                </c:pt>
                <c:pt idx="3040">
                  <c:v>2/17/2016</c:v>
                </c:pt>
                <c:pt idx="3041">
                  <c:v>2/18/2016</c:v>
                </c:pt>
                <c:pt idx="3042">
                  <c:v>2/18/2016</c:v>
                </c:pt>
                <c:pt idx="3043">
                  <c:v>2/18/2016</c:v>
                </c:pt>
                <c:pt idx="3044">
                  <c:v>2/18/2016</c:v>
                </c:pt>
                <c:pt idx="3045">
                  <c:v>2/18/2016</c:v>
                </c:pt>
                <c:pt idx="3046">
                  <c:v>2/19/2016</c:v>
                </c:pt>
                <c:pt idx="3047">
                  <c:v>2/19/2016</c:v>
                </c:pt>
                <c:pt idx="3048">
                  <c:v>2/19/2016</c:v>
                </c:pt>
                <c:pt idx="3049">
                  <c:v>2/20/2016</c:v>
                </c:pt>
                <c:pt idx="3050">
                  <c:v>2/20/2016</c:v>
                </c:pt>
                <c:pt idx="3051">
                  <c:v>2/20/2016</c:v>
                </c:pt>
                <c:pt idx="3052">
                  <c:v>2/20/2016</c:v>
                </c:pt>
                <c:pt idx="3053">
                  <c:v>2/20/2016</c:v>
                </c:pt>
                <c:pt idx="3054">
                  <c:v>2/21/2016</c:v>
                </c:pt>
                <c:pt idx="3055">
                  <c:v>2/21/2016</c:v>
                </c:pt>
                <c:pt idx="3056">
                  <c:v>2/21/2016</c:v>
                </c:pt>
                <c:pt idx="3057">
                  <c:v>2/21/2016</c:v>
                </c:pt>
                <c:pt idx="3058">
                  <c:v>2/22/2016</c:v>
                </c:pt>
                <c:pt idx="3059">
                  <c:v>2/25/2016</c:v>
                </c:pt>
                <c:pt idx="3060">
                  <c:v>2/25/2016</c:v>
                </c:pt>
                <c:pt idx="3061">
                  <c:v>2/25/2016</c:v>
                </c:pt>
                <c:pt idx="3062">
                  <c:v>2/25/2016</c:v>
                </c:pt>
                <c:pt idx="3063">
                  <c:v>2/26/2016</c:v>
                </c:pt>
                <c:pt idx="3064">
                  <c:v>2/26/2016</c:v>
                </c:pt>
                <c:pt idx="3065">
                  <c:v>2/27/2016</c:v>
                </c:pt>
                <c:pt idx="3066">
                  <c:v>2/27/2016</c:v>
                </c:pt>
                <c:pt idx="3067">
                  <c:v>2/27/2016</c:v>
                </c:pt>
                <c:pt idx="3068">
                  <c:v>2/28/2016</c:v>
                </c:pt>
                <c:pt idx="3069">
                  <c:v>2/28/2016</c:v>
                </c:pt>
                <c:pt idx="3070">
                  <c:v>2/29/2016</c:v>
                </c:pt>
                <c:pt idx="3071">
                  <c:v>2/29/2016</c:v>
                </c:pt>
                <c:pt idx="3072">
                  <c:v>3/1/2016</c:v>
                </c:pt>
                <c:pt idx="3073">
                  <c:v>3/1/2016</c:v>
                </c:pt>
                <c:pt idx="3074">
                  <c:v>3/2/2016</c:v>
                </c:pt>
                <c:pt idx="3075">
                  <c:v>3/2/2016</c:v>
                </c:pt>
                <c:pt idx="3076">
                  <c:v>3/2/2016</c:v>
                </c:pt>
                <c:pt idx="3077">
                  <c:v>3/2/2016</c:v>
                </c:pt>
                <c:pt idx="3078">
                  <c:v>3/2/2016</c:v>
                </c:pt>
                <c:pt idx="3079">
                  <c:v>3/3/2016</c:v>
                </c:pt>
                <c:pt idx="3080">
                  <c:v>3/3/2016</c:v>
                </c:pt>
                <c:pt idx="3081">
                  <c:v>3/3/2016</c:v>
                </c:pt>
                <c:pt idx="3082">
                  <c:v>3/4/2016</c:v>
                </c:pt>
                <c:pt idx="3083">
                  <c:v>3/4/2016</c:v>
                </c:pt>
                <c:pt idx="3084">
                  <c:v>3/4/2016</c:v>
                </c:pt>
                <c:pt idx="3085">
                  <c:v>3/4/2016</c:v>
                </c:pt>
                <c:pt idx="3086">
                  <c:v>3/4/2016</c:v>
                </c:pt>
                <c:pt idx="3087">
                  <c:v>3/5/2016</c:v>
                </c:pt>
                <c:pt idx="3088">
                  <c:v>3/6/2016</c:v>
                </c:pt>
                <c:pt idx="3089">
                  <c:v>3/6/2016</c:v>
                </c:pt>
                <c:pt idx="3090">
                  <c:v>3/7/2016</c:v>
                </c:pt>
                <c:pt idx="3091">
                  <c:v>3/7/2016</c:v>
                </c:pt>
                <c:pt idx="3092">
                  <c:v>3/8/2016</c:v>
                </c:pt>
                <c:pt idx="3093">
                  <c:v>3/9/2016</c:v>
                </c:pt>
                <c:pt idx="3094">
                  <c:v>3/9/2016</c:v>
                </c:pt>
                <c:pt idx="3095">
                  <c:v>3/10/2016</c:v>
                </c:pt>
                <c:pt idx="3096">
                  <c:v>3/11/2016</c:v>
                </c:pt>
                <c:pt idx="3097">
                  <c:v>3/11/2016</c:v>
                </c:pt>
                <c:pt idx="3098">
                  <c:v>3/11/2016</c:v>
                </c:pt>
                <c:pt idx="3099">
                  <c:v>3/11/2016</c:v>
                </c:pt>
                <c:pt idx="3100">
                  <c:v>3/12/2016</c:v>
                </c:pt>
                <c:pt idx="3101">
                  <c:v>3/12/2016</c:v>
                </c:pt>
                <c:pt idx="3102">
                  <c:v>3/13/2016</c:v>
                </c:pt>
                <c:pt idx="3103">
                  <c:v>3/13/2016</c:v>
                </c:pt>
                <c:pt idx="3104">
                  <c:v>3/13/2016</c:v>
                </c:pt>
                <c:pt idx="3105">
                  <c:v>3/13/2016</c:v>
                </c:pt>
                <c:pt idx="3106">
                  <c:v>3/13/2016</c:v>
                </c:pt>
                <c:pt idx="3107">
                  <c:v>3/14/2016</c:v>
                </c:pt>
                <c:pt idx="3108">
                  <c:v>3/14/2016</c:v>
                </c:pt>
                <c:pt idx="3109">
                  <c:v>3/14/2016</c:v>
                </c:pt>
                <c:pt idx="3110">
                  <c:v>3/14/2016</c:v>
                </c:pt>
                <c:pt idx="3111">
                  <c:v>3/15/2016</c:v>
                </c:pt>
                <c:pt idx="3112">
                  <c:v>3/15/2016</c:v>
                </c:pt>
                <c:pt idx="3113">
                  <c:v>3/15/2016</c:v>
                </c:pt>
                <c:pt idx="3114">
                  <c:v>3/15/2016</c:v>
                </c:pt>
                <c:pt idx="3115">
                  <c:v>3/15/2016</c:v>
                </c:pt>
                <c:pt idx="3116">
                  <c:v>3/16/2016</c:v>
                </c:pt>
                <c:pt idx="3117">
                  <c:v>3/16/2016</c:v>
                </c:pt>
                <c:pt idx="3118">
                  <c:v>3/17/2016</c:v>
                </c:pt>
                <c:pt idx="3119">
                  <c:v>3/18/2016</c:v>
                </c:pt>
                <c:pt idx="3120">
                  <c:v>3/18/2016</c:v>
                </c:pt>
                <c:pt idx="3121">
                  <c:v>3/20/2016</c:v>
                </c:pt>
                <c:pt idx="3122">
                  <c:v>3/20/2016</c:v>
                </c:pt>
                <c:pt idx="3123">
                  <c:v>3/21/2016</c:v>
                </c:pt>
                <c:pt idx="3124">
                  <c:v>3/22/2016</c:v>
                </c:pt>
                <c:pt idx="3125">
                  <c:v>3/22/2016</c:v>
                </c:pt>
                <c:pt idx="3126">
                  <c:v>3/23/2016</c:v>
                </c:pt>
                <c:pt idx="3127">
                  <c:v>3/23/2016</c:v>
                </c:pt>
                <c:pt idx="3128">
                  <c:v>3/23/2016</c:v>
                </c:pt>
                <c:pt idx="3129">
                  <c:v>3/23/2016</c:v>
                </c:pt>
                <c:pt idx="3130">
                  <c:v>3/24/2016</c:v>
                </c:pt>
                <c:pt idx="3131">
                  <c:v>3/24/2016</c:v>
                </c:pt>
                <c:pt idx="3132">
                  <c:v>3/24/2016</c:v>
                </c:pt>
                <c:pt idx="3133">
                  <c:v>3/24/2016</c:v>
                </c:pt>
                <c:pt idx="3134">
                  <c:v>3/24/2016</c:v>
                </c:pt>
                <c:pt idx="3135">
                  <c:v>3/24/2016</c:v>
                </c:pt>
                <c:pt idx="3136">
                  <c:v>3/25/2016</c:v>
                </c:pt>
                <c:pt idx="3137">
                  <c:v>3/25/2016</c:v>
                </c:pt>
                <c:pt idx="3138">
                  <c:v>3/25/2016</c:v>
                </c:pt>
                <c:pt idx="3139">
                  <c:v>3/26/2016</c:v>
                </c:pt>
                <c:pt idx="3140">
                  <c:v>3/26/2016</c:v>
                </c:pt>
                <c:pt idx="3141">
                  <c:v>3/27/2016</c:v>
                </c:pt>
                <c:pt idx="3142">
                  <c:v>3/28/2016</c:v>
                </c:pt>
                <c:pt idx="3143">
                  <c:v>3/28/2016</c:v>
                </c:pt>
                <c:pt idx="3144">
                  <c:v>3/30/2016</c:v>
                </c:pt>
                <c:pt idx="3145">
                  <c:v>3/30/2016</c:v>
                </c:pt>
                <c:pt idx="3146">
                  <c:v>3/30/2016</c:v>
                </c:pt>
                <c:pt idx="3147">
                  <c:v>3/30/2016</c:v>
                </c:pt>
                <c:pt idx="3148">
                  <c:v>3/30/2016</c:v>
                </c:pt>
                <c:pt idx="3149">
                  <c:v>3/30/2016</c:v>
                </c:pt>
                <c:pt idx="3150">
                  <c:v>3/31/2016</c:v>
                </c:pt>
                <c:pt idx="3151">
                  <c:v>3/31/2016</c:v>
                </c:pt>
                <c:pt idx="3152">
                  <c:v>3/31/2016</c:v>
                </c:pt>
                <c:pt idx="3153">
                  <c:v>3/31/2016</c:v>
                </c:pt>
                <c:pt idx="3154">
                  <c:v>3/31/2016</c:v>
                </c:pt>
                <c:pt idx="3155">
                  <c:v>3/31/2016</c:v>
                </c:pt>
                <c:pt idx="3156">
                  <c:v>3/31/2016</c:v>
                </c:pt>
                <c:pt idx="3157">
                  <c:v>3/31/2016</c:v>
                </c:pt>
                <c:pt idx="3158">
                  <c:v>4/1/2016</c:v>
                </c:pt>
                <c:pt idx="3159">
                  <c:v>4/1/2016</c:v>
                </c:pt>
                <c:pt idx="3160">
                  <c:v>4/2/2016</c:v>
                </c:pt>
                <c:pt idx="3161">
                  <c:v>4/2/2016</c:v>
                </c:pt>
                <c:pt idx="3162">
                  <c:v>4/2/2016</c:v>
                </c:pt>
                <c:pt idx="3163">
                  <c:v>4/3/2016</c:v>
                </c:pt>
                <c:pt idx="3164">
                  <c:v>4/3/2016</c:v>
                </c:pt>
                <c:pt idx="3165">
                  <c:v>4/3/2016</c:v>
                </c:pt>
                <c:pt idx="3166">
                  <c:v>4/3/2016</c:v>
                </c:pt>
                <c:pt idx="3167">
                  <c:v>4/4/2016</c:v>
                </c:pt>
                <c:pt idx="3168">
                  <c:v>4/5/2016</c:v>
                </c:pt>
                <c:pt idx="3169">
                  <c:v>4/5/2016</c:v>
                </c:pt>
                <c:pt idx="3170">
                  <c:v>4/5/2016</c:v>
                </c:pt>
                <c:pt idx="3171">
                  <c:v>4/6/2016</c:v>
                </c:pt>
                <c:pt idx="3172">
                  <c:v>4/6/2016</c:v>
                </c:pt>
                <c:pt idx="3173">
                  <c:v>4/7/2016</c:v>
                </c:pt>
                <c:pt idx="3174">
                  <c:v>4/7/2016</c:v>
                </c:pt>
                <c:pt idx="3175">
                  <c:v>4/8/2016</c:v>
                </c:pt>
                <c:pt idx="3176">
                  <c:v>4/8/2016</c:v>
                </c:pt>
                <c:pt idx="3177">
                  <c:v>4/8/2016</c:v>
                </c:pt>
                <c:pt idx="3178">
                  <c:v>4/8/2016</c:v>
                </c:pt>
                <c:pt idx="3179">
                  <c:v>4/8/2016</c:v>
                </c:pt>
                <c:pt idx="3180">
                  <c:v>4/8/2016</c:v>
                </c:pt>
                <c:pt idx="3181">
                  <c:v>4/9/2016</c:v>
                </c:pt>
                <c:pt idx="3182">
                  <c:v>4/9/2016</c:v>
                </c:pt>
                <c:pt idx="3183">
                  <c:v>4/10/2016</c:v>
                </c:pt>
                <c:pt idx="3184">
                  <c:v>4/10/2016</c:v>
                </c:pt>
                <c:pt idx="3185">
                  <c:v>4/10/2016</c:v>
                </c:pt>
                <c:pt idx="3186">
                  <c:v>4/10/2016</c:v>
                </c:pt>
                <c:pt idx="3187">
                  <c:v>4/11/2016</c:v>
                </c:pt>
                <c:pt idx="3188">
                  <c:v>4/13/2016</c:v>
                </c:pt>
                <c:pt idx="3189">
                  <c:v>4/13/2016</c:v>
                </c:pt>
                <c:pt idx="3190">
                  <c:v>4/13/2016</c:v>
                </c:pt>
                <c:pt idx="3191">
                  <c:v>4/13/2016</c:v>
                </c:pt>
                <c:pt idx="3192">
                  <c:v>4/14/2016</c:v>
                </c:pt>
                <c:pt idx="3193">
                  <c:v>4/14/2016</c:v>
                </c:pt>
                <c:pt idx="3194">
                  <c:v>4/15/2016</c:v>
                </c:pt>
                <c:pt idx="3195">
                  <c:v>4/15/2016</c:v>
                </c:pt>
                <c:pt idx="3196">
                  <c:v>4/15/2016</c:v>
                </c:pt>
                <c:pt idx="3197">
                  <c:v>4/15/2016</c:v>
                </c:pt>
                <c:pt idx="3198">
                  <c:v>4/15/2016</c:v>
                </c:pt>
                <c:pt idx="3199">
                  <c:v>4/15/2016</c:v>
                </c:pt>
                <c:pt idx="3200">
                  <c:v>4/15/2016</c:v>
                </c:pt>
                <c:pt idx="3201">
                  <c:v>4/16/2016</c:v>
                </c:pt>
                <c:pt idx="3202">
                  <c:v>4/16/2016</c:v>
                </c:pt>
                <c:pt idx="3203">
                  <c:v>4/16/2016</c:v>
                </c:pt>
                <c:pt idx="3204">
                  <c:v>4/16/2016</c:v>
                </c:pt>
                <c:pt idx="3205">
                  <c:v>4/17/2016</c:v>
                </c:pt>
                <c:pt idx="3206">
                  <c:v>4/17/2016</c:v>
                </c:pt>
                <c:pt idx="3207">
                  <c:v>4/17/2016</c:v>
                </c:pt>
                <c:pt idx="3208">
                  <c:v>4/17/2016</c:v>
                </c:pt>
                <c:pt idx="3209">
                  <c:v>4/17/2016</c:v>
                </c:pt>
                <c:pt idx="3210">
                  <c:v>4/18/2016</c:v>
                </c:pt>
                <c:pt idx="3211">
                  <c:v>4/18/2016</c:v>
                </c:pt>
                <c:pt idx="3212">
                  <c:v>4/19/2016</c:v>
                </c:pt>
                <c:pt idx="3213">
                  <c:v>4/19/2016</c:v>
                </c:pt>
                <c:pt idx="3214">
                  <c:v>4/20/2016</c:v>
                </c:pt>
                <c:pt idx="3215">
                  <c:v>4/20/2016</c:v>
                </c:pt>
                <c:pt idx="3216">
                  <c:v>4/20/2016</c:v>
                </c:pt>
                <c:pt idx="3217">
                  <c:v>4/20/2016</c:v>
                </c:pt>
                <c:pt idx="3218">
                  <c:v>4/21/2016</c:v>
                </c:pt>
                <c:pt idx="3219">
                  <c:v>4/21/2016</c:v>
                </c:pt>
                <c:pt idx="3220">
                  <c:v>4/21/2016</c:v>
                </c:pt>
                <c:pt idx="3221">
                  <c:v>4/21/2016</c:v>
                </c:pt>
                <c:pt idx="3222">
                  <c:v>4/22/2016</c:v>
                </c:pt>
                <c:pt idx="3223">
                  <c:v>4/22/2016</c:v>
                </c:pt>
                <c:pt idx="3224">
                  <c:v>4/22/2016</c:v>
                </c:pt>
                <c:pt idx="3225">
                  <c:v>4/22/2016</c:v>
                </c:pt>
                <c:pt idx="3226">
                  <c:v>4/22/2016</c:v>
                </c:pt>
                <c:pt idx="3227">
                  <c:v>4/23/2016</c:v>
                </c:pt>
                <c:pt idx="3228">
                  <c:v>4/23/2016</c:v>
                </c:pt>
                <c:pt idx="3229">
                  <c:v>4/24/2016</c:v>
                </c:pt>
                <c:pt idx="3230">
                  <c:v>4/24/2016</c:v>
                </c:pt>
                <c:pt idx="3231">
                  <c:v>4/24/2016</c:v>
                </c:pt>
                <c:pt idx="3232">
                  <c:v>4/24/2016</c:v>
                </c:pt>
                <c:pt idx="3233">
                  <c:v>4/25/2016</c:v>
                </c:pt>
                <c:pt idx="3234">
                  <c:v>4/26/2016</c:v>
                </c:pt>
                <c:pt idx="3235">
                  <c:v>4/26/2016</c:v>
                </c:pt>
                <c:pt idx="3236">
                  <c:v>4/27/2016</c:v>
                </c:pt>
                <c:pt idx="3237">
                  <c:v>4/27/2016</c:v>
                </c:pt>
                <c:pt idx="3238">
                  <c:v>4/27/2016</c:v>
                </c:pt>
                <c:pt idx="3239">
                  <c:v>4/27/2016</c:v>
                </c:pt>
                <c:pt idx="3240">
                  <c:v>4/28/2016</c:v>
                </c:pt>
                <c:pt idx="3241">
                  <c:v>4/28/2016</c:v>
                </c:pt>
                <c:pt idx="3242">
                  <c:v>4/28/2016</c:v>
                </c:pt>
                <c:pt idx="3243">
                  <c:v>4/28/2016</c:v>
                </c:pt>
                <c:pt idx="3244">
                  <c:v>4/29/2016</c:v>
                </c:pt>
                <c:pt idx="3245">
                  <c:v>4/29/2016</c:v>
                </c:pt>
                <c:pt idx="3246">
                  <c:v>4/29/2016</c:v>
                </c:pt>
                <c:pt idx="3247">
                  <c:v>4/29/2016</c:v>
                </c:pt>
                <c:pt idx="3248">
                  <c:v>4/29/2016</c:v>
                </c:pt>
                <c:pt idx="3249">
                  <c:v>4/29/2016</c:v>
                </c:pt>
                <c:pt idx="3250">
                  <c:v>4/30/2016</c:v>
                </c:pt>
                <c:pt idx="3251">
                  <c:v>4/30/2016</c:v>
                </c:pt>
                <c:pt idx="3252">
                  <c:v>4/30/2016</c:v>
                </c:pt>
                <c:pt idx="3253">
                  <c:v>4/30/2016</c:v>
                </c:pt>
                <c:pt idx="3254">
                  <c:v>5/1/2016</c:v>
                </c:pt>
                <c:pt idx="3255">
                  <c:v>5/1/2016</c:v>
                </c:pt>
                <c:pt idx="3256">
                  <c:v>5/1/2016</c:v>
                </c:pt>
                <c:pt idx="3257">
                  <c:v>5/1/2016</c:v>
                </c:pt>
                <c:pt idx="3258">
                  <c:v>5/1/2016</c:v>
                </c:pt>
                <c:pt idx="3259">
                  <c:v>5/1/2016</c:v>
                </c:pt>
                <c:pt idx="3260">
                  <c:v>5/2/2016</c:v>
                </c:pt>
                <c:pt idx="3261">
                  <c:v>5/2/2016</c:v>
                </c:pt>
                <c:pt idx="3262">
                  <c:v>5/3/2016</c:v>
                </c:pt>
                <c:pt idx="3263">
                  <c:v>5/3/2016</c:v>
                </c:pt>
                <c:pt idx="3264">
                  <c:v>5/3/2016</c:v>
                </c:pt>
                <c:pt idx="3265">
                  <c:v>5/3/2016</c:v>
                </c:pt>
                <c:pt idx="3266">
                  <c:v>5/4/2016</c:v>
                </c:pt>
                <c:pt idx="3267">
                  <c:v>5/4/2016</c:v>
                </c:pt>
                <c:pt idx="3268">
                  <c:v>5/4/2016</c:v>
                </c:pt>
                <c:pt idx="3269">
                  <c:v>5/4/2016</c:v>
                </c:pt>
                <c:pt idx="3270">
                  <c:v>5/4/2016</c:v>
                </c:pt>
                <c:pt idx="3271">
                  <c:v>5/5/2016</c:v>
                </c:pt>
                <c:pt idx="3272">
                  <c:v>5/5/2016</c:v>
                </c:pt>
                <c:pt idx="3273">
                  <c:v>5/5/2016</c:v>
                </c:pt>
                <c:pt idx="3274">
                  <c:v>5/6/2016</c:v>
                </c:pt>
                <c:pt idx="3275">
                  <c:v>5/6/2016</c:v>
                </c:pt>
                <c:pt idx="3276">
                  <c:v>5/6/2016</c:v>
                </c:pt>
                <c:pt idx="3277">
                  <c:v>5/6/2016</c:v>
                </c:pt>
                <c:pt idx="3278">
                  <c:v>5/6/2016</c:v>
                </c:pt>
                <c:pt idx="3279">
                  <c:v>5/7/2016</c:v>
                </c:pt>
                <c:pt idx="3280">
                  <c:v>5/7/2016</c:v>
                </c:pt>
                <c:pt idx="3281">
                  <c:v>5/7/2016</c:v>
                </c:pt>
                <c:pt idx="3282">
                  <c:v>5/7/2016</c:v>
                </c:pt>
                <c:pt idx="3283">
                  <c:v>5/8/2016</c:v>
                </c:pt>
                <c:pt idx="3284">
                  <c:v>5/8/2016</c:v>
                </c:pt>
                <c:pt idx="3285">
                  <c:v>5/8/2016</c:v>
                </c:pt>
                <c:pt idx="3286">
                  <c:v>5/8/2016</c:v>
                </c:pt>
                <c:pt idx="3287">
                  <c:v>5/8/2016</c:v>
                </c:pt>
                <c:pt idx="3288">
                  <c:v>5/9/2016</c:v>
                </c:pt>
                <c:pt idx="3289">
                  <c:v>5/9/2016</c:v>
                </c:pt>
                <c:pt idx="3290">
                  <c:v>5/10/2016</c:v>
                </c:pt>
                <c:pt idx="3291">
                  <c:v>5/10/2016</c:v>
                </c:pt>
                <c:pt idx="3292">
                  <c:v>5/10/2016</c:v>
                </c:pt>
                <c:pt idx="3293">
                  <c:v>5/12/2016</c:v>
                </c:pt>
                <c:pt idx="3294">
                  <c:v>5/12/2016</c:v>
                </c:pt>
                <c:pt idx="3295">
                  <c:v>5/12/2016</c:v>
                </c:pt>
                <c:pt idx="3296">
                  <c:v>5/13/2016</c:v>
                </c:pt>
                <c:pt idx="3297">
                  <c:v>5/13/2016</c:v>
                </c:pt>
                <c:pt idx="3298">
                  <c:v>5/13/2016</c:v>
                </c:pt>
                <c:pt idx="3299">
                  <c:v>5/13/2016</c:v>
                </c:pt>
                <c:pt idx="3300">
                  <c:v>5/13/2016</c:v>
                </c:pt>
                <c:pt idx="3301">
                  <c:v>5/14/2016</c:v>
                </c:pt>
                <c:pt idx="3302">
                  <c:v>5/14/2016</c:v>
                </c:pt>
                <c:pt idx="3303">
                  <c:v>5/14/2016</c:v>
                </c:pt>
                <c:pt idx="3304">
                  <c:v>5/14/2016</c:v>
                </c:pt>
                <c:pt idx="3305">
                  <c:v>5/15/2016</c:v>
                </c:pt>
                <c:pt idx="3306">
                  <c:v>5/15/2016</c:v>
                </c:pt>
                <c:pt idx="3307">
                  <c:v>5/15/2016</c:v>
                </c:pt>
                <c:pt idx="3308">
                  <c:v>5/15/2016</c:v>
                </c:pt>
                <c:pt idx="3309">
                  <c:v>5/16/2016</c:v>
                </c:pt>
                <c:pt idx="3310">
                  <c:v>5/17/2016</c:v>
                </c:pt>
                <c:pt idx="3311">
                  <c:v>5/17/2016</c:v>
                </c:pt>
                <c:pt idx="3312">
                  <c:v>5/18/2016</c:v>
                </c:pt>
                <c:pt idx="3313">
                  <c:v>5/18/2016</c:v>
                </c:pt>
                <c:pt idx="3314">
                  <c:v>5/18/2016</c:v>
                </c:pt>
                <c:pt idx="3315">
                  <c:v>5/19/2016</c:v>
                </c:pt>
                <c:pt idx="3316">
                  <c:v>5/19/2016</c:v>
                </c:pt>
                <c:pt idx="3317">
                  <c:v>5/20/2016</c:v>
                </c:pt>
                <c:pt idx="3318">
                  <c:v>5/20/2016</c:v>
                </c:pt>
                <c:pt idx="3319">
                  <c:v>5/20/2016</c:v>
                </c:pt>
                <c:pt idx="3320">
                  <c:v>5/20/2016</c:v>
                </c:pt>
                <c:pt idx="3321">
                  <c:v>5/21/2016</c:v>
                </c:pt>
                <c:pt idx="3322">
                  <c:v>5/21/2016</c:v>
                </c:pt>
                <c:pt idx="3323">
                  <c:v>5/22/2016</c:v>
                </c:pt>
                <c:pt idx="3324">
                  <c:v>5/22/2016</c:v>
                </c:pt>
                <c:pt idx="3325">
                  <c:v>5/22/2016</c:v>
                </c:pt>
                <c:pt idx="3326">
                  <c:v>5/23/2016</c:v>
                </c:pt>
                <c:pt idx="3327">
                  <c:v>5/23/2016</c:v>
                </c:pt>
                <c:pt idx="3328">
                  <c:v>5/24/2016</c:v>
                </c:pt>
                <c:pt idx="3329">
                  <c:v>5/25/2016</c:v>
                </c:pt>
                <c:pt idx="3330">
                  <c:v>5/25/2016</c:v>
                </c:pt>
                <c:pt idx="3331">
                  <c:v>5/26/2016</c:v>
                </c:pt>
                <c:pt idx="3332">
                  <c:v>5/26/2016</c:v>
                </c:pt>
                <c:pt idx="3333">
                  <c:v>5/27/2016</c:v>
                </c:pt>
                <c:pt idx="3334">
                  <c:v>5/27/2016</c:v>
                </c:pt>
                <c:pt idx="3335">
                  <c:v>5/27/2016</c:v>
                </c:pt>
                <c:pt idx="3336">
                  <c:v>5/27/2016</c:v>
                </c:pt>
                <c:pt idx="3337">
                  <c:v>5/28/2016</c:v>
                </c:pt>
                <c:pt idx="3338">
                  <c:v>5/28/2016</c:v>
                </c:pt>
                <c:pt idx="3339">
                  <c:v>5/28/2016</c:v>
                </c:pt>
                <c:pt idx="3340">
                  <c:v>5/28/2016</c:v>
                </c:pt>
                <c:pt idx="3341">
                  <c:v>5/31/2016</c:v>
                </c:pt>
                <c:pt idx="3342">
                  <c:v>5/31/2016</c:v>
                </c:pt>
                <c:pt idx="3343">
                  <c:v>5/31/2016</c:v>
                </c:pt>
                <c:pt idx="3344">
                  <c:v>5/31/2016</c:v>
                </c:pt>
                <c:pt idx="3345">
                  <c:v>5/31/2016</c:v>
                </c:pt>
                <c:pt idx="3346">
                  <c:v>6/1/2016</c:v>
                </c:pt>
                <c:pt idx="3347">
                  <c:v>6/1/2016</c:v>
                </c:pt>
                <c:pt idx="3348">
                  <c:v>6/1/2016</c:v>
                </c:pt>
                <c:pt idx="3349">
                  <c:v>6/1/2016</c:v>
                </c:pt>
                <c:pt idx="3350">
                  <c:v>6/2/2016</c:v>
                </c:pt>
                <c:pt idx="3351">
                  <c:v>6/2/2016</c:v>
                </c:pt>
                <c:pt idx="3352">
                  <c:v>6/2/2016</c:v>
                </c:pt>
                <c:pt idx="3353">
                  <c:v>6/3/2016</c:v>
                </c:pt>
                <c:pt idx="3354">
                  <c:v>6/3/2016</c:v>
                </c:pt>
                <c:pt idx="3355">
                  <c:v>6/3/2016</c:v>
                </c:pt>
                <c:pt idx="3356">
                  <c:v>6/3/2016</c:v>
                </c:pt>
                <c:pt idx="3357">
                  <c:v>6/3/2016</c:v>
                </c:pt>
                <c:pt idx="3358">
                  <c:v>6/4/2016</c:v>
                </c:pt>
                <c:pt idx="3359">
                  <c:v>6/4/2016</c:v>
                </c:pt>
                <c:pt idx="3360">
                  <c:v>6/4/2016</c:v>
                </c:pt>
                <c:pt idx="3361">
                  <c:v>6/4/2016</c:v>
                </c:pt>
                <c:pt idx="3362">
                  <c:v>6/5/2016</c:v>
                </c:pt>
                <c:pt idx="3363">
                  <c:v>6/5/2016</c:v>
                </c:pt>
                <c:pt idx="3364">
                  <c:v>6/5/2016</c:v>
                </c:pt>
                <c:pt idx="3365">
                  <c:v>6/5/2016</c:v>
                </c:pt>
                <c:pt idx="3366">
                  <c:v>6/5/2016</c:v>
                </c:pt>
                <c:pt idx="3367">
                  <c:v>6/5/2016</c:v>
                </c:pt>
                <c:pt idx="3368">
                  <c:v>6/6/2016</c:v>
                </c:pt>
                <c:pt idx="3369">
                  <c:v>6/6/2016</c:v>
                </c:pt>
                <c:pt idx="3370">
                  <c:v>6/6/2016</c:v>
                </c:pt>
                <c:pt idx="3371">
                  <c:v>6/6/2016</c:v>
                </c:pt>
                <c:pt idx="3372">
                  <c:v>6/6/2016</c:v>
                </c:pt>
                <c:pt idx="3373">
                  <c:v>6/6/2016</c:v>
                </c:pt>
                <c:pt idx="3374">
                  <c:v>6/7/2016</c:v>
                </c:pt>
                <c:pt idx="3375">
                  <c:v>6/7/2016</c:v>
                </c:pt>
                <c:pt idx="3376">
                  <c:v>6/8/2016</c:v>
                </c:pt>
                <c:pt idx="3377">
                  <c:v>6/8/2016</c:v>
                </c:pt>
                <c:pt idx="3378">
                  <c:v>6/9/2016</c:v>
                </c:pt>
                <c:pt idx="3379">
                  <c:v>6/9/2016</c:v>
                </c:pt>
                <c:pt idx="3380">
                  <c:v>6/9/2016</c:v>
                </c:pt>
                <c:pt idx="3381">
                  <c:v>6/9/2016</c:v>
                </c:pt>
                <c:pt idx="3382">
                  <c:v>6/11/2016</c:v>
                </c:pt>
                <c:pt idx="3383">
                  <c:v>6/11/2016</c:v>
                </c:pt>
                <c:pt idx="3384">
                  <c:v>6/11/2016</c:v>
                </c:pt>
                <c:pt idx="3385">
                  <c:v>6/12/2016</c:v>
                </c:pt>
                <c:pt idx="3386">
                  <c:v>6/12/2016</c:v>
                </c:pt>
                <c:pt idx="3387">
                  <c:v>6/12/2016</c:v>
                </c:pt>
                <c:pt idx="3388">
                  <c:v>6/12/2016</c:v>
                </c:pt>
                <c:pt idx="3389">
                  <c:v>6/13/2016</c:v>
                </c:pt>
                <c:pt idx="3390">
                  <c:v>6/14/2016</c:v>
                </c:pt>
                <c:pt idx="3391">
                  <c:v>6/14/2016</c:v>
                </c:pt>
                <c:pt idx="3392">
                  <c:v>6/15/2016</c:v>
                </c:pt>
                <c:pt idx="3393">
                  <c:v>6/15/2016</c:v>
                </c:pt>
                <c:pt idx="3394">
                  <c:v>6/15/2016</c:v>
                </c:pt>
                <c:pt idx="3395">
                  <c:v>6/16/2016</c:v>
                </c:pt>
                <c:pt idx="3396">
                  <c:v>6/16/2016</c:v>
                </c:pt>
                <c:pt idx="3397">
                  <c:v>6/16/2016</c:v>
                </c:pt>
                <c:pt idx="3398">
                  <c:v>6/17/2016</c:v>
                </c:pt>
                <c:pt idx="3399">
                  <c:v>6/17/2016</c:v>
                </c:pt>
                <c:pt idx="3400">
                  <c:v>6/17/2016</c:v>
                </c:pt>
                <c:pt idx="3401">
                  <c:v>6/17/2016</c:v>
                </c:pt>
                <c:pt idx="3402">
                  <c:v>6/17/2016</c:v>
                </c:pt>
                <c:pt idx="3403">
                  <c:v>6/17/2016</c:v>
                </c:pt>
                <c:pt idx="3404">
                  <c:v>6/18/2016</c:v>
                </c:pt>
                <c:pt idx="3405">
                  <c:v>6/18/2016</c:v>
                </c:pt>
                <c:pt idx="3406">
                  <c:v>6/19/2016</c:v>
                </c:pt>
                <c:pt idx="3407">
                  <c:v>6/19/2016</c:v>
                </c:pt>
                <c:pt idx="3408">
                  <c:v>6/19/2016</c:v>
                </c:pt>
                <c:pt idx="3409">
                  <c:v>6/19/2016</c:v>
                </c:pt>
                <c:pt idx="3410">
                  <c:v>6/19/2016</c:v>
                </c:pt>
                <c:pt idx="3411">
                  <c:v>6/19/2016</c:v>
                </c:pt>
                <c:pt idx="3412">
                  <c:v>6/20/2016</c:v>
                </c:pt>
                <c:pt idx="3413">
                  <c:v>6/20/2016</c:v>
                </c:pt>
                <c:pt idx="3414">
                  <c:v>6/20/2016</c:v>
                </c:pt>
                <c:pt idx="3415">
                  <c:v>6/21/2016</c:v>
                </c:pt>
                <c:pt idx="3416">
                  <c:v>6/21/2016</c:v>
                </c:pt>
                <c:pt idx="3417">
                  <c:v>6/23/2016</c:v>
                </c:pt>
                <c:pt idx="3418">
                  <c:v>6/23/2016</c:v>
                </c:pt>
                <c:pt idx="3419">
                  <c:v>6/23/2016</c:v>
                </c:pt>
                <c:pt idx="3420">
                  <c:v>6/23/2016</c:v>
                </c:pt>
                <c:pt idx="3421">
                  <c:v>6/23/2016</c:v>
                </c:pt>
                <c:pt idx="3422">
                  <c:v>6/24/2016</c:v>
                </c:pt>
                <c:pt idx="3423">
                  <c:v>6/24/2016</c:v>
                </c:pt>
                <c:pt idx="3424">
                  <c:v>6/25/2016</c:v>
                </c:pt>
                <c:pt idx="3425">
                  <c:v>6/27/2016</c:v>
                </c:pt>
                <c:pt idx="3426">
                  <c:v>6/27/2016</c:v>
                </c:pt>
                <c:pt idx="3427">
                  <c:v>6/28/2016</c:v>
                </c:pt>
                <c:pt idx="3428">
                  <c:v>6/28/2016</c:v>
                </c:pt>
                <c:pt idx="3429">
                  <c:v>6/28/2016</c:v>
                </c:pt>
                <c:pt idx="3430">
                  <c:v>6/28/2016</c:v>
                </c:pt>
                <c:pt idx="3431">
                  <c:v>6/28/2016</c:v>
                </c:pt>
                <c:pt idx="3432">
                  <c:v>6/29/2016</c:v>
                </c:pt>
                <c:pt idx="3433">
                  <c:v>6/29/2016</c:v>
                </c:pt>
                <c:pt idx="3434">
                  <c:v>6/30/2016</c:v>
                </c:pt>
                <c:pt idx="3435">
                  <c:v>6/30/2016</c:v>
                </c:pt>
                <c:pt idx="3436">
                  <c:v>6/30/2016</c:v>
                </c:pt>
                <c:pt idx="3437">
                  <c:v>6/30/2016</c:v>
                </c:pt>
                <c:pt idx="3438">
                  <c:v>7/1/2016</c:v>
                </c:pt>
                <c:pt idx="3439">
                  <c:v>7/1/2016</c:v>
                </c:pt>
                <c:pt idx="3440">
                  <c:v>7/1/2016</c:v>
                </c:pt>
                <c:pt idx="3441">
                  <c:v>7/1/2016</c:v>
                </c:pt>
                <c:pt idx="3442">
                  <c:v>7/2/2016</c:v>
                </c:pt>
                <c:pt idx="3443">
                  <c:v>7/2/2016</c:v>
                </c:pt>
                <c:pt idx="3444">
                  <c:v>7/2/2016</c:v>
                </c:pt>
                <c:pt idx="3445">
                  <c:v>7/3/2016</c:v>
                </c:pt>
                <c:pt idx="3446">
                  <c:v>7/3/2016</c:v>
                </c:pt>
                <c:pt idx="3447">
                  <c:v>7/3/2016</c:v>
                </c:pt>
                <c:pt idx="3448">
                  <c:v>7/3/2016</c:v>
                </c:pt>
                <c:pt idx="3449">
                  <c:v>7/3/2016</c:v>
                </c:pt>
                <c:pt idx="3450">
                  <c:v>7/4/2016</c:v>
                </c:pt>
                <c:pt idx="3451">
                  <c:v>7/4/2016</c:v>
                </c:pt>
                <c:pt idx="3452">
                  <c:v>7/4/2016</c:v>
                </c:pt>
                <c:pt idx="3453">
                  <c:v>7/4/2016</c:v>
                </c:pt>
                <c:pt idx="3454">
                  <c:v>7/5/2016</c:v>
                </c:pt>
                <c:pt idx="3455">
                  <c:v>7/5/2016</c:v>
                </c:pt>
                <c:pt idx="3456">
                  <c:v>7/5/2016</c:v>
                </c:pt>
                <c:pt idx="3457">
                  <c:v>7/6/2016</c:v>
                </c:pt>
                <c:pt idx="3458">
                  <c:v>7/7/2016</c:v>
                </c:pt>
                <c:pt idx="3459">
                  <c:v>7/8/2016</c:v>
                </c:pt>
                <c:pt idx="3460">
                  <c:v>7/8/2016</c:v>
                </c:pt>
                <c:pt idx="3461">
                  <c:v>7/8/2016</c:v>
                </c:pt>
                <c:pt idx="3462">
                  <c:v>7/8/2016</c:v>
                </c:pt>
                <c:pt idx="3463">
                  <c:v>7/8/2016</c:v>
                </c:pt>
                <c:pt idx="3464">
                  <c:v>7/9/2016</c:v>
                </c:pt>
                <c:pt idx="3465">
                  <c:v>7/9/2016</c:v>
                </c:pt>
                <c:pt idx="3466">
                  <c:v>7/10/2016</c:v>
                </c:pt>
                <c:pt idx="3467">
                  <c:v>7/10/2016</c:v>
                </c:pt>
                <c:pt idx="3468">
                  <c:v>7/11/2016</c:v>
                </c:pt>
                <c:pt idx="3469">
                  <c:v>7/11/2016</c:v>
                </c:pt>
                <c:pt idx="3470">
                  <c:v>7/12/2016</c:v>
                </c:pt>
                <c:pt idx="3471">
                  <c:v>7/12/2016</c:v>
                </c:pt>
                <c:pt idx="3472">
                  <c:v>7/13/2016</c:v>
                </c:pt>
                <c:pt idx="3473">
                  <c:v>7/13/2016</c:v>
                </c:pt>
                <c:pt idx="3474">
                  <c:v>7/13/2016</c:v>
                </c:pt>
                <c:pt idx="3475">
                  <c:v>7/13/2016</c:v>
                </c:pt>
                <c:pt idx="3476">
                  <c:v>7/14/2016</c:v>
                </c:pt>
                <c:pt idx="3477">
                  <c:v>7/14/2016</c:v>
                </c:pt>
                <c:pt idx="3478">
                  <c:v>7/14/2016</c:v>
                </c:pt>
                <c:pt idx="3479">
                  <c:v>7/14/2016</c:v>
                </c:pt>
                <c:pt idx="3480">
                  <c:v>7/14/2016</c:v>
                </c:pt>
                <c:pt idx="3481">
                  <c:v>7/14/2016</c:v>
                </c:pt>
                <c:pt idx="3482">
                  <c:v>7/15/2016</c:v>
                </c:pt>
                <c:pt idx="3483">
                  <c:v>7/15/2016</c:v>
                </c:pt>
                <c:pt idx="3484">
                  <c:v>7/15/2016</c:v>
                </c:pt>
                <c:pt idx="3485">
                  <c:v>7/15/2016</c:v>
                </c:pt>
                <c:pt idx="3486">
                  <c:v>7/15/2016</c:v>
                </c:pt>
                <c:pt idx="3487">
                  <c:v>7/16/2016</c:v>
                </c:pt>
                <c:pt idx="3488">
                  <c:v>7/16/2016</c:v>
                </c:pt>
                <c:pt idx="3489">
                  <c:v>7/16/2016</c:v>
                </c:pt>
                <c:pt idx="3490">
                  <c:v>7/17/2016</c:v>
                </c:pt>
                <c:pt idx="3491">
                  <c:v>7/17/2016</c:v>
                </c:pt>
                <c:pt idx="3492">
                  <c:v>7/18/2016</c:v>
                </c:pt>
                <c:pt idx="3493">
                  <c:v>7/19/2016</c:v>
                </c:pt>
                <c:pt idx="3494">
                  <c:v>7/20/2016</c:v>
                </c:pt>
                <c:pt idx="3495">
                  <c:v>7/20/2016</c:v>
                </c:pt>
                <c:pt idx="3496">
                  <c:v>7/21/2016</c:v>
                </c:pt>
                <c:pt idx="3497">
                  <c:v>7/21/2016</c:v>
                </c:pt>
                <c:pt idx="3498">
                  <c:v>7/21/2016</c:v>
                </c:pt>
                <c:pt idx="3499">
                  <c:v>7/21/2016</c:v>
                </c:pt>
                <c:pt idx="3500">
                  <c:v>7/21/2016</c:v>
                </c:pt>
                <c:pt idx="3501">
                  <c:v>7/21/2016</c:v>
                </c:pt>
                <c:pt idx="3502">
                  <c:v>7/22/2016</c:v>
                </c:pt>
                <c:pt idx="3503">
                  <c:v>7/22/2016</c:v>
                </c:pt>
                <c:pt idx="3504">
                  <c:v>7/22/2016</c:v>
                </c:pt>
                <c:pt idx="3505">
                  <c:v>7/23/2016</c:v>
                </c:pt>
                <c:pt idx="3506">
                  <c:v>7/23/2016</c:v>
                </c:pt>
                <c:pt idx="3507">
                  <c:v>7/24/2016</c:v>
                </c:pt>
                <c:pt idx="3508">
                  <c:v>7/24/2016</c:v>
                </c:pt>
                <c:pt idx="3509">
                  <c:v>7/24/2016</c:v>
                </c:pt>
                <c:pt idx="3510">
                  <c:v>7/25/2016</c:v>
                </c:pt>
                <c:pt idx="3511">
                  <c:v>7/27/2016</c:v>
                </c:pt>
                <c:pt idx="3512">
                  <c:v>7/27/2016</c:v>
                </c:pt>
                <c:pt idx="3513">
                  <c:v>7/28/2016</c:v>
                </c:pt>
                <c:pt idx="3514">
                  <c:v>7/28/2016</c:v>
                </c:pt>
                <c:pt idx="3515">
                  <c:v>7/29/2016</c:v>
                </c:pt>
                <c:pt idx="3516">
                  <c:v>7/29/2016</c:v>
                </c:pt>
                <c:pt idx="3517">
                  <c:v>7/30/2016</c:v>
                </c:pt>
                <c:pt idx="3518">
                  <c:v>7/30/2016</c:v>
                </c:pt>
                <c:pt idx="3519">
                  <c:v>7/31/2016</c:v>
                </c:pt>
                <c:pt idx="3520">
                  <c:v>7/31/2016</c:v>
                </c:pt>
                <c:pt idx="3521">
                  <c:v>7/31/2016</c:v>
                </c:pt>
                <c:pt idx="3522">
                  <c:v>7/31/2016</c:v>
                </c:pt>
                <c:pt idx="3523">
                  <c:v>7/31/2016</c:v>
                </c:pt>
                <c:pt idx="3524">
                  <c:v>7/31/2016</c:v>
                </c:pt>
                <c:pt idx="3525">
                  <c:v>8/1/2016</c:v>
                </c:pt>
                <c:pt idx="3526">
                  <c:v>8/1/2016</c:v>
                </c:pt>
                <c:pt idx="3527">
                  <c:v>8/1/2016</c:v>
                </c:pt>
                <c:pt idx="3528">
                  <c:v>8/1/2016</c:v>
                </c:pt>
                <c:pt idx="3529">
                  <c:v>8/1/2016</c:v>
                </c:pt>
                <c:pt idx="3530">
                  <c:v>8/1/2016</c:v>
                </c:pt>
                <c:pt idx="3531">
                  <c:v>8/1/2016</c:v>
                </c:pt>
                <c:pt idx="3532">
                  <c:v>8/2/2016</c:v>
                </c:pt>
                <c:pt idx="3533">
                  <c:v>8/2/2016</c:v>
                </c:pt>
                <c:pt idx="3534">
                  <c:v>8/2/2016</c:v>
                </c:pt>
                <c:pt idx="3535">
                  <c:v>8/2/2016</c:v>
                </c:pt>
                <c:pt idx="3536">
                  <c:v>8/2/2016</c:v>
                </c:pt>
                <c:pt idx="3537">
                  <c:v>8/4/2016</c:v>
                </c:pt>
                <c:pt idx="3538">
                  <c:v>8/4/2016</c:v>
                </c:pt>
                <c:pt idx="3539">
                  <c:v>8/4/2016</c:v>
                </c:pt>
                <c:pt idx="3540">
                  <c:v>8/5/2016</c:v>
                </c:pt>
                <c:pt idx="3541">
                  <c:v>8/5/2016</c:v>
                </c:pt>
                <c:pt idx="3542">
                  <c:v>8/5/2016</c:v>
                </c:pt>
                <c:pt idx="3543">
                  <c:v>8/6/2016</c:v>
                </c:pt>
                <c:pt idx="3544">
                  <c:v>8/6/2016</c:v>
                </c:pt>
                <c:pt idx="3545">
                  <c:v>8/6/2016</c:v>
                </c:pt>
                <c:pt idx="3546">
                  <c:v>8/6/2016</c:v>
                </c:pt>
                <c:pt idx="3547">
                  <c:v>8/6/2016</c:v>
                </c:pt>
                <c:pt idx="3548">
                  <c:v>8/6/2016</c:v>
                </c:pt>
                <c:pt idx="3549">
                  <c:v>8/6/2016</c:v>
                </c:pt>
                <c:pt idx="3550">
                  <c:v>8/7/2016</c:v>
                </c:pt>
                <c:pt idx="3551">
                  <c:v>8/7/2016</c:v>
                </c:pt>
                <c:pt idx="3552">
                  <c:v>8/9/2016</c:v>
                </c:pt>
                <c:pt idx="3553">
                  <c:v>8/10/2016</c:v>
                </c:pt>
                <c:pt idx="3554">
                  <c:v>8/11/2016</c:v>
                </c:pt>
                <c:pt idx="3555">
                  <c:v>8/11/2016</c:v>
                </c:pt>
                <c:pt idx="3556">
                  <c:v>8/11/2016</c:v>
                </c:pt>
                <c:pt idx="3557">
                  <c:v>8/13/2016</c:v>
                </c:pt>
                <c:pt idx="3558">
                  <c:v>8/13/2016</c:v>
                </c:pt>
                <c:pt idx="3559">
                  <c:v>8/13/2016</c:v>
                </c:pt>
                <c:pt idx="3560">
                  <c:v>8/14/2016</c:v>
                </c:pt>
                <c:pt idx="3561">
                  <c:v>8/14/2016</c:v>
                </c:pt>
                <c:pt idx="3562">
                  <c:v>8/15/2016</c:v>
                </c:pt>
                <c:pt idx="3563">
                  <c:v>8/15/2016</c:v>
                </c:pt>
                <c:pt idx="3564">
                  <c:v>8/15/2016</c:v>
                </c:pt>
                <c:pt idx="3565">
                  <c:v>8/15/2016</c:v>
                </c:pt>
                <c:pt idx="3566">
                  <c:v>8/16/2016</c:v>
                </c:pt>
                <c:pt idx="3567">
                  <c:v>8/16/2016</c:v>
                </c:pt>
                <c:pt idx="3568">
                  <c:v>8/17/2016</c:v>
                </c:pt>
                <c:pt idx="3569">
                  <c:v>8/17/2016</c:v>
                </c:pt>
                <c:pt idx="3570">
                  <c:v>8/17/2016</c:v>
                </c:pt>
                <c:pt idx="3571">
                  <c:v>8/18/2016</c:v>
                </c:pt>
                <c:pt idx="3572">
                  <c:v>8/18/2016</c:v>
                </c:pt>
                <c:pt idx="3573">
                  <c:v>8/18/2016</c:v>
                </c:pt>
                <c:pt idx="3574">
                  <c:v>8/18/2016</c:v>
                </c:pt>
                <c:pt idx="3575">
                  <c:v>8/18/2016</c:v>
                </c:pt>
                <c:pt idx="3576">
                  <c:v>8/18/2016</c:v>
                </c:pt>
                <c:pt idx="3577">
                  <c:v>8/19/2016</c:v>
                </c:pt>
                <c:pt idx="3578">
                  <c:v>8/21/2016</c:v>
                </c:pt>
                <c:pt idx="3579">
                  <c:v>8/22/2016</c:v>
                </c:pt>
                <c:pt idx="3580">
                  <c:v>8/22/2016</c:v>
                </c:pt>
                <c:pt idx="3581">
                  <c:v>8/23/2016</c:v>
                </c:pt>
                <c:pt idx="3582">
                  <c:v>8/23/2016</c:v>
                </c:pt>
                <c:pt idx="3583">
                  <c:v>8/23/2016</c:v>
                </c:pt>
                <c:pt idx="3584">
                  <c:v>8/24/2016</c:v>
                </c:pt>
                <c:pt idx="3585">
                  <c:v>8/24/2016</c:v>
                </c:pt>
                <c:pt idx="3586">
                  <c:v>8/24/2016</c:v>
                </c:pt>
                <c:pt idx="3587">
                  <c:v>8/25/2016</c:v>
                </c:pt>
                <c:pt idx="3588">
                  <c:v>8/25/2016</c:v>
                </c:pt>
                <c:pt idx="3589">
                  <c:v>8/26/2016</c:v>
                </c:pt>
                <c:pt idx="3590">
                  <c:v>8/27/2016</c:v>
                </c:pt>
                <c:pt idx="3591">
                  <c:v>8/27/2016</c:v>
                </c:pt>
                <c:pt idx="3592">
                  <c:v>8/28/2016</c:v>
                </c:pt>
                <c:pt idx="3593">
                  <c:v>8/28/2016</c:v>
                </c:pt>
                <c:pt idx="3594">
                  <c:v>8/29/2016</c:v>
                </c:pt>
                <c:pt idx="3595">
                  <c:v>8/30/2016</c:v>
                </c:pt>
                <c:pt idx="3596">
                  <c:v>8/30/2016</c:v>
                </c:pt>
                <c:pt idx="3597">
                  <c:v>8/31/2016</c:v>
                </c:pt>
                <c:pt idx="3598">
                  <c:v>8/31/2016</c:v>
                </c:pt>
                <c:pt idx="3599">
                  <c:v>9/1/2016</c:v>
                </c:pt>
                <c:pt idx="3600">
                  <c:v>9/1/2016</c:v>
                </c:pt>
                <c:pt idx="3601">
                  <c:v>9/1/2016</c:v>
                </c:pt>
                <c:pt idx="3602">
                  <c:v>9/2/2016</c:v>
                </c:pt>
                <c:pt idx="3603">
                  <c:v>9/2/2016</c:v>
                </c:pt>
                <c:pt idx="3604">
                  <c:v>9/2/2016</c:v>
                </c:pt>
                <c:pt idx="3605">
                  <c:v>9/2/2016</c:v>
                </c:pt>
                <c:pt idx="3606">
                  <c:v>9/2/2016</c:v>
                </c:pt>
                <c:pt idx="3607">
                  <c:v>9/2/2016</c:v>
                </c:pt>
                <c:pt idx="3608">
                  <c:v>9/3/2016</c:v>
                </c:pt>
                <c:pt idx="3609">
                  <c:v>9/3/2016</c:v>
                </c:pt>
                <c:pt idx="3610">
                  <c:v>9/3/2016</c:v>
                </c:pt>
                <c:pt idx="3611">
                  <c:v>9/3/2016</c:v>
                </c:pt>
                <c:pt idx="3612">
                  <c:v>9/3/2016</c:v>
                </c:pt>
                <c:pt idx="3613">
                  <c:v>9/3/2016</c:v>
                </c:pt>
                <c:pt idx="3614">
                  <c:v>9/4/2016</c:v>
                </c:pt>
                <c:pt idx="3615">
                  <c:v>9/4/2016</c:v>
                </c:pt>
                <c:pt idx="3616">
                  <c:v>9/6/2016</c:v>
                </c:pt>
                <c:pt idx="3617">
                  <c:v>9/6/2016</c:v>
                </c:pt>
                <c:pt idx="3618">
                  <c:v>9/6/2016</c:v>
                </c:pt>
                <c:pt idx="3619">
                  <c:v>9/7/2016</c:v>
                </c:pt>
                <c:pt idx="3620">
                  <c:v>9/7/2016</c:v>
                </c:pt>
                <c:pt idx="3621">
                  <c:v>9/8/2016</c:v>
                </c:pt>
                <c:pt idx="3622">
                  <c:v>9/8/2016</c:v>
                </c:pt>
                <c:pt idx="3623">
                  <c:v>9/9/2016</c:v>
                </c:pt>
                <c:pt idx="3624">
                  <c:v>9/9/2016</c:v>
                </c:pt>
                <c:pt idx="3625">
                  <c:v>9/9/2016</c:v>
                </c:pt>
                <c:pt idx="3626">
                  <c:v>9/10/2016</c:v>
                </c:pt>
                <c:pt idx="3627">
                  <c:v>9/11/2016</c:v>
                </c:pt>
                <c:pt idx="3628">
                  <c:v>9/12/2016</c:v>
                </c:pt>
                <c:pt idx="3629">
                  <c:v>9/12/2016</c:v>
                </c:pt>
                <c:pt idx="3630">
                  <c:v>9/13/2016</c:v>
                </c:pt>
                <c:pt idx="3631">
                  <c:v>9/13/2016</c:v>
                </c:pt>
                <c:pt idx="3632">
                  <c:v>9/14/2016</c:v>
                </c:pt>
                <c:pt idx="3633">
                  <c:v>9/15/2016</c:v>
                </c:pt>
                <c:pt idx="3634">
                  <c:v>9/15/2016</c:v>
                </c:pt>
                <c:pt idx="3635">
                  <c:v>9/16/2016</c:v>
                </c:pt>
                <c:pt idx="3636">
                  <c:v>9/18/2016</c:v>
                </c:pt>
                <c:pt idx="3637">
                  <c:v>9/18/2016</c:v>
                </c:pt>
                <c:pt idx="3638">
                  <c:v>9/20/2016</c:v>
                </c:pt>
                <c:pt idx="3639">
                  <c:v>9/20/2016</c:v>
                </c:pt>
                <c:pt idx="3640">
                  <c:v>9/20/2016</c:v>
                </c:pt>
                <c:pt idx="3641">
                  <c:v>9/21/2016</c:v>
                </c:pt>
                <c:pt idx="3642">
                  <c:v>9/22/2016</c:v>
                </c:pt>
                <c:pt idx="3643">
                  <c:v>9/22/2016</c:v>
                </c:pt>
                <c:pt idx="3644">
                  <c:v>9/23/2016</c:v>
                </c:pt>
                <c:pt idx="3645">
                  <c:v>9/23/2016</c:v>
                </c:pt>
                <c:pt idx="3646">
                  <c:v>9/24/2016</c:v>
                </c:pt>
                <c:pt idx="3647">
                  <c:v>9/25/2016</c:v>
                </c:pt>
                <c:pt idx="3648">
                  <c:v>9/25/2016</c:v>
                </c:pt>
                <c:pt idx="3649">
                  <c:v>9/26/2016</c:v>
                </c:pt>
                <c:pt idx="3650">
                  <c:v>9/28/2016</c:v>
                </c:pt>
                <c:pt idx="3651">
                  <c:v>9/29/2016</c:v>
                </c:pt>
                <c:pt idx="3652">
                  <c:v>9/29/2016</c:v>
                </c:pt>
                <c:pt idx="3653">
                  <c:v>9/29/2016</c:v>
                </c:pt>
                <c:pt idx="3654">
                  <c:v>9/30/2016</c:v>
                </c:pt>
                <c:pt idx="3655">
                  <c:v>9/30/2016</c:v>
                </c:pt>
                <c:pt idx="3656">
                  <c:v>9/30/2016</c:v>
                </c:pt>
                <c:pt idx="3657">
                  <c:v>9/30/2016</c:v>
                </c:pt>
                <c:pt idx="3658">
                  <c:v>10/1/2016</c:v>
                </c:pt>
                <c:pt idx="3659">
                  <c:v>10/1/2016</c:v>
                </c:pt>
                <c:pt idx="3660">
                  <c:v>10/1/2016</c:v>
                </c:pt>
                <c:pt idx="3661">
                  <c:v>10/1/2016</c:v>
                </c:pt>
                <c:pt idx="3662">
                  <c:v>10/2/2016</c:v>
                </c:pt>
                <c:pt idx="3663">
                  <c:v>10/2/2016</c:v>
                </c:pt>
                <c:pt idx="3664">
                  <c:v>10/2/2016</c:v>
                </c:pt>
                <c:pt idx="3665">
                  <c:v>10/2/2016</c:v>
                </c:pt>
                <c:pt idx="3666">
                  <c:v>10/3/2016</c:v>
                </c:pt>
                <c:pt idx="3667">
                  <c:v>10/5/2016</c:v>
                </c:pt>
                <c:pt idx="3668">
                  <c:v>10/5/2016</c:v>
                </c:pt>
                <c:pt idx="3669">
                  <c:v>10/6/2016</c:v>
                </c:pt>
                <c:pt idx="3670">
                  <c:v>10/6/2016</c:v>
                </c:pt>
                <c:pt idx="3671">
                  <c:v>10/7/2016</c:v>
                </c:pt>
                <c:pt idx="3672">
                  <c:v>10/7/2016</c:v>
                </c:pt>
                <c:pt idx="3673">
                  <c:v>10/7/2016</c:v>
                </c:pt>
                <c:pt idx="3674">
                  <c:v>10/8/2016</c:v>
                </c:pt>
                <c:pt idx="3675">
                  <c:v>10/8/2016</c:v>
                </c:pt>
                <c:pt idx="3676">
                  <c:v>10/8/2016</c:v>
                </c:pt>
                <c:pt idx="3677">
                  <c:v>10/9/2016</c:v>
                </c:pt>
                <c:pt idx="3678">
                  <c:v>10/9/2016</c:v>
                </c:pt>
                <c:pt idx="3679">
                  <c:v>10/9/2016</c:v>
                </c:pt>
                <c:pt idx="3680">
                  <c:v>10/10/2016</c:v>
                </c:pt>
                <c:pt idx="3681">
                  <c:v>10/10/2016</c:v>
                </c:pt>
                <c:pt idx="3682">
                  <c:v>10/10/2016</c:v>
                </c:pt>
                <c:pt idx="3683">
                  <c:v>10/10/2016</c:v>
                </c:pt>
                <c:pt idx="3684">
                  <c:v>10/11/2016</c:v>
                </c:pt>
                <c:pt idx="3685">
                  <c:v>10/12/2016</c:v>
                </c:pt>
                <c:pt idx="3686">
                  <c:v>10/12/2016</c:v>
                </c:pt>
                <c:pt idx="3687">
                  <c:v>10/12/2016</c:v>
                </c:pt>
                <c:pt idx="3688">
                  <c:v>10/13/2016</c:v>
                </c:pt>
                <c:pt idx="3689">
                  <c:v>10/13/2016</c:v>
                </c:pt>
                <c:pt idx="3690">
                  <c:v>10/13/2016</c:v>
                </c:pt>
                <c:pt idx="3691">
                  <c:v>10/13/2016</c:v>
                </c:pt>
                <c:pt idx="3692">
                  <c:v>10/14/2016</c:v>
                </c:pt>
                <c:pt idx="3693">
                  <c:v>10/14/2016</c:v>
                </c:pt>
                <c:pt idx="3694">
                  <c:v>10/14/2016</c:v>
                </c:pt>
                <c:pt idx="3695">
                  <c:v>10/14/2016</c:v>
                </c:pt>
                <c:pt idx="3696">
                  <c:v>10/14/2016</c:v>
                </c:pt>
                <c:pt idx="3697">
                  <c:v>10/14/2016</c:v>
                </c:pt>
                <c:pt idx="3698">
                  <c:v>10/15/2016</c:v>
                </c:pt>
                <c:pt idx="3699">
                  <c:v>10/15/2016</c:v>
                </c:pt>
                <c:pt idx="3700">
                  <c:v>10/16/2016</c:v>
                </c:pt>
                <c:pt idx="3701">
                  <c:v>10/16/2016</c:v>
                </c:pt>
                <c:pt idx="3702">
                  <c:v>10/16/2016</c:v>
                </c:pt>
                <c:pt idx="3703">
                  <c:v>10/16/2016</c:v>
                </c:pt>
                <c:pt idx="3704">
                  <c:v>10/16/2016</c:v>
                </c:pt>
                <c:pt idx="3705">
                  <c:v>10/17/2016</c:v>
                </c:pt>
                <c:pt idx="3706">
                  <c:v>10/17/2016</c:v>
                </c:pt>
                <c:pt idx="3707">
                  <c:v>10/17/2016</c:v>
                </c:pt>
                <c:pt idx="3708">
                  <c:v>10/19/2016</c:v>
                </c:pt>
                <c:pt idx="3709">
                  <c:v>10/19/2016</c:v>
                </c:pt>
                <c:pt idx="3710">
                  <c:v>10/19/2016</c:v>
                </c:pt>
                <c:pt idx="3711">
                  <c:v>10/19/2016</c:v>
                </c:pt>
                <c:pt idx="3712">
                  <c:v>10/19/2016</c:v>
                </c:pt>
                <c:pt idx="3713">
                  <c:v>10/20/2016</c:v>
                </c:pt>
                <c:pt idx="3714">
                  <c:v>10/20/2016</c:v>
                </c:pt>
                <c:pt idx="3715">
                  <c:v>10/21/2016</c:v>
                </c:pt>
                <c:pt idx="3716">
                  <c:v>10/22/2016</c:v>
                </c:pt>
                <c:pt idx="3717">
                  <c:v>10/23/2016</c:v>
                </c:pt>
                <c:pt idx="3718">
                  <c:v>10/23/2016</c:v>
                </c:pt>
                <c:pt idx="3719">
                  <c:v>10/23/2016</c:v>
                </c:pt>
                <c:pt idx="3720">
                  <c:v>10/24/2016</c:v>
                </c:pt>
                <c:pt idx="3721">
                  <c:v>10/25/2016</c:v>
                </c:pt>
                <c:pt idx="3722">
                  <c:v>10/25/2016</c:v>
                </c:pt>
                <c:pt idx="3723">
                  <c:v>10/25/2016</c:v>
                </c:pt>
                <c:pt idx="3724">
                  <c:v>10/26/2016</c:v>
                </c:pt>
                <c:pt idx="3725">
                  <c:v>10/27/2016</c:v>
                </c:pt>
                <c:pt idx="3726">
                  <c:v>10/27/2016</c:v>
                </c:pt>
                <c:pt idx="3727">
                  <c:v>10/28/2016</c:v>
                </c:pt>
                <c:pt idx="3728">
                  <c:v>10/29/2016</c:v>
                </c:pt>
                <c:pt idx="3729">
                  <c:v>10/29/2016</c:v>
                </c:pt>
                <c:pt idx="3730">
                  <c:v>10/29/2016</c:v>
                </c:pt>
                <c:pt idx="3731">
                  <c:v>10/29/2016</c:v>
                </c:pt>
                <c:pt idx="3732">
                  <c:v>10/30/2016</c:v>
                </c:pt>
                <c:pt idx="3733">
                  <c:v>10/30/2016</c:v>
                </c:pt>
                <c:pt idx="3734">
                  <c:v>10/31/2016</c:v>
                </c:pt>
                <c:pt idx="3735">
                  <c:v>10/31/2016</c:v>
                </c:pt>
                <c:pt idx="3736">
                  <c:v>10/31/2016</c:v>
                </c:pt>
                <c:pt idx="3737">
                  <c:v>10/31/2016</c:v>
                </c:pt>
                <c:pt idx="3738">
                  <c:v>11/1/2016</c:v>
                </c:pt>
                <c:pt idx="3739">
                  <c:v>11/1/2016</c:v>
                </c:pt>
                <c:pt idx="3740">
                  <c:v>11/2/2016</c:v>
                </c:pt>
                <c:pt idx="3741">
                  <c:v>11/3/2016</c:v>
                </c:pt>
                <c:pt idx="3742">
                  <c:v>11/4/2016</c:v>
                </c:pt>
                <c:pt idx="3743">
                  <c:v>11/5/2016</c:v>
                </c:pt>
                <c:pt idx="3744">
                  <c:v>11/5/2016</c:v>
                </c:pt>
                <c:pt idx="3745">
                  <c:v>11/6/2016</c:v>
                </c:pt>
                <c:pt idx="3746">
                  <c:v>11/7/2016</c:v>
                </c:pt>
                <c:pt idx="3747">
                  <c:v>11/7/2016</c:v>
                </c:pt>
                <c:pt idx="3748">
                  <c:v>11/8/2016</c:v>
                </c:pt>
                <c:pt idx="3749">
                  <c:v>11/9/2016</c:v>
                </c:pt>
                <c:pt idx="3750">
                  <c:v>11/9/2016</c:v>
                </c:pt>
                <c:pt idx="3751">
                  <c:v>11/9/2016</c:v>
                </c:pt>
                <c:pt idx="3752">
                  <c:v>11/10/2016</c:v>
                </c:pt>
                <c:pt idx="3753">
                  <c:v>11/11/2016</c:v>
                </c:pt>
                <c:pt idx="3754">
                  <c:v>11/11/2016</c:v>
                </c:pt>
                <c:pt idx="3755">
                  <c:v>11/11/2016</c:v>
                </c:pt>
                <c:pt idx="3756">
                  <c:v>11/11/2016</c:v>
                </c:pt>
                <c:pt idx="3757">
                  <c:v>11/13/2016</c:v>
                </c:pt>
                <c:pt idx="3758">
                  <c:v>11/14/2016</c:v>
                </c:pt>
                <c:pt idx="3759">
                  <c:v>11/14/2016</c:v>
                </c:pt>
                <c:pt idx="3760">
                  <c:v>11/15/2016</c:v>
                </c:pt>
                <c:pt idx="3761">
                  <c:v>11/17/2016</c:v>
                </c:pt>
                <c:pt idx="3762">
                  <c:v>11/17/2016</c:v>
                </c:pt>
                <c:pt idx="3763">
                  <c:v>11/17/2016</c:v>
                </c:pt>
                <c:pt idx="3764">
                  <c:v>11/18/2016</c:v>
                </c:pt>
                <c:pt idx="3765">
                  <c:v>11/18/2016</c:v>
                </c:pt>
                <c:pt idx="3766">
                  <c:v>11/18/2016</c:v>
                </c:pt>
                <c:pt idx="3767">
                  <c:v>11/19/2016</c:v>
                </c:pt>
                <c:pt idx="3768">
                  <c:v>11/20/2016</c:v>
                </c:pt>
                <c:pt idx="3769">
                  <c:v>11/20/2016</c:v>
                </c:pt>
                <c:pt idx="3770">
                  <c:v>11/21/2016</c:v>
                </c:pt>
                <c:pt idx="3771">
                  <c:v>11/21/2016</c:v>
                </c:pt>
                <c:pt idx="3772">
                  <c:v>11/22/2016</c:v>
                </c:pt>
                <c:pt idx="3773">
                  <c:v>11/22/2016</c:v>
                </c:pt>
                <c:pt idx="3774">
                  <c:v>11/22/2016</c:v>
                </c:pt>
                <c:pt idx="3775">
                  <c:v>11/23/2016</c:v>
                </c:pt>
                <c:pt idx="3776">
                  <c:v>11/23/2016</c:v>
                </c:pt>
                <c:pt idx="3777">
                  <c:v>11/24/2016</c:v>
                </c:pt>
                <c:pt idx="3778">
                  <c:v>11/24/2016</c:v>
                </c:pt>
                <c:pt idx="3779">
                  <c:v>11/24/2016</c:v>
                </c:pt>
                <c:pt idx="3780">
                  <c:v>11/25/2016</c:v>
                </c:pt>
                <c:pt idx="3781">
                  <c:v>11/26/2016</c:v>
                </c:pt>
                <c:pt idx="3782">
                  <c:v>11/26/2016</c:v>
                </c:pt>
                <c:pt idx="3783">
                  <c:v>11/26/2016</c:v>
                </c:pt>
                <c:pt idx="3784">
                  <c:v>11/26/2016</c:v>
                </c:pt>
                <c:pt idx="3785">
                  <c:v>11/29/2016</c:v>
                </c:pt>
                <c:pt idx="3786">
                  <c:v>11/29/2016</c:v>
                </c:pt>
                <c:pt idx="3787">
                  <c:v>11/30/2016</c:v>
                </c:pt>
                <c:pt idx="3788">
                  <c:v>11/30/2016</c:v>
                </c:pt>
                <c:pt idx="3789">
                  <c:v>11/30/2016</c:v>
                </c:pt>
                <c:pt idx="3790">
                  <c:v>11/30/2016</c:v>
                </c:pt>
                <c:pt idx="3791">
                  <c:v>11/30/2016</c:v>
                </c:pt>
                <c:pt idx="3792">
                  <c:v>12/1/2016</c:v>
                </c:pt>
                <c:pt idx="3793">
                  <c:v>12/1/2016</c:v>
                </c:pt>
                <c:pt idx="3794">
                  <c:v>12/1/2016</c:v>
                </c:pt>
                <c:pt idx="3795">
                  <c:v>12/1/2016</c:v>
                </c:pt>
                <c:pt idx="3796">
                  <c:v>12/2/2016</c:v>
                </c:pt>
                <c:pt idx="3797">
                  <c:v>12/2/2016</c:v>
                </c:pt>
                <c:pt idx="3798">
                  <c:v>12/2/2016</c:v>
                </c:pt>
                <c:pt idx="3799">
                  <c:v>12/2/2016</c:v>
                </c:pt>
                <c:pt idx="3800">
                  <c:v>12/3/2016</c:v>
                </c:pt>
                <c:pt idx="3801">
                  <c:v>12/3/2016</c:v>
                </c:pt>
                <c:pt idx="3802">
                  <c:v>12/3/2016</c:v>
                </c:pt>
                <c:pt idx="3803">
                  <c:v>12/4/2016</c:v>
                </c:pt>
                <c:pt idx="3804">
                  <c:v>12/4/2016</c:v>
                </c:pt>
                <c:pt idx="3805">
                  <c:v>12/4/2016</c:v>
                </c:pt>
                <c:pt idx="3806">
                  <c:v>12/4/2016</c:v>
                </c:pt>
                <c:pt idx="3807">
                  <c:v>12/5/2016</c:v>
                </c:pt>
                <c:pt idx="3808">
                  <c:v>12/5/2016</c:v>
                </c:pt>
                <c:pt idx="3809">
                  <c:v>12/6/2016</c:v>
                </c:pt>
                <c:pt idx="3810">
                  <c:v>12/6/2016</c:v>
                </c:pt>
                <c:pt idx="3811">
                  <c:v>12/7/2016</c:v>
                </c:pt>
                <c:pt idx="3812">
                  <c:v>12/7/2016</c:v>
                </c:pt>
                <c:pt idx="3813">
                  <c:v>12/7/2016</c:v>
                </c:pt>
                <c:pt idx="3814">
                  <c:v>12/8/2016</c:v>
                </c:pt>
                <c:pt idx="3815">
                  <c:v>12/8/2016</c:v>
                </c:pt>
                <c:pt idx="3816">
                  <c:v>12/8/2016</c:v>
                </c:pt>
                <c:pt idx="3817">
                  <c:v>12/8/2016</c:v>
                </c:pt>
                <c:pt idx="3818">
                  <c:v>12/9/2016</c:v>
                </c:pt>
                <c:pt idx="3819">
                  <c:v>12/9/2016</c:v>
                </c:pt>
                <c:pt idx="3820">
                  <c:v>12/10/2016</c:v>
                </c:pt>
                <c:pt idx="3821">
                  <c:v>12/10/2016</c:v>
                </c:pt>
                <c:pt idx="3822">
                  <c:v>12/11/2016</c:v>
                </c:pt>
                <c:pt idx="3823">
                  <c:v>12/12/2016</c:v>
                </c:pt>
                <c:pt idx="3824">
                  <c:v>12/12/2016</c:v>
                </c:pt>
                <c:pt idx="3825">
                  <c:v>12/13/2016</c:v>
                </c:pt>
                <c:pt idx="3826">
                  <c:v>12/14/2016</c:v>
                </c:pt>
                <c:pt idx="3827">
                  <c:v>12/14/2016</c:v>
                </c:pt>
                <c:pt idx="3828">
                  <c:v>12/14/2016</c:v>
                </c:pt>
                <c:pt idx="3829">
                  <c:v>12/14/2016</c:v>
                </c:pt>
                <c:pt idx="3830">
                  <c:v>12/14/2016</c:v>
                </c:pt>
                <c:pt idx="3831">
                  <c:v>12/14/2016</c:v>
                </c:pt>
                <c:pt idx="3832">
                  <c:v>12/14/2016</c:v>
                </c:pt>
                <c:pt idx="3833">
                  <c:v>12/14/2016</c:v>
                </c:pt>
                <c:pt idx="3834">
                  <c:v>12/15/2016</c:v>
                </c:pt>
                <c:pt idx="3835">
                  <c:v>12/15/2016</c:v>
                </c:pt>
                <c:pt idx="3836">
                  <c:v>12/17/2016</c:v>
                </c:pt>
                <c:pt idx="3837">
                  <c:v>12/17/2016</c:v>
                </c:pt>
                <c:pt idx="3838">
                  <c:v>12/18/2016</c:v>
                </c:pt>
                <c:pt idx="3839">
                  <c:v>12/18/2016</c:v>
                </c:pt>
                <c:pt idx="3840">
                  <c:v>12/18/2016</c:v>
                </c:pt>
                <c:pt idx="3841">
                  <c:v>12/19/2016</c:v>
                </c:pt>
                <c:pt idx="3842">
                  <c:v>12/19/2016</c:v>
                </c:pt>
                <c:pt idx="3843">
                  <c:v>12/20/2016</c:v>
                </c:pt>
                <c:pt idx="3844">
                  <c:v>12/21/2016</c:v>
                </c:pt>
                <c:pt idx="3845">
                  <c:v>12/21/2016</c:v>
                </c:pt>
                <c:pt idx="3846">
                  <c:v>12/21/2016</c:v>
                </c:pt>
                <c:pt idx="3847">
                  <c:v>12/21/2016</c:v>
                </c:pt>
                <c:pt idx="3848">
                  <c:v>12/21/2016</c:v>
                </c:pt>
                <c:pt idx="3849">
                  <c:v>12/22/2016</c:v>
                </c:pt>
                <c:pt idx="3850">
                  <c:v>12/22/2016</c:v>
                </c:pt>
                <c:pt idx="3851">
                  <c:v>12/22/2016</c:v>
                </c:pt>
                <c:pt idx="3852">
                  <c:v>12/23/2016</c:v>
                </c:pt>
                <c:pt idx="3853">
                  <c:v>12/23/2016</c:v>
                </c:pt>
                <c:pt idx="3854">
                  <c:v>12/25/2016</c:v>
                </c:pt>
                <c:pt idx="3855">
                  <c:v>12/25/2016</c:v>
                </c:pt>
                <c:pt idx="3856">
                  <c:v>12/25/2016</c:v>
                </c:pt>
                <c:pt idx="3857">
                  <c:v>12/26/2016</c:v>
                </c:pt>
                <c:pt idx="3858">
                  <c:v>12/27/2016</c:v>
                </c:pt>
                <c:pt idx="3859">
                  <c:v>12/28/2016</c:v>
                </c:pt>
                <c:pt idx="3860">
                  <c:v>12/28/2016</c:v>
                </c:pt>
                <c:pt idx="3861">
                  <c:v>12/28/2016</c:v>
                </c:pt>
                <c:pt idx="3862">
                  <c:v>12/28/2016</c:v>
                </c:pt>
                <c:pt idx="3863">
                  <c:v>12/29/2016</c:v>
                </c:pt>
                <c:pt idx="3864">
                  <c:v>12/29/2016</c:v>
                </c:pt>
                <c:pt idx="3865">
                  <c:v>12/30/2016</c:v>
                </c:pt>
                <c:pt idx="3866">
                  <c:v>12/30/2016</c:v>
                </c:pt>
                <c:pt idx="3867">
                  <c:v>12/30/2016</c:v>
                </c:pt>
                <c:pt idx="3868">
                  <c:v>12/30/2016</c:v>
                </c:pt>
                <c:pt idx="3869">
                  <c:v>12/30/2016</c:v>
                </c:pt>
                <c:pt idx="3870">
                  <c:v>12/31/2016</c:v>
                </c:pt>
                <c:pt idx="3871">
                  <c:v>12/31/2016</c:v>
                </c:pt>
                <c:pt idx="3872">
                  <c:v>12/31/2016</c:v>
                </c:pt>
                <c:pt idx="3873">
                  <c:v>1/1/2017</c:v>
                </c:pt>
                <c:pt idx="3874">
                  <c:v>1/2/2017</c:v>
                </c:pt>
                <c:pt idx="3875">
                  <c:v>1/2/2017</c:v>
                </c:pt>
                <c:pt idx="3876">
                  <c:v>1/2/2017</c:v>
                </c:pt>
                <c:pt idx="3877">
                  <c:v>1/3/2017</c:v>
                </c:pt>
                <c:pt idx="3878">
                  <c:v>1/3/2017</c:v>
                </c:pt>
                <c:pt idx="3879">
                  <c:v>1/3/2017</c:v>
                </c:pt>
                <c:pt idx="3880">
                  <c:v>1/3/2017</c:v>
                </c:pt>
                <c:pt idx="3881">
                  <c:v>1/3/2017</c:v>
                </c:pt>
                <c:pt idx="3882">
                  <c:v>1/3/2017</c:v>
                </c:pt>
                <c:pt idx="3883">
                  <c:v>1/4/2017</c:v>
                </c:pt>
                <c:pt idx="3884">
                  <c:v>1/5/2017</c:v>
                </c:pt>
                <c:pt idx="3885">
                  <c:v>1/6/2017</c:v>
                </c:pt>
                <c:pt idx="3886">
                  <c:v>1/6/2017</c:v>
                </c:pt>
                <c:pt idx="3887">
                  <c:v>1/6/2017</c:v>
                </c:pt>
                <c:pt idx="3888">
                  <c:v>1/7/2017</c:v>
                </c:pt>
                <c:pt idx="3889">
                  <c:v>1/7/2017</c:v>
                </c:pt>
                <c:pt idx="3890">
                  <c:v>1/8/2017</c:v>
                </c:pt>
                <c:pt idx="3891">
                  <c:v>1/9/2017</c:v>
                </c:pt>
                <c:pt idx="3892">
                  <c:v>1/10/2017</c:v>
                </c:pt>
                <c:pt idx="3893">
                  <c:v>1/10/2017</c:v>
                </c:pt>
                <c:pt idx="3894">
                  <c:v>1/10/2017</c:v>
                </c:pt>
                <c:pt idx="3895">
                  <c:v>1/10/2017</c:v>
                </c:pt>
                <c:pt idx="3896">
                  <c:v>1/11/2017</c:v>
                </c:pt>
                <c:pt idx="3897">
                  <c:v>1/12/2017</c:v>
                </c:pt>
                <c:pt idx="3898">
                  <c:v>1/13/2017</c:v>
                </c:pt>
                <c:pt idx="3899">
                  <c:v>1/13/2017</c:v>
                </c:pt>
                <c:pt idx="3900">
                  <c:v>1/13/2017</c:v>
                </c:pt>
                <c:pt idx="3901">
                  <c:v>1/13/2017</c:v>
                </c:pt>
                <c:pt idx="3902">
                  <c:v>1/14/2017</c:v>
                </c:pt>
                <c:pt idx="3903">
                  <c:v>1/14/2017</c:v>
                </c:pt>
                <c:pt idx="3904">
                  <c:v>1/14/2017</c:v>
                </c:pt>
                <c:pt idx="3905">
                  <c:v>1/15/2017</c:v>
                </c:pt>
                <c:pt idx="3906">
                  <c:v>1/17/2017</c:v>
                </c:pt>
                <c:pt idx="3907">
                  <c:v>1/17/2017</c:v>
                </c:pt>
                <c:pt idx="3908">
                  <c:v>1/17/2017</c:v>
                </c:pt>
                <c:pt idx="3909">
                  <c:v>1/18/2017</c:v>
                </c:pt>
                <c:pt idx="3910">
                  <c:v>1/18/2017</c:v>
                </c:pt>
                <c:pt idx="3911">
                  <c:v>1/19/2017</c:v>
                </c:pt>
                <c:pt idx="3912">
                  <c:v>1/21/2017</c:v>
                </c:pt>
                <c:pt idx="3913">
                  <c:v>1/21/2017</c:v>
                </c:pt>
                <c:pt idx="3914">
                  <c:v>1/22/2017</c:v>
                </c:pt>
                <c:pt idx="3915">
                  <c:v>1/23/2017</c:v>
                </c:pt>
                <c:pt idx="3916">
                  <c:v>1/24/2017</c:v>
                </c:pt>
                <c:pt idx="3917">
                  <c:v>1/24/2017</c:v>
                </c:pt>
                <c:pt idx="3918">
                  <c:v>1/25/2017</c:v>
                </c:pt>
                <c:pt idx="3919">
                  <c:v>1/26/2017</c:v>
                </c:pt>
                <c:pt idx="3920">
                  <c:v>1/27/2017</c:v>
                </c:pt>
                <c:pt idx="3921">
                  <c:v>1/27/2017</c:v>
                </c:pt>
                <c:pt idx="3922">
                  <c:v>1/27/2017</c:v>
                </c:pt>
                <c:pt idx="3923">
                  <c:v>1/28/2017</c:v>
                </c:pt>
                <c:pt idx="3924">
                  <c:v>1/28/2017</c:v>
                </c:pt>
                <c:pt idx="3925">
                  <c:v>1/29/2017</c:v>
                </c:pt>
                <c:pt idx="3926">
                  <c:v>1/30/2017</c:v>
                </c:pt>
                <c:pt idx="3927">
                  <c:v>1/30/2017</c:v>
                </c:pt>
                <c:pt idx="3928">
                  <c:v>1/30/2017</c:v>
                </c:pt>
                <c:pt idx="3929">
                  <c:v>1/31/2017</c:v>
                </c:pt>
                <c:pt idx="3930">
                  <c:v>1/31/2017</c:v>
                </c:pt>
                <c:pt idx="3931">
                  <c:v>1/31/2017</c:v>
                </c:pt>
                <c:pt idx="3932">
                  <c:v>1/31/2017</c:v>
                </c:pt>
                <c:pt idx="3933">
                  <c:v>2/1/2017</c:v>
                </c:pt>
                <c:pt idx="3934">
                  <c:v>2/1/2017</c:v>
                </c:pt>
                <c:pt idx="3935">
                  <c:v>2/1/2017</c:v>
                </c:pt>
                <c:pt idx="3936">
                  <c:v>2/1/2017</c:v>
                </c:pt>
                <c:pt idx="3937">
                  <c:v>2/2/2017</c:v>
                </c:pt>
                <c:pt idx="3938">
                  <c:v>2/2/2017</c:v>
                </c:pt>
                <c:pt idx="3939">
                  <c:v>2/2/2017</c:v>
                </c:pt>
                <c:pt idx="3940">
                  <c:v>2/3/2017</c:v>
                </c:pt>
                <c:pt idx="3941">
                  <c:v>2/5/2017</c:v>
                </c:pt>
                <c:pt idx="3942">
                  <c:v>2/5/2017</c:v>
                </c:pt>
                <c:pt idx="3943">
                  <c:v>2/5/2017</c:v>
                </c:pt>
                <c:pt idx="3944">
                  <c:v>2/6/2017</c:v>
                </c:pt>
                <c:pt idx="3945">
                  <c:v>2/8/2017</c:v>
                </c:pt>
                <c:pt idx="3946">
                  <c:v>2/8/2017</c:v>
                </c:pt>
                <c:pt idx="3947">
                  <c:v>2/8/2017</c:v>
                </c:pt>
                <c:pt idx="3948">
                  <c:v>2/9/2017</c:v>
                </c:pt>
                <c:pt idx="3949">
                  <c:v>2/9/2017</c:v>
                </c:pt>
                <c:pt idx="3950">
                  <c:v>2/9/2017</c:v>
                </c:pt>
                <c:pt idx="3951">
                  <c:v>2/10/2017</c:v>
                </c:pt>
                <c:pt idx="3952">
                  <c:v>2/11/2017</c:v>
                </c:pt>
                <c:pt idx="3953">
                  <c:v>2/11/2017</c:v>
                </c:pt>
                <c:pt idx="3954">
                  <c:v>2/14/2017</c:v>
                </c:pt>
                <c:pt idx="3955">
                  <c:v>2/14/2017</c:v>
                </c:pt>
                <c:pt idx="3956">
                  <c:v>2/14/2017</c:v>
                </c:pt>
                <c:pt idx="3957">
                  <c:v>2/16/2017</c:v>
                </c:pt>
                <c:pt idx="3958">
                  <c:v>2/17/2017</c:v>
                </c:pt>
                <c:pt idx="3959">
                  <c:v>2/17/2017</c:v>
                </c:pt>
                <c:pt idx="3960">
                  <c:v>2/17/2017</c:v>
                </c:pt>
                <c:pt idx="3961">
                  <c:v>2/17/2017</c:v>
                </c:pt>
                <c:pt idx="3962">
                  <c:v>2/17/2017</c:v>
                </c:pt>
                <c:pt idx="3963">
                  <c:v>2/18/2017</c:v>
                </c:pt>
                <c:pt idx="3964">
                  <c:v>2/18/2017</c:v>
                </c:pt>
                <c:pt idx="3965">
                  <c:v>2/19/2017</c:v>
                </c:pt>
                <c:pt idx="3966">
                  <c:v>2/19/2017</c:v>
                </c:pt>
                <c:pt idx="3967">
                  <c:v>2/20/2017</c:v>
                </c:pt>
                <c:pt idx="3968">
                  <c:v>2/20/2017</c:v>
                </c:pt>
                <c:pt idx="3969">
                  <c:v>2/20/2017</c:v>
                </c:pt>
                <c:pt idx="3970">
                  <c:v>2/20/2017</c:v>
                </c:pt>
                <c:pt idx="3971">
                  <c:v>2/20/2017</c:v>
                </c:pt>
                <c:pt idx="3972">
                  <c:v>2/21/2017</c:v>
                </c:pt>
                <c:pt idx="3973">
                  <c:v>2/22/2017</c:v>
                </c:pt>
                <c:pt idx="3974">
                  <c:v>2/22/2017</c:v>
                </c:pt>
                <c:pt idx="3975">
                  <c:v>2/23/2017</c:v>
                </c:pt>
                <c:pt idx="3976">
                  <c:v>2/23/2017</c:v>
                </c:pt>
                <c:pt idx="3977">
                  <c:v>2/24/2017</c:v>
                </c:pt>
                <c:pt idx="3978">
                  <c:v>2/24/2017</c:v>
                </c:pt>
                <c:pt idx="3979">
                  <c:v>2/24/2017</c:v>
                </c:pt>
                <c:pt idx="3980">
                  <c:v>2/25/2017</c:v>
                </c:pt>
                <c:pt idx="3981">
                  <c:v>2/25/2017</c:v>
                </c:pt>
                <c:pt idx="3982">
                  <c:v>2/25/2017</c:v>
                </c:pt>
                <c:pt idx="3983">
                  <c:v>2/25/2017</c:v>
                </c:pt>
                <c:pt idx="3984">
                  <c:v>2/25/2017</c:v>
                </c:pt>
                <c:pt idx="3985">
                  <c:v>2/26/2017</c:v>
                </c:pt>
                <c:pt idx="3986">
                  <c:v>2/26/2017</c:v>
                </c:pt>
                <c:pt idx="3987">
                  <c:v>2/26/2017</c:v>
                </c:pt>
                <c:pt idx="3988">
                  <c:v>2/27/2017</c:v>
                </c:pt>
                <c:pt idx="3989">
                  <c:v>2/27/2017</c:v>
                </c:pt>
                <c:pt idx="3990">
                  <c:v>2/28/2017</c:v>
                </c:pt>
                <c:pt idx="3991">
                  <c:v>2/28/2017</c:v>
                </c:pt>
                <c:pt idx="3992">
                  <c:v>2/28/2017</c:v>
                </c:pt>
                <c:pt idx="3993">
                  <c:v>2/28/2017</c:v>
                </c:pt>
                <c:pt idx="3994">
                  <c:v>2/28/2017</c:v>
                </c:pt>
                <c:pt idx="3995">
                  <c:v>3/1/2017</c:v>
                </c:pt>
                <c:pt idx="3996">
                  <c:v>3/1/2017</c:v>
                </c:pt>
                <c:pt idx="3997">
                  <c:v>3/2/2017</c:v>
                </c:pt>
                <c:pt idx="3998">
                  <c:v>3/2/2017</c:v>
                </c:pt>
                <c:pt idx="3999">
                  <c:v>3/2/2017</c:v>
                </c:pt>
                <c:pt idx="4000">
                  <c:v>3/2/2017</c:v>
                </c:pt>
                <c:pt idx="4001">
                  <c:v>3/2/2017</c:v>
                </c:pt>
                <c:pt idx="4002">
                  <c:v>3/2/2017</c:v>
                </c:pt>
                <c:pt idx="4003">
                  <c:v>3/3/2017</c:v>
                </c:pt>
                <c:pt idx="4004">
                  <c:v>3/3/2017</c:v>
                </c:pt>
                <c:pt idx="4005">
                  <c:v>3/3/2017</c:v>
                </c:pt>
                <c:pt idx="4006">
                  <c:v>3/3/2017</c:v>
                </c:pt>
                <c:pt idx="4007">
                  <c:v>3/4/2017</c:v>
                </c:pt>
                <c:pt idx="4008">
                  <c:v>3/5/2017</c:v>
                </c:pt>
                <c:pt idx="4009">
                  <c:v>3/5/2017</c:v>
                </c:pt>
                <c:pt idx="4010">
                  <c:v>3/5/2017</c:v>
                </c:pt>
                <c:pt idx="4011">
                  <c:v>3/6/2017</c:v>
                </c:pt>
                <c:pt idx="4012">
                  <c:v>3/6/2017</c:v>
                </c:pt>
                <c:pt idx="4013">
                  <c:v>3/6/2017</c:v>
                </c:pt>
                <c:pt idx="4014">
                  <c:v>3/6/2017</c:v>
                </c:pt>
                <c:pt idx="4015">
                  <c:v>3/8/2017</c:v>
                </c:pt>
                <c:pt idx="4016">
                  <c:v>3/8/2017</c:v>
                </c:pt>
                <c:pt idx="4017">
                  <c:v>3/10/2017</c:v>
                </c:pt>
                <c:pt idx="4018">
                  <c:v>3/10/2017</c:v>
                </c:pt>
                <c:pt idx="4019">
                  <c:v>3/10/2017</c:v>
                </c:pt>
                <c:pt idx="4020">
                  <c:v>3/10/2017</c:v>
                </c:pt>
                <c:pt idx="4021">
                  <c:v>3/11/2017</c:v>
                </c:pt>
                <c:pt idx="4022">
                  <c:v>3/11/2017</c:v>
                </c:pt>
                <c:pt idx="4023">
                  <c:v>3/11/2017</c:v>
                </c:pt>
                <c:pt idx="4024">
                  <c:v>3/12/2017</c:v>
                </c:pt>
                <c:pt idx="4025">
                  <c:v>3/12/2017</c:v>
                </c:pt>
                <c:pt idx="4026">
                  <c:v>3/12/2017</c:v>
                </c:pt>
                <c:pt idx="4027">
                  <c:v>3/12/2017</c:v>
                </c:pt>
                <c:pt idx="4028">
                  <c:v>3/12/2017</c:v>
                </c:pt>
                <c:pt idx="4029">
                  <c:v>3/14/2017</c:v>
                </c:pt>
                <c:pt idx="4030">
                  <c:v>3/14/2017</c:v>
                </c:pt>
                <c:pt idx="4031">
                  <c:v>3/14/2017</c:v>
                </c:pt>
                <c:pt idx="4032">
                  <c:v>3/14/2017</c:v>
                </c:pt>
                <c:pt idx="4033">
                  <c:v>3/14/2017</c:v>
                </c:pt>
                <c:pt idx="4034">
                  <c:v>3/14/2017</c:v>
                </c:pt>
                <c:pt idx="4035">
                  <c:v>3/16/2017</c:v>
                </c:pt>
                <c:pt idx="4036">
                  <c:v>3/16/2017</c:v>
                </c:pt>
                <c:pt idx="4037">
                  <c:v>3/16/2017</c:v>
                </c:pt>
                <c:pt idx="4038">
                  <c:v>3/16/2017</c:v>
                </c:pt>
                <c:pt idx="4039">
                  <c:v>3/17/2017</c:v>
                </c:pt>
                <c:pt idx="4040">
                  <c:v>3/19/2017</c:v>
                </c:pt>
                <c:pt idx="4041">
                  <c:v>3/19/2017</c:v>
                </c:pt>
                <c:pt idx="4042">
                  <c:v>3/20/2017</c:v>
                </c:pt>
                <c:pt idx="4043">
                  <c:v>3/22/2017</c:v>
                </c:pt>
                <c:pt idx="4044">
                  <c:v>3/23/2017</c:v>
                </c:pt>
                <c:pt idx="4045">
                  <c:v>3/24/2017</c:v>
                </c:pt>
                <c:pt idx="4046">
                  <c:v>3/24/2017</c:v>
                </c:pt>
                <c:pt idx="4047">
                  <c:v>3/24/2017</c:v>
                </c:pt>
                <c:pt idx="4048">
                  <c:v>3/25/2017</c:v>
                </c:pt>
                <c:pt idx="4049">
                  <c:v>3/25/2017</c:v>
                </c:pt>
                <c:pt idx="4050">
                  <c:v>3/26/2017</c:v>
                </c:pt>
                <c:pt idx="4051">
                  <c:v>3/26/2017</c:v>
                </c:pt>
                <c:pt idx="4052">
                  <c:v>3/26/2017</c:v>
                </c:pt>
                <c:pt idx="4053">
                  <c:v>3/26/2017</c:v>
                </c:pt>
                <c:pt idx="4054">
                  <c:v>3/27/2017</c:v>
                </c:pt>
                <c:pt idx="4055">
                  <c:v>3/27/2017</c:v>
                </c:pt>
                <c:pt idx="4056">
                  <c:v>3/28/2017</c:v>
                </c:pt>
                <c:pt idx="4057">
                  <c:v>3/29/2017</c:v>
                </c:pt>
                <c:pt idx="4058">
                  <c:v>3/29/2017</c:v>
                </c:pt>
                <c:pt idx="4059">
                  <c:v>3/31/2017</c:v>
                </c:pt>
                <c:pt idx="4060">
                  <c:v>3/31/2017</c:v>
                </c:pt>
                <c:pt idx="4061">
                  <c:v>3/31/2017</c:v>
                </c:pt>
                <c:pt idx="4062">
                  <c:v>3/31/2017</c:v>
                </c:pt>
                <c:pt idx="4063">
                  <c:v>4/2/2017</c:v>
                </c:pt>
                <c:pt idx="4064">
                  <c:v>4/3/2017</c:v>
                </c:pt>
                <c:pt idx="4065">
                  <c:v>4/3/2017</c:v>
                </c:pt>
                <c:pt idx="4066">
                  <c:v>4/3/2017</c:v>
                </c:pt>
                <c:pt idx="4067">
                  <c:v>4/5/2017</c:v>
                </c:pt>
                <c:pt idx="4068">
                  <c:v>4/5/2017</c:v>
                </c:pt>
                <c:pt idx="4069">
                  <c:v>4/6/2017</c:v>
                </c:pt>
                <c:pt idx="4070">
                  <c:v>4/7/2017</c:v>
                </c:pt>
                <c:pt idx="4071">
                  <c:v>4/7/2017</c:v>
                </c:pt>
                <c:pt idx="4072">
                  <c:v>4/7/2017</c:v>
                </c:pt>
                <c:pt idx="4073">
                  <c:v>4/8/2017</c:v>
                </c:pt>
                <c:pt idx="4074">
                  <c:v>4/9/2017</c:v>
                </c:pt>
                <c:pt idx="4075">
                  <c:v>4/9/2017</c:v>
                </c:pt>
                <c:pt idx="4076">
                  <c:v>4/9/2017</c:v>
                </c:pt>
                <c:pt idx="4077">
                  <c:v>4/9/2017</c:v>
                </c:pt>
                <c:pt idx="4078">
                  <c:v>4/9/2017</c:v>
                </c:pt>
                <c:pt idx="4079">
                  <c:v>4/9/2017</c:v>
                </c:pt>
                <c:pt idx="4080">
                  <c:v>4/10/2017</c:v>
                </c:pt>
                <c:pt idx="4081">
                  <c:v>4/11/2017</c:v>
                </c:pt>
                <c:pt idx="4082">
                  <c:v>4/13/2017</c:v>
                </c:pt>
                <c:pt idx="4083">
                  <c:v>4/13/2017</c:v>
                </c:pt>
                <c:pt idx="4084">
                  <c:v>4/15/2017</c:v>
                </c:pt>
                <c:pt idx="4085">
                  <c:v>4/16/2017</c:v>
                </c:pt>
                <c:pt idx="4086">
                  <c:v>4/16/2017</c:v>
                </c:pt>
                <c:pt idx="4087">
                  <c:v>4/18/2017</c:v>
                </c:pt>
                <c:pt idx="4088">
                  <c:v>4/21/2017</c:v>
                </c:pt>
                <c:pt idx="4089">
                  <c:v>4/27/2017</c:v>
                </c:pt>
                <c:pt idx="4090">
                  <c:v>4/30/2017</c:v>
                </c:pt>
                <c:pt idx="4091">
                  <c:v>5/3/2017</c:v>
                </c:pt>
              </c:strCache>
            </c:strRef>
          </c:cat>
          <c:val>
            <c:numRef>
              <c:f>LaunchDateOutcome!$D$6:$D$4098</c:f>
              <c:numCache>
                <c:formatCode>General</c:formatCode>
                <c:ptCount val="4092"/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9">
                  <c:v>1</c:v>
                </c:pt>
                <c:pt idx="4050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LaunchDateOutcome!$E$4:$E$5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LaunchDateOutcome!$A$6:$A$4098</c:f>
              <c:strCache>
                <c:ptCount val="4092"/>
                <c:pt idx="0">
                  <c:v>8/10/2009</c:v>
                </c:pt>
                <c:pt idx="1">
                  <c:v>8/31/2009</c:v>
                </c:pt>
                <c:pt idx="2">
                  <c:v>9/25/2009</c:v>
                </c:pt>
                <c:pt idx="3">
                  <c:v>10/12/2009</c:v>
                </c:pt>
                <c:pt idx="4">
                  <c:v>10/31/2009</c:v>
                </c:pt>
                <c:pt idx="5">
                  <c:v>11/22/2009</c:v>
                </c:pt>
                <c:pt idx="6">
                  <c:v>11/26/2009</c:v>
                </c:pt>
                <c:pt idx="7">
                  <c:v>11/30/2009</c:v>
                </c:pt>
                <c:pt idx="8">
                  <c:v>12/1/2009</c:v>
                </c:pt>
                <c:pt idx="9">
                  <c:v>12/1/2009</c:v>
                </c:pt>
                <c:pt idx="10">
                  <c:v>12/9/2009</c:v>
                </c:pt>
                <c:pt idx="11">
                  <c:v>12/31/2009</c:v>
                </c:pt>
                <c:pt idx="12">
                  <c:v>1/1/2010</c:v>
                </c:pt>
                <c:pt idx="13">
                  <c:v>2/2/2010</c:v>
                </c:pt>
                <c:pt idx="14">
                  <c:v>2/14/2010</c:v>
                </c:pt>
                <c:pt idx="15">
                  <c:v>2/22/2010</c:v>
                </c:pt>
                <c:pt idx="16">
                  <c:v>3/15/2010</c:v>
                </c:pt>
                <c:pt idx="17">
                  <c:v>3/15/2010</c:v>
                </c:pt>
                <c:pt idx="18">
                  <c:v>3/16/2010</c:v>
                </c:pt>
                <c:pt idx="19">
                  <c:v>4/18/2010</c:v>
                </c:pt>
                <c:pt idx="20">
                  <c:v>4/22/2010</c:v>
                </c:pt>
                <c:pt idx="21">
                  <c:v>4/28/2010</c:v>
                </c:pt>
                <c:pt idx="22">
                  <c:v>5/2/2010</c:v>
                </c:pt>
                <c:pt idx="23">
                  <c:v>5/8/2010</c:v>
                </c:pt>
                <c:pt idx="24">
                  <c:v>5/10/2010</c:v>
                </c:pt>
                <c:pt idx="25">
                  <c:v>5/15/2010</c:v>
                </c:pt>
                <c:pt idx="26">
                  <c:v>5/31/2010</c:v>
                </c:pt>
                <c:pt idx="27">
                  <c:v>5/31/2010</c:v>
                </c:pt>
                <c:pt idx="28">
                  <c:v>6/2/2010</c:v>
                </c:pt>
                <c:pt idx="29">
                  <c:v>6/8/2010</c:v>
                </c:pt>
                <c:pt idx="30">
                  <c:v>6/9/2010</c:v>
                </c:pt>
                <c:pt idx="31">
                  <c:v>6/14/2010</c:v>
                </c:pt>
                <c:pt idx="32">
                  <c:v>6/25/2010</c:v>
                </c:pt>
                <c:pt idx="33">
                  <c:v>7/2/2010</c:v>
                </c:pt>
                <c:pt idx="34">
                  <c:v>7/4/2010</c:v>
                </c:pt>
                <c:pt idx="35">
                  <c:v>7/8/2010</c:v>
                </c:pt>
                <c:pt idx="36">
                  <c:v>7/10/2010</c:v>
                </c:pt>
                <c:pt idx="37">
                  <c:v>7/17/2010</c:v>
                </c:pt>
                <c:pt idx="38">
                  <c:v>7/19/2010</c:v>
                </c:pt>
                <c:pt idx="39">
                  <c:v>7/21/2010</c:v>
                </c:pt>
                <c:pt idx="40">
                  <c:v>7/22/2010</c:v>
                </c:pt>
                <c:pt idx="41">
                  <c:v>7/26/2010</c:v>
                </c:pt>
                <c:pt idx="42">
                  <c:v>7/30/2010</c:v>
                </c:pt>
                <c:pt idx="43">
                  <c:v>7/31/2010</c:v>
                </c:pt>
                <c:pt idx="44">
                  <c:v>7/31/2010</c:v>
                </c:pt>
                <c:pt idx="45">
                  <c:v>8/2/2010</c:v>
                </c:pt>
                <c:pt idx="46">
                  <c:v>8/11/2010</c:v>
                </c:pt>
                <c:pt idx="47">
                  <c:v>8/22/2010</c:v>
                </c:pt>
                <c:pt idx="48">
                  <c:v>8/23/2010</c:v>
                </c:pt>
                <c:pt idx="49">
                  <c:v>8/31/2010</c:v>
                </c:pt>
                <c:pt idx="50">
                  <c:v>9/1/2010</c:v>
                </c:pt>
                <c:pt idx="51">
                  <c:v>9/3/2010</c:v>
                </c:pt>
                <c:pt idx="52">
                  <c:v>9/10/2010</c:v>
                </c:pt>
                <c:pt idx="53">
                  <c:v>10/1/2010</c:v>
                </c:pt>
                <c:pt idx="54">
                  <c:v>10/8/2010</c:v>
                </c:pt>
                <c:pt idx="55">
                  <c:v>10/10/2010</c:v>
                </c:pt>
                <c:pt idx="56">
                  <c:v>10/14/2010</c:v>
                </c:pt>
                <c:pt idx="57">
                  <c:v>10/15/2010</c:v>
                </c:pt>
                <c:pt idx="58">
                  <c:v>10/21/2010</c:v>
                </c:pt>
                <c:pt idx="59">
                  <c:v>10/24/2010</c:v>
                </c:pt>
                <c:pt idx="60">
                  <c:v>11/1/2010</c:v>
                </c:pt>
                <c:pt idx="61">
                  <c:v>11/17/2010</c:v>
                </c:pt>
                <c:pt idx="62">
                  <c:v>11/29/2010</c:v>
                </c:pt>
                <c:pt idx="63">
                  <c:v>11/30/2010</c:v>
                </c:pt>
                <c:pt idx="64">
                  <c:v>12/8/2010</c:v>
                </c:pt>
                <c:pt idx="65">
                  <c:v>12/18/2010</c:v>
                </c:pt>
                <c:pt idx="66">
                  <c:v>12/22/2010</c:v>
                </c:pt>
                <c:pt idx="67">
                  <c:v>12/22/2010</c:v>
                </c:pt>
                <c:pt idx="68">
                  <c:v>12/31/2010</c:v>
                </c:pt>
                <c:pt idx="69">
                  <c:v>1/1/2011</c:v>
                </c:pt>
                <c:pt idx="70">
                  <c:v>1/15/2011</c:v>
                </c:pt>
                <c:pt idx="71">
                  <c:v>1/21/2011</c:v>
                </c:pt>
                <c:pt idx="72">
                  <c:v>1/23/2011</c:v>
                </c:pt>
                <c:pt idx="73">
                  <c:v>1/24/2011</c:v>
                </c:pt>
                <c:pt idx="74">
                  <c:v>2/2/2011</c:v>
                </c:pt>
                <c:pt idx="75">
                  <c:v>2/5/2011</c:v>
                </c:pt>
                <c:pt idx="76">
                  <c:v>2/8/2011</c:v>
                </c:pt>
                <c:pt idx="77">
                  <c:v>2/17/2011</c:v>
                </c:pt>
                <c:pt idx="78">
                  <c:v>2/19/2011</c:v>
                </c:pt>
                <c:pt idx="79">
                  <c:v>2/20/2011</c:v>
                </c:pt>
                <c:pt idx="80">
                  <c:v>2/21/2011</c:v>
                </c:pt>
                <c:pt idx="81">
                  <c:v>2/24/2011</c:v>
                </c:pt>
                <c:pt idx="82">
                  <c:v>2/25/2011</c:v>
                </c:pt>
                <c:pt idx="83">
                  <c:v>2/25/2011</c:v>
                </c:pt>
                <c:pt idx="84">
                  <c:v>3/1/2011</c:v>
                </c:pt>
                <c:pt idx="85">
                  <c:v>3/1/2011</c:v>
                </c:pt>
                <c:pt idx="86">
                  <c:v>3/3/2011</c:v>
                </c:pt>
                <c:pt idx="87">
                  <c:v>3/4/2011</c:v>
                </c:pt>
                <c:pt idx="88">
                  <c:v>3/10/2011</c:v>
                </c:pt>
                <c:pt idx="89">
                  <c:v>3/10/2011</c:v>
                </c:pt>
                <c:pt idx="90">
                  <c:v>3/11/2011</c:v>
                </c:pt>
                <c:pt idx="91">
                  <c:v>3/16/2011</c:v>
                </c:pt>
                <c:pt idx="92">
                  <c:v>3/20/2011</c:v>
                </c:pt>
                <c:pt idx="93">
                  <c:v>3/23/2011</c:v>
                </c:pt>
                <c:pt idx="94">
                  <c:v>4/2/2011</c:v>
                </c:pt>
                <c:pt idx="95">
                  <c:v>4/2/2011</c:v>
                </c:pt>
                <c:pt idx="96">
                  <c:v>4/8/2011</c:v>
                </c:pt>
                <c:pt idx="97">
                  <c:v>4/15/2011</c:v>
                </c:pt>
                <c:pt idx="98">
                  <c:v>4/18/2011</c:v>
                </c:pt>
                <c:pt idx="99">
                  <c:v>4/21/2011</c:v>
                </c:pt>
                <c:pt idx="100">
                  <c:v>4/24/2011</c:v>
                </c:pt>
                <c:pt idx="101">
                  <c:v>4/24/2011</c:v>
                </c:pt>
                <c:pt idx="102">
                  <c:v>4/24/2011</c:v>
                </c:pt>
                <c:pt idx="103">
                  <c:v>4/24/2011</c:v>
                </c:pt>
                <c:pt idx="104">
                  <c:v>4/26/2011</c:v>
                </c:pt>
                <c:pt idx="105">
                  <c:v>4/30/2011</c:v>
                </c:pt>
                <c:pt idx="106">
                  <c:v>5/2/2011</c:v>
                </c:pt>
                <c:pt idx="107">
                  <c:v>5/3/2011</c:v>
                </c:pt>
                <c:pt idx="108">
                  <c:v>5/4/2011</c:v>
                </c:pt>
                <c:pt idx="109">
                  <c:v>5/5/2011</c:v>
                </c:pt>
                <c:pt idx="110">
                  <c:v>5/8/2011</c:v>
                </c:pt>
                <c:pt idx="111">
                  <c:v>5/15/2011</c:v>
                </c:pt>
                <c:pt idx="112">
                  <c:v>5/17/2011</c:v>
                </c:pt>
                <c:pt idx="113">
                  <c:v>5/24/2011</c:v>
                </c:pt>
                <c:pt idx="114">
                  <c:v>5/27/2011</c:v>
                </c:pt>
                <c:pt idx="115">
                  <c:v>5/28/2011</c:v>
                </c:pt>
                <c:pt idx="116">
                  <c:v>5/31/2011</c:v>
                </c:pt>
                <c:pt idx="117">
                  <c:v>5/31/2011</c:v>
                </c:pt>
                <c:pt idx="118">
                  <c:v>6/1/2011</c:v>
                </c:pt>
                <c:pt idx="119">
                  <c:v>6/7/2011</c:v>
                </c:pt>
                <c:pt idx="120">
                  <c:v>6/8/2011</c:v>
                </c:pt>
                <c:pt idx="121">
                  <c:v>6/10/2011</c:v>
                </c:pt>
                <c:pt idx="122">
                  <c:v>6/11/2011</c:v>
                </c:pt>
                <c:pt idx="123">
                  <c:v>6/11/2011</c:v>
                </c:pt>
                <c:pt idx="124">
                  <c:v>6/13/2011</c:v>
                </c:pt>
                <c:pt idx="125">
                  <c:v>6/14/2011</c:v>
                </c:pt>
                <c:pt idx="126">
                  <c:v>6/17/2011</c:v>
                </c:pt>
                <c:pt idx="127">
                  <c:v>6/18/2011</c:v>
                </c:pt>
                <c:pt idx="128">
                  <c:v>6/25/2011</c:v>
                </c:pt>
                <c:pt idx="129">
                  <c:v>6/30/2011</c:v>
                </c:pt>
                <c:pt idx="130">
                  <c:v>7/1/2011</c:v>
                </c:pt>
                <c:pt idx="131">
                  <c:v>7/3/2011</c:v>
                </c:pt>
                <c:pt idx="132">
                  <c:v>7/4/2011</c:v>
                </c:pt>
                <c:pt idx="133">
                  <c:v>7/4/2011</c:v>
                </c:pt>
                <c:pt idx="134">
                  <c:v>7/6/2011</c:v>
                </c:pt>
                <c:pt idx="135">
                  <c:v>7/8/2011</c:v>
                </c:pt>
                <c:pt idx="136">
                  <c:v>7/8/2011</c:v>
                </c:pt>
                <c:pt idx="137">
                  <c:v>7/11/2011</c:v>
                </c:pt>
                <c:pt idx="138">
                  <c:v>7/12/2011</c:v>
                </c:pt>
                <c:pt idx="139">
                  <c:v>7/16/2011</c:v>
                </c:pt>
                <c:pt idx="140">
                  <c:v>7/16/2011</c:v>
                </c:pt>
                <c:pt idx="141">
                  <c:v>7/21/2011</c:v>
                </c:pt>
                <c:pt idx="142">
                  <c:v>7/21/2011</c:v>
                </c:pt>
                <c:pt idx="143">
                  <c:v>7/22/2011</c:v>
                </c:pt>
                <c:pt idx="144">
                  <c:v>7/24/2011</c:v>
                </c:pt>
                <c:pt idx="145">
                  <c:v>7/25/2011</c:v>
                </c:pt>
                <c:pt idx="146">
                  <c:v>7/28/2011</c:v>
                </c:pt>
                <c:pt idx="147">
                  <c:v>7/31/2011</c:v>
                </c:pt>
                <c:pt idx="148">
                  <c:v>8/1/2011</c:v>
                </c:pt>
                <c:pt idx="149">
                  <c:v>8/1/2011</c:v>
                </c:pt>
                <c:pt idx="150">
                  <c:v>8/1/2011</c:v>
                </c:pt>
                <c:pt idx="151">
                  <c:v>8/4/2011</c:v>
                </c:pt>
                <c:pt idx="152">
                  <c:v>8/5/2011</c:v>
                </c:pt>
                <c:pt idx="153">
                  <c:v>8/6/2011</c:v>
                </c:pt>
                <c:pt idx="154">
                  <c:v>8/6/2011</c:v>
                </c:pt>
                <c:pt idx="155">
                  <c:v>8/7/2011</c:v>
                </c:pt>
                <c:pt idx="156">
                  <c:v>8/9/2011</c:v>
                </c:pt>
                <c:pt idx="157">
                  <c:v>8/10/2011</c:v>
                </c:pt>
                <c:pt idx="158">
                  <c:v>8/11/2011</c:v>
                </c:pt>
                <c:pt idx="159">
                  <c:v>8/13/2011</c:v>
                </c:pt>
                <c:pt idx="160">
                  <c:v>8/14/2011</c:v>
                </c:pt>
                <c:pt idx="161">
                  <c:v>8/21/2011</c:v>
                </c:pt>
                <c:pt idx="162">
                  <c:v>8/27/2011</c:v>
                </c:pt>
                <c:pt idx="163">
                  <c:v>9/1/2011</c:v>
                </c:pt>
                <c:pt idx="164">
                  <c:v>9/4/2011</c:v>
                </c:pt>
                <c:pt idx="165">
                  <c:v>9/5/2011</c:v>
                </c:pt>
                <c:pt idx="166">
                  <c:v>9/6/2011</c:v>
                </c:pt>
                <c:pt idx="167">
                  <c:v>9/7/2011</c:v>
                </c:pt>
                <c:pt idx="168">
                  <c:v>9/7/2011</c:v>
                </c:pt>
                <c:pt idx="169">
                  <c:v>9/7/2011</c:v>
                </c:pt>
                <c:pt idx="170">
                  <c:v>9/9/2011</c:v>
                </c:pt>
                <c:pt idx="171">
                  <c:v>9/9/2011</c:v>
                </c:pt>
                <c:pt idx="172">
                  <c:v>9/10/2011</c:v>
                </c:pt>
                <c:pt idx="173">
                  <c:v>9/11/2011</c:v>
                </c:pt>
                <c:pt idx="174">
                  <c:v>9/15/2011</c:v>
                </c:pt>
                <c:pt idx="175">
                  <c:v>9/16/2011</c:v>
                </c:pt>
                <c:pt idx="176">
                  <c:v>9/19/2011</c:v>
                </c:pt>
                <c:pt idx="177">
                  <c:v>9/22/2011</c:v>
                </c:pt>
                <c:pt idx="178">
                  <c:v>9/22/2011</c:v>
                </c:pt>
                <c:pt idx="179">
                  <c:v>9/24/2011</c:v>
                </c:pt>
                <c:pt idx="180">
                  <c:v>9/24/2011</c:v>
                </c:pt>
                <c:pt idx="181">
                  <c:v>9/25/2011</c:v>
                </c:pt>
                <c:pt idx="182">
                  <c:v>9/26/2011</c:v>
                </c:pt>
                <c:pt idx="183">
                  <c:v>9/28/2011</c:v>
                </c:pt>
                <c:pt idx="184">
                  <c:v>9/30/2011</c:v>
                </c:pt>
                <c:pt idx="185">
                  <c:v>10/2/2011</c:v>
                </c:pt>
                <c:pt idx="186">
                  <c:v>10/2/2011</c:v>
                </c:pt>
                <c:pt idx="187">
                  <c:v>10/7/2011</c:v>
                </c:pt>
                <c:pt idx="188">
                  <c:v>10/9/2011</c:v>
                </c:pt>
                <c:pt idx="189">
                  <c:v>10/9/2011</c:v>
                </c:pt>
                <c:pt idx="190">
                  <c:v>10/12/2011</c:v>
                </c:pt>
                <c:pt idx="191">
                  <c:v>10/14/2011</c:v>
                </c:pt>
                <c:pt idx="192">
                  <c:v>10/16/2011</c:v>
                </c:pt>
                <c:pt idx="193">
                  <c:v>10/16/2011</c:v>
                </c:pt>
                <c:pt idx="194">
                  <c:v>10/19/2011</c:v>
                </c:pt>
                <c:pt idx="195">
                  <c:v>10/28/2011</c:v>
                </c:pt>
                <c:pt idx="196">
                  <c:v>10/28/2011</c:v>
                </c:pt>
                <c:pt idx="197">
                  <c:v>10/29/2011</c:v>
                </c:pt>
                <c:pt idx="198">
                  <c:v>11/2/2011</c:v>
                </c:pt>
                <c:pt idx="199">
                  <c:v>11/6/2011</c:v>
                </c:pt>
                <c:pt idx="200">
                  <c:v>11/13/2011</c:v>
                </c:pt>
                <c:pt idx="201">
                  <c:v>11/15/2011</c:v>
                </c:pt>
                <c:pt idx="202">
                  <c:v>11/16/2011</c:v>
                </c:pt>
                <c:pt idx="203">
                  <c:v>11/19/2011</c:v>
                </c:pt>
                <c:pt idx="204">
                  <c:v>11/23/2011</c:v>
                </c:pt>
                <c:pt idx="205">
                  <c:v>11/27/2011</c:v>
                </c:pt>
                <c:pt idx="206">
                  <c:v>12/1/2011</c:v>
                </c:pt>
                <c:pt idx="207">
                  <c:v>12/5/2011</c:v>
                </c:pt>
                <c:pt idx="208">
                  <c:v>12/5/2011</c:v>
                </c:pt>
                <c:pt idx="209">
                  <c:v>12/7/2011</c:v>
                </c:pt>
                <c:pt idx="210">
                  <c:v>12/11/2011</c:v>
                </c:pt>
                <c:pt idx="211">
                  <c:v>12/12/2011</c:v>
                </c:pt>
                <c:pt idx="212">
                  <c:v>12/12/2011</c:v>
                </c:pt>
                <c:pt idx="213">
                  <c:v>12/13/2011</c:v>
                </c:pt>
                <c:pt idx="214">
                  <c:v>12/15/2011</c:v>
                </c:pt>
                <c:pt idx="215">
                  <c:v>12/15/2011</c:v>
                </c:pt>
                <c:pt idx="216">
                  <c:v>12/15/2011</c:v>
                </c:pt>
                <c:pt idx="217">
                  <c:v>12/17/2011</c:v>
                </c:pt>
                <c:pt idx="218">
                  <c:v>12/18/2011</c:v>
                </c:pt>
                <c:pt idx="219">
                  <c:v>12/20/2011</c:v>
                </c:pt>
                <c:pt idx="220">
                  <c:v>12/22/2011</c:v>
                </c:pt>
                <c:pt idx="221">
                  <c:v>12/23/2011</c:v>
                </c:pt>
                <c:pt idx="222">
                  <c:v>12/24/2011</c:v>
                </c:pt>
                <c:pt idx="223">
                  <c:v>12/27/2011</c:v>
                </c:pt>
                <c:pt idx="224">
                  <c:v>12/30/2011</c:v>
                </c:pt>
                <c:pt idx="225">
                  <c:v>1/1/2012</c:v>
                </c:pt>
                <c:pt idx="226">
                  <c:v>1/5/2012</c:v>
                </c:pt>
                <c:pt idx="227">
                  <c:v>1/5/2012</c:v>
                </c:pt>
                <c:pt idx="228">
                  <c:v>1/7/2012</c:v>
                </c:pt>
                <c:pt idx="229">
                  <c:v>1/11/2012</c:v>
                </c:pt>
                <c:pt idx="230">
                  <c:v>1/13/2012</c:v>
                </c:pt>
                <c:pt idx="231">
                  <c:v>1/14/2012</c:v>
                </c:pt>
                <c:pt idx="232">
                  <c:v>1/15/2012</c:v>
                </c:pt>
                <c:pt idx="233">
                  <c:v>1/15/2012</c:v>
                </c:pt>
                <c:pt idx="234">
                  <c:v>1/15/2012</c:v>
                </c:pt>
                <c:pt idx="235">
                  <c:v>1/17/2012</c:v>
                </c:pt>
                <c:pt idx="236">
                  <c:v>1/18/2012</c:v>
                </c:pt>
                <c:pt idx="237">
                  <c:v>1/18/2012</c:v>
                </c:pt>
                <c:pt idx="238">
                  <c:v>1/21/2012</c:v>
                </c:pt>
                <c:pt idx="239">
                  <c:v>1/21/2012</c:v>
                </c:pt>
                <c:pt idx="240">
                  <c:v>1/22/2012</c:v>
                </c:pt>
                <c:pt idx="241">
                  <c:v>1/24/2012</c:v>
                </c:pt>
                <c:pt idx="242">
                  <c:v>1/25/2012</c:v>
                </c:pt>
                <c:pt idx="243">
                  <c:v>1/27/2012</c:v>
                </c:pt>
                <c:pt idx="244">
                  <c:v>1/28/2012</c:v>
                </c:pt>
                <c:pt idx="245">
                  <c:v>1/29/2012</c:v>
                </c:pt>
                <c:pt idx="246">
                  <c:v>1/31/2012</c:v>
                </c:pt>
                <c:pt idx="247">
                  <c:v>2/4/2012</c:v>
                </c:pt>
                <c:pt idx="248">
                  <c:v>2/11/2012</c:v>
                </c:pt>
                <c:pt idx="249">
                  <c:v>2/12/2012</c:v>
                </c:pt>
                <c:pt idx="250">
                  <c:v>2/12/2012</c:v>
                </c:pt>
                <c:pt idx="251">
                  <c:v>2/12/2012</c:v>
                </c:pt>
                <c:pt idx="252">
                  <c:v>2/14/2012</c:v>
                </c:pt>
                <c:pt idx="253">
                  <c:v>2/14/2012</c:v>
                </c:pt>
                <c:pt idx="254">
                  <c:v>2/15/2012</c:v>
                </c:pt>
                <c:pt idx="255">
                  <c:v>2/15/2012</c:v>
                </c:pt>
                <c:pt idx="256">
                  <c:v>2/21/2012</c:v>
                </c:pt>
                <c:pt idx="257">
                  <c:v>2/23/2012</c:v>
                </c:pt>
                <c:pt idx="258">
                  <c:v>2/24/2012</c:v>
                </c:pt>
                <c:pt idx="259">
                  <c:v>2/25/2012</c:v>
                </c:pt>
                <c:pt idx="260">
                  <c:v>2/27/2012</c:v>
                </c:pt>
                <c:pt idx="261">
                  <c:v>2/28/2012</c:v>
                </c:pt>
                <c:pt idx="262">
                  <c:v>2/29/2012</c:v>
                </c:pt>
                <c:pt idx="263">
                  <c:v>3/1/2012</c:v>
                </c:pt>
                <c:pt idx="264">
                  <c:v>3/1/2012</c:v>
                </c:pt>
                <c:pt idx="265">
                  <c:v>3/2/2012</c:v>
                </c:pt>
                <c:pt idx="266">
                  <c:v>3/3/2012</c:v>
                </c:pt>
                <c:pt idx="267">
                  <c:v>3/3/2012</c:v>
                </c:pt>
                <c:pt idx="268">
                  <c:v>3/4/2012</c:v>
                </c:pt>
                <c:pt idx="269">
                  <c:v>3/7/2012</c:v>
                </c:pt>
                <c:pt idx="270">
                  <c:v>3/7/2012</c:v>
                </c:pt>
                <c:pt idx="271">
                  <c:v>3/9/2012</c:v>
                </c:pt>
                <c:pt idx="272">
                  <c:v>3/10/2012</c:v>
                </c:pt>
                <c:pt idx="273">
                  <c:v>3/10/2012</c:v>
                </c:pt>
                <c:pt idx="274">
                  <c:v>3/13/2012</c:v>
                </c:pt>
                <c:pt idx="275">
                  <c:v>3/13/2012</c:v>
                </c:pt>
                <c:pt idx="276">
                  <c:v>3/15/2012</c:v>
                </c:pt>
                <c:pt idx="277">
                  <c:v>3/17/2012</c:v>
                </c:pt>
                <c:pt idx="278">
                  <c:v>3/17/2012</c:v>
                </c:pt>
                <c:pt idx="279">
                  <c:v>3/18/2012</c:v>
                </c:pt>
                <c:pt idx="280">
                  <c:v>3/18/2012</c:v>
                </c:pt>
                <c:pt idx="281">
                  <c:v>3/21/2012</c:v>
                </c:pt>
                <c:pt idx="282">
                  <c:v>3/21/2012</c:v>
                </c:pt>
                <c:pt idx="283">
                  <c:v>3/23/2012</c:v>
                </c:pt>
                <c:pt idx="284">
                  <c:v>3/24/2012</c:v>
                </c:pt>
                <c:pt idx="285">
                  <c:v>3/25/2012</c:v>
                </c:pt>
                <c:pt idx="286">
                  <c:v>3/25/2012</c:v>
                </c:pt>
                <c:pt idx="287">
                  <c:v>3/25/2012</c:v>
                </c:pt>
                <c:pt idx="288">
                  <c:v>3/26/2012</c:v>
                </c:pt>
                <c:pt idx="289">
                  <c:v>3/29/2012</c:v>
                </c:pt>
                <c:pt idx="290">
                  <c:v>4/1/2012</c:v>
                </c:pt>
                <c:pt idx="291">
                  <c:v>4/2/2012</c:v>
                </c:pt>
                <c:pt idx="292">
                  <c:v>4/4/2012</c:v>
                </c:pt>
                <c:pt idx="293">
                  <c:v>4/4/2012</c:v>
                </c:pt>
                <c:pt idx="294">
                  <c:v>4/5/2012</c:v>
                </c:pt>
                <c:pt idx="295">
                  <c:v>4/5/2012</c:v>
                </c:pt>
                <c:pt idx="296">
                  <c:v>4/6/2012</c:v>
                </c:pt>
                <c:pt idx="297">
                  <c:v>4/6/2012</c:v>
                </c:pt>
                <c:pt idx="298">
                  <c:v>4/8/2012</c:v>
                </c:pt>
                <c:pt idx="299">
                  <c:v>4/8/2012</c:v>
                </c:pt>
                <c:pt idx="300">
                  <c:v>4/8/2012</c:v>
                </c:pt>
                <c:pt idx="301">
                  <c:v>4/10/2012</c:v>
                </c:pt>
                <c:pt idx="302">
                  <c:v>4/12/2012</c:v>
                </c:pt>
                <c:pt idx="303">
                  <c:v>4/13/2012</c:v>
                </c:pt>
                <c:pt idx="304">
                  <c:v>4/14/2012</c:v>
                </c:pt>
                <c:pt idx="305">
                  <c:v>4/16/2012</c:v>
                </c:pt>
                <c:pt idx="306">
                  <c:v>4/16/2012</c:v>
                </c:pt>
                <c:pt idx="307">
                  <c:v>4/16/2012</c:v>
                </c:pt>
                <c:pt idx="308">
                  <c:v>4/16/2012</c:v>
                </c:pt>
                <c:pt idx="309">
                  <c:v>4/18/2012</c:v>
                </c:pt>
                <c:pt idx="310">
                  <c:v>4/18/2012</c:v>
                </c:pt>
                <c:pt idx="311">
                  <c:v>4/20/2012</c:v>
                </c:pt>
                <c:pt idx="312">
                  <c:v>4/22/2012</c:v>
                </c:pt>
                <c:pt idx="313">
                  <c:v>4/22/2012</c:v>
                </c:pt>
                <c:pt idx="314">
                  <c:v>4/27/2012</c:v>
                </c:pt>
                <c:pt idx="315">
                  <c:v>4/27/2012</c:v>
                </c:pt>
                <c:pt idx="316">
                  <c:v>4/27/2012</c:v>
                </c:pt>
                <c:pt idx="317">
                  <c:v>4/27/2012</c:v>
                </c:pt>
                <c:pt idx="318">
                  <c:v>4/27/2012</c:v>
                </c:pt>
                <c:pt idx="319">
                  <c:v>4/28/2012</c:v>
                </c:pt>
                <c:pt idx="320">
                  <c:v>4/28/2012</c:v>
                </c:pt>
                <c:pt idx="321">
                  <c:v>4/30/2012</c:v>
                </c:pt>
                <c:pt idx="322">
                  <c:v>5/1/2012</c:v>
                </c:pt>
                <c:pt idx="323">
                  <c:v>5/3/2012</c:v>
                </c:pt>
                <c:pt idx="324">
                  <c:v>5/3/2012</c:v>
                </c:pt>
                <c:pt idx="325">
                  <c:v>5/4/2012</c:v>
                </c:pt>
                <c:pt idx="326">
                  <c:v>5/5/2012</c:v>
                </c:pt>
                <c:pt idx="327">
                  <c:v>5/5/2012</c:v>
                </c:pt>
                <c:pt idx="328">
                  <c:v>5/6/2012</c:v>
                </c:pt>
                <c:pt idx="329">
                  <c:v>5/8/2012</c:v>
                </c:pt>
                <c:pt idx="330">
                  <c:v>5/10/2012</c:v>
                </c:pt>
                <c:pt idx="331">
                  <c:v>5/11/2012</c:v>
                </c:pt>
                <c:pt idx="332">
                  <c:v>5/11/2012</c:v>
                </c:pt>
                <c:pt idx="333">
                  <c:v>5/11/2012</c:v>
                </c:pt>
                <c:pt idx="334">
                  <c:v>5/12/2012</c:v>
                </c:pt>
                <c:pt idx="335">
                  <c:v>5/14/2012</c:v>
                </c:pt>
                <c:pt idx="336">
                  <c:v>5/15/2012</c:v>
                </c:pt>
                <c:pt idx="337">
                  <c:v>5/15/2012</c:v>
                </c:pt>
                <c:pt idx="338">
                  <c:v>5/16/2012</c:v>
                </c:pt>
                <c:pt idx="339">
                  <c:v>5/18/2012</c:v>
                </c:pt>
                <c:pt idx="340">
                  <c:v>5/18/2012</c:v>
                </c:pt>
                <c:pt idx="341">
                  <c:v>5/19/2012</c:v>
                </c:pt>
                <c:pt idx="342">
                  <c:v>5/20/2012</c:v>
                </c:pt>
                <c:pt idx="343">
                  <c:v>5/20/2012</c:v>
                </c:pt>
                <c:pt idx="344">
                  <c:v>5/20/2012</c:v>
                </c:pt>
                <c:pt idx="345">
                  <c:v>5/21/2012</c:v>
                </c:pt>
                <c:pt idx="346">
                  <c:v>5/23/2012</c:v>
                </c:pt>
                <c:pt idx="347">
                  <c:v>5/23/2012</c:v>
                </c:pt>
                <c:pt idx="348">
                  <c:v>5/23/2012</c:v>
                </c:pt>
                <c:pt idx="349">
                  <c:v>5/24/2012</c:v>
                </c:pt>
                <c:pt idx="350">
                  <c:v>5/25/2012</c:v>
                </c:pt>
                <c:pt idx="351">
                  <c:v>5/26/2012</c:v>
                </c:pt>
                <c:pt idx="352">
                  <c:v>5/27/2012</c:v>
                </c:pt>
                <c:pt idx="353">
                  <c:v>5/27/2012</c:v>
                </c:pt>
                <c:pt idx="354">
                  <c:v>5/28/2012</c:v>
                </c:pt>
                <c:pt idx="355">
                  <c:v>5/28/2012</c:v>
                </c:pt>
                <c:pt idx="356">
                  <c:v>5/29/2012</c:v>
                </c:pt>
                <c:pt idx="357">
                  <c:v>5/30/2012</c:v>
                </c:pt>
                <c:pt idx="358">
                  <c:v>5/31/2012</c:v>
                </c:pt>
                <c:pt idx="359">
                  <c:v>6/1/2012</c:v>
                </c:pt>
                <c:pt idx="360">
                  <c:v>6/1/2012</c:v>
                </c:pt>
                <c:pt idx="361">
                  <c:v>6/1/2012</c:v>
                </c:pt>
                <c:pt idx="362">
                  <c:v>6/4/2012</c:v>
                </c:pt>
                <c:pt idx="363">
                  <c:v>6/4/2012</c:v>
                </c:pt>
                <c:pt idx="364">
                  <c:v>6/6/2012</c:v>
                </c:pt>
                <c:pt idx="365">
                  <c:v>6/7/2012</c:v>
                </c:pt>
                <c:pt idx="366">
                  <c:v>6/7/2012</c:v>
                </c:pt>
                <c:pt idx="367">
                  <c:v>6/9/2012</c:v>
                </c:pt>
                <c:pt idx="368">
                  <c:v>6/9/2012</c:v>
                </c:pt>
                <c:pt idx="369">
                  <c:v>6/12/2012</c:v>
                </c:pt>
                <c:pt idx="370">
                  <c:v>6/14/2012</c:v>
                </c:pt>
                <c:pt idx="371">
                  <c:v>6/14/2012</c:v>
                </c:pt>
                <c:pt idx="372">
                  <c:v>6/15/2012</c:v>
                </c:pt>
                <c:pt idx="373">
                  <c:v>6/16/2012</c:v>
                </c:pt>
                <c:pt idx="374">
                  <c:v>6/22/2012</c:v>
                </c:pt>
                <c:pt idx="375">
                  <c:v>6/23/2012</c:v>
                </c:pt>
                <c:pt idx="376">
                  <c:v>6/25/2012</c:v>
                </c:pt>
                <c:pt idx="377">
                  <c:v>6/25/2012</c:v>
                </c:pt>
                <c:pt idx="378">
                  <c:v>6/26/2012</c:v>
                </c:pt>
                <c:pt idx="379">
                  <c:v>6/28/2012</c:v>
                </c:pt>
                <c:pt idx="380">
                  <c:v>6/28/2012</c:v>
                </c:pt>
                <c:pt idx="381">
                  <c:v>6/28/2012</c:v>
                </c:pt>
                <c:pt idx="382">
                  <c:v>6/29/2012</c:v>
                </c:pt>
                <c:pt idx="383">
                  <c:v>6/30/2012</c:v>
                </c:pt>
                <c:pt idx="384">
                  <c:v>7/3/2012</c:v>
                </c:pt>
                <c:pt idx="385">
                  <c:v>7/6/2012</c:v>
                </c:pt>
                <c:pt idx="386">
                  <c:v>7/7/2012</c:v>
                </c:pt>
                <c:pt idx="387">
                  <c:v>7/7/2012</c:v>
                </c:pt>
                <c:pt idx="388">
                  <c:v>7/8/2012</c:v>
                </c:pt>
                <c:pt idx="389">
                  <c:v>7/8/2012</c:v>
                </c:pt>
                <c:pt idx="390">
                  <c:v>7/10/2012</c:v>
                </c:pt>
                <c:pt idx="391">
                  <c:v>7/10/2012</c:v>
                </c:pt>
                <c:pt idx="392">
                  <c:v>7/12/2012</c:v>
                </c:pt>
                <c:pt idx="393">
                  <c:v>7/13/2012</c:v>
                </c:pt>
                <c:pt idx="394">
                  <c:v>7/13/2012</c:v>
                </c:pt>
                <c:pt idx="395">
                  <c:v>7/14/2012</c:v>
                </c:pt>
                <c:pt idx="396">
                  <c:v>7/14/2012</c:v>
                </c:pt>
                <c:pt idx="397">
                  <c:v>7/15/2012</c:v>
                </c:pt>
                <c:pt idx="398">
                  <c:v>7/15/2012</c:v>
                </c:pt>
                <c:pt idx="399">
                  <c:v>7/18/2012</c:v>
                </c:pt>
                <c:pt idx="400">
                  <c:v>7/18/2012</c:v>
                </c:pt>
                <c:pt idx="401">
                  <c:v>7/19/2012</c:v>
                </c:pt>
                <c:pt idx="402">
                  <c:v>7/20/2012</c:v>
                </c:pt>
                <c:pt idx="403">
                  <c:v>7/21/2012</c:v>
                </c:pt>
                <c:pt idx="404">
                  <c:v>7/21/2012</c:v>
                </c:pt>
                <c:pt idx="405">
                  <c:v>7/22/2012</c:v>
                </c:pt>
                <c:pt idx="406">
                  <c:v>7/24/2012</c:v>
                </c:pt>
                <c:pt idx="407">
                  <c:v>7/25/2012</c:v>
                </c:pt>
                <c:pt idx="408">
                  <c:v>7/27/2012</c:v>
                </c:pt>
                <c:pt idx="409">
                  <c:v>7/28/2012</c:v>
                </c:pt>
                <c:pt idx="410">
                  <c:v>7/29/2012</c:v>
                </c:pt>
                <c:pt idx="411">
                  <c:v>8/2/2012</c:v>
                </c:pt>
                <c:pt idx="412">
                  <c:v>8/7/2012</c:v>
                </c:pt>
                <c:pt idx="413">
                  <c:v>8/10/2012</c:v>
                </c:pt>
                <c:pt idx="414">
                  <c:v>8/10/2012</c:v>
                </c:pt>
                <c:pt idx="415">
                  <c:v>8/12/2012</c:v>
                </c:pt>
                <c:pt idx="416">
                  <c:v>8/12/2012</c:v>
                </c:pt>
                <c:pt idx="417">
                  <c:v>8/15/2012</c:v>
                </c:pt>
                <c:pt idx="418">
                  <c:v>8/15/2012</c:v>
                </c:pt>
                <c:pt idx="419">
                  <c:v>8/16/2012</c:v>
                </c:pt>
                <c:pt idx="420">
                  <c:v>8/22/2012</c:v>
                </c:pt>
                <c:pt idx="421">
                  <c:v>8/22/2012</c:v>
                </c:pt>
                <c:pt idx="422">
                  <c:v>8/24/2012</c:v>
                </c:pt>
                <c:pt idx="423">
                  <c:v>8/25/2012</c:v>
                </c:pt>
                <c:pt idx="424">
                  <c:v>8/25/2012</c:v>
                </c:pt>
                <c:pt idx="425">
                  <c:v>8/26/2012</c:v>
                </c:pt>
                <c:pt idx="426">
                  <c:v>8/28/2012</c:v>
                </c:pt>
                <c:pt idx="427">
                  <c:v>8/30/2012</c:v>
                </c:pt>
                <c:pt idx="428">
                  <c:v>8/31/2012</c:v>
                </c:pt>
                <c:pt idx="429">
                  <c:v>8/31/2012</c:v>
                </c:pt>
                <c:pt idx="430">
                  <c:v>9/2/2012</c:v>
                </c:pt>
                <c:pt idx="431">
                  <c:v>9/3/2012</c:v>
                </c:pt>
                <c:pt idx="432">
                  <c:v>9/4/2012</c:v>
                </c:pt>
                <c:pt idx="433">
                  <c:v>9/6/2012</c:v>
                </c:pt>
                <c:pt idx="434">
                  <c:v>9/7/2012</c:v>
                </c:pt>
                <c:pt idx="435">
                  <c:v>9/7/2012</c:v>
                </c:pt>
                <c:pt idx="436">
                  <c:v>9/7/2012</c:v>
                </c:pt>
                <c:pt idx="437">
                  <c:v>9/9/2012</c:v>
                </c:pt>
                <c:pt idx="438">
                  <c:v>9/11/2012</c:v>
                </c:pt>
                <c:pt idx="439">
                  <c:v>9/12/2012</c:v>
                </c:pt>
                <c:pt idx="440">
                  <c:v>9/13/2012</c:v>
                </c:pt>
                <c:pt idx="441">
                  <c:v>9/14/2012</c:v>
                </c:pt>
                <c:pt idx="442">
                  <c:v>9/16/2012</c:v>
                </c:pt>
                <c:pt idx="443">
                  <c:v>9/18/2012</c:v>
                </c:pt>
                <c:pt idx="444">
                  <c:v>9/20/2012</c:v>
                </c:pt>
                <c:pt idx="445">
                  <c:v>9/21/2012</c:v>
                </c:pt>
                <c:pt idx="446">
                  <c:v>9/22/2012</c:v>
                </c:pt>
                <c:pt idx="447">
                  <c:v>9/22/2012</c:v>
                </c:pt>
                <c:pt idx="448">
                  <c:v>9/22/2012</c:v>
                </c:pt>
                <c:pt idx="449">
                  <c:v>9/23/2012</c:v>
                </c:pt>
                <c:pt idx="450">
                  <c:v>9/24/2012</c:v>
                </c:pt>
                <c:pt idx="451">
                  <c:v>9/24/2012</c:v>
                </c:pt>
                <c:pt idx="452">
                  <c:v>9/27/2012</c:v>
                </c:pt>
                <c:pt idx="453">
                  <c:v>9/28/2012</c:v>
                </c:pt>
                <c:pt idx="454">
                  <c:v>9/30/2012</c:v>
                </c:pt>
                <c:pt idx="455">
                  <c:v>10/2/2012</c:v>
                </c:pt>
                <c:pt idx="456">
                  <c:v>10/4/2012</c:v>
                </c:pt>
                <c:pt idx="457">
                  <c:v>10/5/2012</c:v>
                </c:pt>
                <c:pt idx="458">
                  <c:v>10/5/2012</c:v>
                </c:pt>
                <c:pt idx="459">
                  <c:v>10/6/2012</c:v>
                </c:pt>
                <c:pt idx="460">
                  <c:v>10/6/2012</c:v>
                </c:pt>
                <c:pt idx="461">
                  <c:v>10/10/2012</c:v>
                </c:pt>
                <c:pt idx="462">
                  <c:v>10/11/2012</c:v>
                </c:pt>
                <c:pt idx="463">
                  <c:v>10/12/2012</c:v>
                </c:pt>
                <c:pt idx="464">
                  <c:v>10/17/2012</c:v>
                </c:pt>
                <c:pt idx="465">
                  <c:v>10/19/2012</c:v>
                </c:pt>
                <c:pt idx="466">
                  <c:v>10/24/2012</c:v>
                </c:pt>
                <c:pt idx="467">
                  <c:v>10/25/2012</c:v>
                </c:pt>
                <c:pt idx="468">
                  <c:v>10/26/2012</c:v>
                </c:pt>
                <c:pt idx="469">
                  <c:v>10/27/2012</c:v>
                </c:pt>
                <c:pt idx="470">
                  <c:v>10/28/2012</c:v>
                </c:pt>
                <c:pt idx="471">
                  <c:v>10/29/2012</c:v>
                </c:pt>
                <c:pt idx="472">
                  <c:v>10/30/2012</c:v>
                </c:pt>
                <c:pt idx="473">
                  <c:v>11/1/2012</c:v>
                </c:pt>
                <c:pt idx="474">
                  <c:v>11/1/2012</c:v>
                </c:pt>
                <c:pt idx="475">
                  <c:v>11/4/2012</c:v>
                </c:pt>
                <c:pt idx="476">
                  <c:v>11/9/2012</c:v>
                </c:pt>
                <c:pt idx="477">
                  <c:v>11/9/2012</c:v>
                </c:pt>
                <c:pt idx="478">
                  <c:v>11/10/2012</c:v>
                </c:pt>
                <c:pt idx="479">
                  <c:v>11/10/2012</c:v>
                </c:pt>
                <c:pt idx="480">
                  <c:v>11/13/2012</c:v>
                </c:pt>
                <c:pt idx="481">
                  <c:v>11/14/2012</c:v>
                </c:pt>
                <c:pt idx="482">
                  <c:v>11/15/2012</c:v>
                </c:pt>
                <c:pt idx="483">
                  <c:v>11/17/2012</c:v>
                </c:pt>
                <c:pt idx="484">
                  <c:v>11/17/2012</c:v>
                </c:pt>
                <c:pt idx="485">
                  <c:v>11/21/2012</c:v>
                </c:pt>
                <c:pt idx="486">
                  <c:v>11/22/2012</c:v>
                </c:pt>
                <c:pt idx="487">
                  <c:v>11/25/2012</c:v>
                </c:pt>
                <c:pt idx="488">
                  <c:v>11/27/2012</c:v>
                </c:pt>
                <c:pt idx="489">
                  <c:v>11/28/2012</c:v>
                </c:pt>
                <c:pt idx="490">
                  <c:v>11/29/2012</c:v>
                </c:pt>
                <c:pt idx="491">
                  <c:v>11/30/2012</c:v>
                </c:pt>
                <c:pt idx="492">
                  <c:v>12/5/2012</c:v>
                </c:pt>
                <c:pt idx="493">
                  <c:v>12/5/2012</c:v>
                </c:pt>
                <c:pt idx="494">
                  <c:v>12/6/2012</c:v>
                </c:pt>
                <c:pt idx="495">
                  <c:v>12/7/2012</c:v>
                </c:pt>
                <c:pt idx="496">
                  <c:v>12/7/2012</c:v>
                </c:pt>
                <c:pt idx="497">
                  <c:v>12/10/2012</c:v>
                </c:pt>
                <c:pt idx="498">
                  <c:v>12/13/2012</c:v>
                </c:pt>
                <c:pt idx="499">
                  <c:v>12/13/2012</c:v>
                </c:pt>
                <c:pt idx="500">
                  <c:v>12/15/2012</c:v>
                </c:pt>
                <c:pt idx="501">
                  <c:v>12/15/2012</c:v>
                </c:pt>
                <c:pt idx="502">
                  <c:v>12/15/2012</c:v>
                </c:pt>
                <c:pt idx="503">
                  <c:v>12/18/2012</c:v>
                </c:pt>
                <c:pt idx="504">
                  <c:v>12/19/2012</c:v>
                </c:pt>
                <c:pt idx="505">
                  <c:v>12/20/2012</c:v>
                </c:pt>
                <c:pt idx="506">
                  <c:v>12/22/2012</c:v>
                </c:pt>
                <c:pt idx="507">
                  <c:v>12/24/2012</c:v>
                </c:pt>
                <c:pt idx="508">
                  <c:v>12/26/2012</c:v>
                </c:pt>
                <c:pt idx="509">
                  <c:v>12/28/2012</c:v>
                </c:pt>
                <c:pt idx="510">
                  <c:v>12/31/2012</c:v>
                </c:pt>
                <c:pt idx="511">
                  <c:v>1/2/2013</c:v>
                </c:pt>
                <c:pt idx="512">
                  <c:v>1/2/2013</c:v>
                </c:pt>
                <c:pt idx="513">
                  <c:v>1/5/2013</c:v>
                </c:pt>
                <c:pt idx="514">
                  <c:v>1/5/2013</c:v>
                </c:pt>
                <c:pt idx="515">
                  <c:v>1/7/2013</c:v>
                </c:pt>
                <c:pt idx="516">
                  <c:v>1/9/2013</c:v>
                </c:pt>
                <c:pt idx="517">
                  <c:v>1/11/2013</c:v>
                </c:pt>
                <c:pt idx="518">
                  <c:v>1/13/2013</c:v>
                </c:pt>
                <c:pt idx="519">
                  <c:v>1/14/2013</c:v>
                </c:pt>
                <c:pt idx="520">
                  <c:v>1/16/2013</c:v>
                </c:pt>
                <c:pt idx="521">
                  <c:v>1/16/2013</c:v>
                </c:pt>
                <c:pt idx="522">
                  <c:v>1/20/2013</c:v>
                </c:pt>
                <c:pt idx="523">
                  <c:v>1/21/2013</c:v>
                </c:pt>
                <c:pt idx="524">
                  <c:v>1/24/2013</c:v>
                </c:pt>
                <c:pt idx="525">
                  <c:v>1/25/2013</c:v>
                </c:pt>
                <c:pt idx="526">
                  <c:v>1/26/2013</c:v>
                </c:pt>
                <c:pt idx="527">
                  <c:v>1/28/2013</c:v>
                </c:pt>
                <c:pt idx="528">
                  <c:v>1/31/2013</c:v>
                </c:pt>
                <c:pt idx="529">
                  <c:v>2/1/2013</c:v>
                </c:pt>
                <c:pt idx="530">
                  <c:v>2/1/2013</c:v>
                </c:pt>
                <c:pt idx="531">
                  <c:v>2/4/2013</c:v>
                </c:pt>
                <c:pt idx="532">
                  <c:v>2/4/2013</c:v>
                </c:pt>
                <c:pt idx="533">
                  <c:v>2/7/2013</c:v>
                </c:pt>
                <c:pt idx="534">
                  <c:v>2/13/2013</c:v>
                </c:pt>
                <c:pt idx="535">
                  <c:v>2/15/2013</c:v>
                </c:pt>
                <c:pt idx="536">
                  <c:v>2/16/2013</c:v>
                </c:pt>
                <c:pt idx="537">
                  <c:v>2/17/2013</c:v>
                </c:pt>
                <c:pt idx="538">
                  <c:v>2/23/2013</c:v>
                </c:pt>
                <c:pt idx="539">
                  <c:v>2/23/2013</c:v>
                </c:pt>
                <c:pt idx="540">
                  <c:v>2/24/2013</c:v>
                </c:pt>
                <c:pt idx="541">
                  <c:v>2/24/2013</c:v>
                </c:pt>
                <c:pt idx="542">
                  <c:v>2/24/2013</c:v>
                </c:pt>
                <c:pt idx="543">
                  <c:v>2/28/2013</c:v>
                </c:pt>
                <c:pt idx="544">
                  <c:v>2/28/2013</c:v>
                </c:pt>
                <c:pt idx="545">
                  <c:v>2/28/2013</c:v>
                </c:pt>
                <c:pt idx="546">
                  <c:v>3/1/2013</c:v>
                </c:pt>
                <c:pt idx="547">
                  <c:v>3/1/2013</c:v>
                </c:pt>
                <c:pt idx="548">
                  <c:v>3/1/2013</c:v>
                </c:pt>
                <c:pt idx="549">
                  <c:v>3/2/2013</c:v>
                </c:pt>
                <c:pt idx="550">
                  <c:v>3/3/2013</c:v>
                </c:pt>
                <c:pt idx="551">
                  <c:v>3/7/2013</c:v>
                </c:pt>
                <c:pt idx="552">
                  <c:v>3/8/2013</c:v>
                </c:pt>
                <c:pt idx="553">
                  <c:v>3/9/2013</c:v>
                </c:pt>
                <c:pt idx="554">
                  <c:v>3/9/2013</c:v>
                </c:pt>
                <c:pt idx="555">
                  <c:v>3/9/2013</c:v>
                </c:pt>
                <c:pt idx="556">
                  <c:v>3/10/2013</c:v>
                </c:pt>
                <c:pt idx="557">
                  <c:v>3/10/2013</c:v>
                </c:pt>
                <c:pt idx="558">
                  <c:v>3/10/2013</c:v>
                </c:pt>
                <c:pt idx="559">
                  <c:v>3/10/2013</c:v>
                </c:pt>
                <c:pt idx="560">
                  <c:v>3/11/2013</c:v>
                </c:pt>
                <c:pt idx="561">
                  <c:v>3/13/2013</c:v>
                </c:pt>
                <c:pt idx="562">
                  <c:v>3/16/2013</c:v>
                </c:pt>
                <c:pt idx="563">
                  <c:v>3/19/2013</c:v>
                </c:pt>
                <c:pt idx="564">
                  <c:v>3/20/2013</c:v>
                </c:pt>
                <c:pt idx="565">
                  <c:v>3/21/2013</c:v>
                </c:pt>
                <c:pt idx="566">
                  <c:v>3/22/2013</c:v>
                </c:pt>
                <c:pt idx="567">
                  <c:v>3/22/2013</c:v>
                </c:pt>
                <c:pt idx="568">
                  <c:v>3/23/2013</c:v>
                </c:pt>
                <c:pt idx="569">
                  <c:v>3/23/2013</c:v>
                </c:pt>
                <c:pt idx="570">
                  <c:v>3/24/2013</c:v>
                </c:pt>
                <c:pt idx="571">
                  <c:v>3/25/2013</c:v>
                </c:pt>
                <c:pt idx="572">
                  <c:v>3/26/2013</c:v>
                </c:pt>
                <c:pt idx="573">
                  <c:v>3/26/2013</c:v>
                </c:pt>
                <c:pt idx="574">
                  <c:v>3/27/2013</c:v>
                </c:pt>
                <c:pt idx="575">
                  <c:v>3/29/2013</c:v>
                </c:pt>
                <c:pt idx="576">
                  <c:v>4/2/2013</c:v>
                </c:pt>
                <c:pt idx="577">
                  <c:v>4/6/2013</c:v>
                </c:pt>
                <c:pt idx="578">
                  <c:v>4/7/2013</c:v>
                </c:pt>
                <c:pt idx="579">
                  <c:v>4/7/2013</c:v>
                </c:pt>
                <c:pt idx="580">
                  <c:v>4/8/2013</c:v>
                </c:pt>
                <c:pt idx="581">
                  <c:v>4/9/2013</c:v>
                </c:pt>
                <c:pt idx="582">
                  <c:v>4/10/2013</c:v>
                </c:pt>
                <c:pt idx="583">
                  <c:v>4/11/2013</c:v>
                </c:pt>
                <c:pt idx="584">
                  <c:v>4/14/2013</c:v>
                </c:pt>
                <c:pt idx="585">
                  <c:v>4/15/2013</c:v>
                </c:pt>
                <c:pt idx="586">
                  <c:v>4/16/2013</c:v>
                </c:pt>
                <c:pt idx="587">
                  <c:v>4/17/2013</c:v>
                </c:pt>
                <c:pt idx="588">
                  <c:v>4/19/2013</c:v>
                </c:pt>
                <c:pt idx="589">
                  <c:v>4/22/2013</c:v>
                </c:pt>
                <c:pt idx="590">
                  <c:v>4/22/2013</c:v>
                </c:pt>
                <c:pt idx="591">
                  <c:v>4/22/2013</c:v>
                </c:pt>
                <c:pt idx="592">
                  <c:v>4/27/2013</c:v>
                </c:pt>
                <c:pt idx="593">
                  <c:v>4/28/2013</c:v>
                </c:pt>
                <c:pt idx="594">
                  <c:v>4/30/2013</c:v>
                </c:pt>
                <c:pt idx="595">
                  <c:v>4/30/2013</c:v>
                </c:pt>
                <c:pt idx="596">
                  <c:v>5/1/2013</c:v>
                </c:pt>
                <c:pt idx="597">
                  <c:v>5/3/2013</c:v>
                </c:pt>
                <c:pt idx="598">
                  <c:v>5/4/2013</c:v>
                </c:pt>
                <c:pt idx="599">
                  <c:v>5/4/2013</c:v>
                </c:pt>
                <c:pt idx="600">
                  <c:v>5/5/2013</c:v>
                </c:pt>
                <c:pt idx="601">
                  <c:v>5/6/2013</c:v>
                </c:pt>
                <c:pt idx="602">
                  <c:v>5/6/2013</c:v>
                </c:pt>
                <c:pt idx="603">
                  <c:v>5/6/2013</c:v>
                </c:pt>
                <c:pt idx="604">
                  <c:v>5/6/2013</c:v>
                </c:pt>
                <c:pt idx="605">
                  <c:v>5/7/2013</c:v>
                </c:pt>
                <c:pt idx="606">
                  <c:v>5/8/2013</c:v>
                </c:pt>
                <c:pt idx="607">
                  <c:v>5/9/2013</c:v>
                </c:pt>
                <c:pt idx="608">
                  <c:v>5/10/2013</c:v>
                </c:pt>
                <c:pt idx="609">
                  <c:v>5/14/2013</c:v>
                </c:pt>
                <c:pt idx="610">
                  <c:v>5/14/2013</c:v>
                </c:pt>
                <c:pt idx="611">
                  <c:v>5/16/2013</c:v>
                </c:pt>
                <c:pt idx="612">
                  <c:v>5/17/2013</c:v>
                </c:pt>
                <c:pt idx="613">
                  <c:v>5/19/2013</c:v>
                </c:pt>
                <c:pt idx="614">
                  <c:v>5/22/2013</c:v>
                </c:pt>
                <c:pt idx="615">
                  <c:v>5/23/2013</c:v>
                </c:pt>
                <c:pt idx="616">
                  <c:v>5/23/2013</c:v>
                </c:pt>
                <c:pt idx="617">
                  <c:v>5/24/2013</c:v>
                </c:pt>
                <c:pt idx="618">
                  <c:v>5/25/2013</c:v>
                </c:pt>
                <c:pt idx="619">
                  <c:v>5/26/2013</c:v>
                </c:pt>
                <c:pt idx="620">
                  <c:v>5/27/2013</c:v>
                </c:pt>
                <c:pt idx="621">
                  <c:v>5/27/2013</c:v>
                </c:pt>
                <c:pt idx="622">
                  <c:v>5/30/2013</c:v>
                </c:pt>
                <c:pt idx="623">
                  <c:v>5/30/2013</c:v>
                </c:pt>
                <c:pt idx="624">
                  <c:v>5/31/2013</c:v>
                </c:pt>
                <c:pt idx="625">
                  <c:v>5/31/2013</c:v>
                </c:pt>
                <c:pt idx="626">
                  <c:v>5/31/2013</c:v>
                </c:pt>
                <c:pt idx="627">
                  <c:v>6/2/2013</c:v>
                </c:pt>
                <c:pt idx="628">
                  <c:v>6/2/2013</c:v>
                </c:pt>
                <c:pt idx="629">
                  <c:v>6/4/2013</c:v>
                </c:pt>
                <c:pt idx="630">
                  <c:v>6/5/2013</c:v>
                </c:pt>
                <c:pt idx="631">
                  <c:v>6/6/2013</c:v>
                </c:pt>
                <c:pt idx="632">
                  <c:v>6/6/2013</c:v>
                </c:pt>
                <c:pt idx="633">
                  <c:v>6/7/2013</c:v>
                </c:pt>
                <c:pt idx="634">
                  <c:v>6/11/2013</c:v>
                </c:pt>
                <c:pt idx="635">
                  <c:v>6/16/2013</c:v>
                </c:pt>
                <c:pt idx="636">
                  <c:v>6/20/2013</c:v>
                </c:pt>
                <c:pt idx="637">
                  <c:v>6/20/2013</c:v>
                </c:pt>
                <c:pt idx="638">
                  <c:v>6/24/2013</c:v>
                </c:pt>
                <c:pt idx="639">
                  <c:v>6/26/2013</c:v>
                </c:pt>
                <c:pt idx="640">
                  <c:v>6/29/2013</c:v>
                </c:pt>
                <c:pt idx="641">
                  <c:v>6/30/2013</c:v>
                </c:pt>
                <c:pt idx="642">
                  <c:v>6/30/2013</c:v>
                </c:pt>
                <c:pt idx="643">
                  <c:v>7/1/2013</c:v>
                </c:pt>
                <c:pt idx="644">
                  <c:v>7/1/2013</c:v>
                </c:pt>
                <c:pt idx="645">
                  <c:v>7/2/2013</c:v>
                </c:pt>
                <c:pt idx="646">
                  <c:v>7/4/2013</c:v>
                </c:pt>
                <c:pt idx="647">
                  <c:v>7/6/2013</c:v>
                </c:pt>
                <c:pt idx="648">
                  <c:v>7/7/2013</c:v>
                </c:pt>
                <c:pt idx="649">
                  <c:v>7/7/2013</c:v>
                </c:pt>
                <c:pt idx="650">
                  <c:v>7/10/2013</c:v>
                </c:pt>
                <c:pt idx="651">
                  <c:v>7/11/2013</c:v>
                </c:pt>
                <c:pt idx="652">
                  <c:v>7/12/2013</c:v>
                </c:pt>
                <c:pt idx="653">
                  <c:v>7/13/2013</c:v>
                </c:pt>
                <c:pt idx="654">
                  <c:v>7/13/2013</c:v>
                </c:pt>
                <c:pt idx="655">
                  <c:v>7/22/2013</c:v>
                </c:pt>
                <c:pt idx="656">
                  <c:v>7/24/2013</c:v>
                </c:pt>
                <c:pt idx="657">
                  <c:v>7/25/2013</c:v>
                </c:pt>
                <c:pt idx="658">
                  <c:v>7/25/2013</c:v>
                </c:pt>
                <c:pt idx="659">
                  <c:v>7/26/2013</c:v>
                </c:pt>
                <c:pt idx="660">
                  <c:v>7/26/2013</c:v>
                </c:pt>
                <c:pt idx="661">
                  <c:v>7/28/2013</c:v>
                </c:pt>
                <c:pt idx="662">
                  <c:v>7/29/2013</c:v>
                </c:pt>
                <c:pt idx="663">
                  <c:v>7/31/2013</c:v>
                </c:pt>
                <c:pt idx="664">
                  <c:v>7/31/2013</c:v>
                </c:pt>
                <c:pt idx="665">
                  <c:v>7/31/2013</c:v>
                </c:pt>
                <c:pt idx="666">
                  <c:v>8/1/2013</c:v>
                </c:pt>
                <c:pt idx="667">
                  <c:v>8/4/2013</c:v>
                </c:pt>
                <c:pt idx="668">
                  <c:v>8/7/2013</c:v>
                </c:pt>
                <c:pt idx="669">
                  <c:v>8/9/2013</c:v>
                </c:pt>
                <c:pt idx="670">
                  <c:v>8/10/2013</c:v>
                </c:pt>
                <c:pt idx="671">
                  <c:v>8/15/2013</c:v>
                </c:pt>
                <c:pt idx="672">
                  <c:v>8/16/2013</c:v>
                </c:pt>
                <c:pt idx="673">
                  <c:v>8/18/2013</c:v>
                </c:pt>
                <c:pt idx="674">
                  <c:v>8/19/2013</c:v>
                </c:pt>
                <c:pt idx="675">
                  <c:v>8/23/2013</c:v>
                </c:pt>
                <c:pt idx="676">
                  <c:v>8/27/2013</c:v>
                </c:pt>
                <c:pt idx="677">
                  <c:v>8/28/2013</c:v>
                </c:pt>
                <c:pt idx="678">
                  <c:v>8/30/2013</c:v>
                </c:pt>
                <c:pt idx="679">
                  <c:v>8/31/2013</c:v>
                </c:pt>
                <c:pt idx="680">
                  <c:v>8/31/2013</c:v>
                </c:pt>
                <c:pt idx="681">
                  <c:v>9/2/2013</c:v>
                </c:pt>
                <c:pt idx="682">
                  <c:v>9/5/2013</c:v>
                </c:pt>
                <c:pt idx="683">
                  <c:v>9/6/2013</c:v>
                </c:pt>
                <c:pt idx="684">
                  <c:v>9/7/2013</c:v>
                </c:pt>
                <c:pt idx="685">
                  <c:v>9/9/2013</c:v>
                </c:pt>
                <c:pt idx="686">
                  <c:v>9/10/2013</c:v>
                </c:pt>
                <c:pt idx="687">
                  <c:v>9/13/2013</c:v>
                </c:pt>
                <c:pt idx="688">
                  <c:v>9/13/2013</c:v>
                </c:pt>
                <c:pt idx="689">
                  <c:v>9/14/2013</c:v>
                </c:pt>
                <c:pt idx="690">
                  <c:v>9/15/2013</c:v>
                </c:pt>
                <c:pt idx="691">
                  <c:v>9/16/2013</c:v>
                </c:pt>
                <c:pt idx="692">
                  <c:v>9/18/2013</c:v>
                </c:pt>
                <c:pt idx="693">
                  <c:v>9/19/2013</c:v>
                </c:pt>
                <c:pt idx="694">
                  <c:v>9/20/2013</c:v>
                </c:pt>
                <c:pt idx="695">
                  <c:v>9/26/2013</c:v>
                </c:pt>
                <c:pt idx="696">
                  <c:v>9/29/2013</c:v>
                </c:pt>
                <c:pt idx="697">
                  <c:v>9/30/2013</c:v>
                </c:pt>
                <c:pt idx="698">
                  <c:v>10/2/2013</c:v>
                </c:pt>
                <c:pt idx="699">
                  <c:v>10/4/2013</c:v>
                </c:pt>
                <c:pt idx="700">
                  <c:v>10/5/2013</c:v>
                </c:pt>
                <c:pt idx="701">
                  <c:v>10/6/2013</c:v>
                </c:pt>
                <c:pt idx="702">
                  <c:v>10/6/2013</c:v>
                </c:pt>
                <c:pt idx="703">
                  <c:v>10/9/2013</c:v>
                </c:pt>
                <c:pt idx="704">
                  <c:v>10/9/2013</c:v>
                </c:pt>
                <c:pt idx="705">
                  <c:v>10/10/2013</c:v>
                </c:pt>
                <c:pt idx="706">
                  <c:v>10/10/2013</c:v>
                </c:pt>
                <c:pt idx="707">
                  <c:v>10/11/2013</c:v>
                </c:pt>
                <c:pt idx="708">
                  <c:v>10/13/2013</c:v>
                </c:pt>
                <c:pt idx="709">
                  <c:v>10/15/2013</c:v>
                </c:pt>
                <c:pt idx="710">
                  <c:v>10/15/2013</c:v>
                </c:pt>
                <c:pt idx="711">
                  <c:v>10/16/2013</c:v>
                </c:pt>
                <c:pt idx="712">
                  <c:v>10/16/2013</c:v>
                </c:pt>
                <c:pt idx="713">
                  <c:v>10/16/2013</c:v>
                </c:pt>
                <c:pt idx="714">
                  <c:v>10/17/2013</c:v>
                </c:pt>
                <c:pt idx="715">
                  <c:v>10/17/2013</c:v>
                </c:pt>
                <c:pt idx="716">
                  <c:v>10/19/2013</c:v>
                </c:pt>
                <c:pt idx="717">
                  <c:v>10/21/2013</c:v>
                </c:pt>
                <c:pt idx="718">
                  <c:v>10/22/2013</c:v>
                </c:pt>
                <c:pt idx="719">
                  <c:v>10/24/2013</c:v>
                </c:pt>
                <c:pt idx="720">
                  <c:v>10/25/2013</c:v>
                </c:pt>
                <c:pt idx="721">
                  <c:v>10/29/2013</c:v>
                </c:pt>
                <c:pt idx="722">
                  <c:v>10/31/2013</c:v>
                </c:pt>
                <c:pt idx="723">
                  <c:v>11/1/2013</c:v>
                </c:pt>
                <c:pt idx="724">
                  <c:v>11/1/2013</c:v>
                </c:pt>
                <c:pt idx="725">
                  <c:v>11/2/2013</c:v>
                </c:pt>
                <c:pt idx="726">
                  <c:v>11/2/2013</c:v>
                </c:pt>
                <c:pt idx="727">
                  <c:v>11/2/2013</c:v>
                </c:pt>
                <c:pt idx="728">
                  <c:v>11/2/2013</c:v>
                </c:pt>
                <c:pt idx="729">
                  <c:v>11/3/2013</c:v>
                </c:pt>
                <c:pt idx="730">
                  <c:v>11/3/2013</c:v>
                </c:pt>
                <c:pt idx="731">
                  <c:v>11/5/2013</c:v>
                </c:pt>
                <c:pt idx="732">
                  <c:v>11/6/2013</c:v>
                </c:pt>
                <c:pt idx="733">
                  <c:v>11/7/2013</c:v>
                </c:pt>
                <c:pt idx="734">
                  <c:v>11/8/2013</c:v>
                </c:pt>
                <c:pt idx="735">
                  <c:v>11/11/2013</c:v>
                </c:pt>
                <c:pt idx="736">
                  <c:v>11/12/2013</c:v>
                </c:pt>
                <c:pt idx="737">
                  <c:v>11/13/2013</c:v>
                </c:pt>
                <c:pt idx="738">
                  <c:v>11/13/2013</c:v>
                </c:pt>
                <c:pt idx="739">
                  <c:v>11/13/2013</c:v>
                </c:pt>
                <c:pt idx="740">
                  <c:v>11/14/2013</c:v>
                </c:pt>
                <c:pt idx="741">
                  <c:v>11/14/2013</c:v>
                </c:pt>
                <c:pt idx="742">
                  <c:v>11/15/2013</c:v>
                </c:pt>
                <c:pt idx="743">
                  <c:v>11/15/2013</c:v>
                </c:pt>
                <c:pt idx="744">
                  <c:v>11/20/2013</c:v>
                </c:pt>
                <c:pt idx="745">
                  <c:v>11/21/2013</c:v>
                </c:pt>
                <c:pt idx="746">
                  <c:v>11/22/2013</c:v>
                </c:pt>
                <c:pt idx="747">
                  <c:v>11/22/2013</c:v>
                </c:pt>
                <c:pt idx="748">
                  <c:v>11/24/2013</c:v>
                </c:pt>
                <c:pt idx="749">
                  <c:v>11/26/2013</c:v>
                </c:pt>
                <c:pt idx="750">
                  <c:v>11/26/2013</c:v>
                </c:pt>
                <c:pt idx="751">
                  <c:v>11/27/2013</c:v>
                </c:pt>
                <c:pt idx="752">
                  <c:v>11/27/2013</c:v>
                </c:pt>
                <c:pt idx="753">
                  <c:v>11/29/2013</c:v>
                </c:pt>
                <c:pt idx="754">
                  <c:v>11/30/2013</c:v>
                </c:pt>
                <c:pt idx="755">
                  <c:v>12/1/2013</c:v>
                </c:pt>
                <c:pt idx="756">
                  <c:v>12/1/2013</c:v>
                </c:pt>
                <c:pt idx="757">
                  <c:v>12/1/2013</c:v>
                </c:pt>
                <c:pt idx="758">
                  <c:v>12/2/2013</c:v>
                </c:pt>
                <c:pt idx="759">
                  <c:v>12/6/2013</c:v>
                </c:pt>
                <c:pt idx="760">
                  <c:v>12/8/2013</c:v>
                </c:pt>
                <c:pt idx="761">
                  <c:v>12/8/2013</c:v>
                </c:pt>
                <c:pt idx="762">
                  <c:v>12/9/2013</c:v>
                </c:pt>
                <c:pt idx="763">
                  <c:v>12/11/2013</c:v>
                </c:pt>
                <c:pt idx="764">
                  <c:v>12/12/2013</c:v>
                </c:pt>
                <c:pt idx="765">
                  <c:v>12/12/2013</c:v>
                </c:pt>
                <c:pt idx="766">
                  <c:v>12/14/2013</c:v>
                </c:pt>
                <c:pt idx="767">
                  <c:v>12/14/2013</c:v>
                </c:pt>
                <c:pt idx="768">
                  <c:v>12/15/2013</c:v>
                </c:pt>
                <c:pt idx="769">
                  <c:v>12/17/2013</c:v>
                </c:pt>
                <c:pt idx="770">
                  <c:v>12/19/2013</c:v>
                </c:pt>
                <c:pt idx="771">
                  <c:v>12/20/2013</c:v>
                </c:pt>
                <c:pt idx="772">
                  <c:v>12/20/2013</c:v>
                </c:pt>
                <c:pt idx="773">
                  <c:v>12/21/2013</c:v>
                </c:pt>
                <c:pt idx="774">
                  <c:v>12/21/2013</c:v>
                </c:pt>
                <c:pt idx="775">
                  <c:v>12/23/2013</c:v>
                </c:pt>
                <c:pt idx="776">
                  <c:v>12/25/2013</c:v>
                </c:pt>
                <c:pt idx="777">
                  <c:v>12/25/2013</c:v>
                </c:pt>
                <c:pt idx="778">
                  <c:v>12/26/2013</c:v>
                </c:pt>
                <c:pt idx="779">
                  <c:v>12/27/2013</c:v>
                </c:pt>
                <c:pt idx="780">
                  <c:v>12/29/2013</c:v>
                </c:pt>
                <c:pt idx="781">
                  <c:v>12/30/2013</c:v>
                </c:pt>
                <c:pt idx="782">
                  <c:v>12/31/2013</c:v>
                </c:pt>
                <c:pt idx="783">
                  <c:v>12/31/2013</c:v>
                </c:pt>
                <c:pt idx="784">
                  <c:v>1/1/2014</c:v>
                </c:pt>
                <c:pt idx="785">
                  <c:v>1/2/2014</c:v>
                </c:pt>
                <c:pt idx="786">
                  <c:v>1/3/2014</c:v>
                </c:pt>
                <c:pt idx="787">
                  <c:v>1/5/2014</c:v>
                </c:pt>
                <c:pt idx="788">
                  <c:v>1/5/2014</c:v>
                </c:pt>
                <c:pt idx="789">
                  <c:v>1/6/2014</c:v>
                </c:pt>
                <c:pt idx="790">
                  <c:v>1/6/2014</c:v>
                </c:pt>
                <c:pt idx="791">
                  <c:v>1/7/2014</c:v>
                </c:pt>
                <c:pt idx="792">
                  <c:v>1/11/2014</c:v>
                </c:pt>
                <c:pt idx="793">
                  <c:v>1/11/2014</c:v>
                </c:pt>
                <c:pt idx="794">
                  <c:v>1/15/2014</c:v>
                </c:pt>
                <c:pt idx="795">
                  <c:v>1/15/2014</c:v>
                </c:pt>
                <c:pt idx="796">
                  <c:v>1/15/2014</c:v>
                </c:pt>
                <c:pt idx="797">
                  <c:v>1/19/2014</c:v>
                </c:pt>
                <c:pt idx="798">
                  <c:v>1/22/2014</c:v>
                </c:pt>
                <c:pt idx="799">
                  <c:v>1/23/2014</c:v>
                </c:pt>
                <c:pt idx="800">
                  <c:v>1/25/2014</c:v>
                </c:pt>
                <c:pt idx="801">
                  <c:v>1/28/2014</c:v>
                </c:pt>
                <c:pt idx="802">
                  <c:v>1/29/2014</c:v>
                </c:pt>
                <c:pt idx="803">
                  <c:v>1/31/2014</c:v>
                </c:pt>
                <c:pt idx="804">
                  <c:v>2/2/2014</c:v>
                </c:pt>
                <c:pt idx="805">
                  <c:v>2/3/2014</c:v>
                </c:pt>
                <c:pt idx="806">
                  <c:v>2/5/2014</c:v>
                </c:pt>
                <c:pt idx="807">
                  <c:v>2/5/2014</c:v>
                </c:pt>
                <c:pt idx="808">
                  <c:v>2/6/2014</c:v>
                </c:pt>
                <c:pt idx="809">
                  <c:v>2/6/2014</c:v>
                </c:pt>
                <c:pt idx="810">
                  <c:v>2/6/2014</c:v>
                </c:pt>
                <c:pt idx="811">
                  <c:v>2/8/2014</c:v>
                </c:pt>
                <c:pt idx="812">
                  <c:v>2/9/2014</c:v>
                </c:pt>
                <c:pt idx="813">
                  <c:v>2/10/2014</c:v>
                </c:pt>
                <c:pt idx="814">
                  <c:v>2/14/2014</c:v>
                </c:pt>
                <c:pt idx="815">
                  <c:v>2/14/2014</c:v>
                </c:pt>
                <c:pt idx="816">
                  <c:v>2/16/2014</c:v>
                </c:pt>
                <c:pt idx="817">
                  <c:v>2/16/2014</c:v>
                </c:pt>
                <c:pt idx="818">
                  <c:v>2/17/2014</c:v>
                </c:pt>
                <c:pt idx="819">
                  <c:v>2/19/2014</c:v>
                </c:pt>
                <c:pt idx="820">
                  <c:v>2/20/2014</c:v>
                </c:pt>
                <c:pt idx="821">
                  <c:v>2/21/2014</c:v>
                </c:pt>
                <c:pt idx="822">
                  <c:v>2/21/2014</c:v>
                </c:pt>
                <c:pt idx="823">
                  <c:v>2/23/2014</c:v>
                </c:pt>
                <c:pt idx="824">
                  <c:v>2/23/2014</c:v>
                </c:pt>
                <c:pt idx="825">
                  <c:v>2/23/2014</c:v>
                </c:pt>
                <c:pt idx="826">
                  <c:v>2/24/2014</c:v>
                </c:pt>
                <c:pt idx="827">
                  <c:v>2/26/2014</c:v>
                </c:pt>
                <c:pt idx="828">
                  <c:v>2/27/2014</c:v>
                </c:pt>
                <c:pt idx="829">
                  <c:v>2/28/2014</c:v>
                </c:pt>
                <c:pt idx="830">
                  <c:v>3/1/2014</c:v>
                </c:pt>
                <c:pt idx="831">
                  <c:v>3/2/2014</c:v>
                </c:pt>
                <c:pt idx="832">
                  <c:v>3/4/2014</c:v>
                </c:pt>
                <c:pt idx="833">
                  <c:v>3/5/2014</c:v>
                </c:pt>
                <c:pt idx="834">
                  <c:v>3/7/2014</c:v>
                </c:pt>
                <c:pt idx="835">
                  <c:v>3/7/2014</c:v>
                </c:pt>
                <c:pt idx="836">
                  <c:v>3/8/2014</c:v>
                </c:pt>
                <c:pt idx="837">
                  <c:v>3/10/2014</c:v>
                </c:pt>
                <c:pt idx="838">
                  <c:v>3/11/2014</c:v>
                </c:pt>
                <c:pt idx="839">
                  <c:v>3/12/2014</c:v>
                </c:pt>
                <c:pt idx="840">
                  <c:v>3/13/2014</c:v>
                </c:pt>
                <c:pt idx="841">
                  <c:v>3/14/2014</c:v>
                </c:pt>
                <c:pt idx="842">
                  <c:v>3/15/2014</c:v>
                </c:pt>
                <c:pt idx="843">
                  <c:v>3/16/2014</c:v>
                </c:pt>
                <c:pt idx="844">
                  <c:v>3/16/2014</c:v>
                </c:pt>
                <c:pt idx="845">
                  <c:v>3/18/2014</c:v>
                </c:pt>
                <c:pt idx="846">
                  <c:v>3/21/2014</c:v>
                </c:pt>
                <c:pt idx="847">
                  <c:v>3/22/2014</c:v>
                </c:pt>
                <c:pt idx="848">
                  <c:v>3/23/2014</c:v>
                </c:pt>
                <c:pt idx="849">
                  <c:v>3/23/2014</c:v>
                </c:pt>
                <c:pt idx="850">
                  <c:v>3/26/2014</c:v>
                </c:pt>
                <c:pt idx="851">
                  <c:v>3/26/2014</c:v>
                </c:pt>
                <c:pt idx="852">
                  <c:v>3/28/2014</c:v>
                </c:pt>
                <c:pt idx="853">
                  <c:v>4/2/2014</c:v>
                </c:pt>
                <c:pt idx="854">
                  <c:v>4/4/2014</c:v>
                </c:pt>
                <c:pt idx="855">
                  <c:v>4/4/2014</c:v>
                </c:pt>
                <c:pt idx="856">
                  <c:v>4/6/2014</c:v>
                </c:pt>
                <c:pt idx="857">
                  <c:v>4/7/2014</c:v>
                </c:pt>
                <c:pt idx="858">
                  <c:v>4/10/2014</c:v>
                </c:pt>
                <c:pt idx="859">
                  <c:v>4/11/2014</c:v>
                </c:pt>
                <c:pt idx="860">
                  <c:v>4/12/2014</c:v>
                </c:pt>
                <c:pt idx="861">
                  <c:v>4/13/2014</c:v>
                </c:pt>
                <c:pt idx="862">
                  <c:v>4/14/2014</c:v>
                </c:pt>
                <c:pt idx="863">
                  <c:v>4/18/2014</c:v>
                </c:pt>
                <c:pt idx="864">
                  <c:v>4/19/2014</c:v>
                </c:pt>
                <c:pt idx="865">
                  <c:v>4/19/2014</c:v>
                </c:pt>
                <c:pt idx="866">
                  <c:v>4/19/2014</c:v>
                </c:pt>
                <c:pt idx="867">
                  <c:v>4/19/2014</c:v>
                </c:pt>
                <c:pt idx="868">
                  <c:v>4/20/2014</c:v>
                </c:pt>
                <c:pt idx="869">
                  <c:v>4/20/2014</c:v>
                </c:pt>
                <c:pt idx="870">
                  <c:v>4/20/2014</c:v>
                </c:pt>
                <c:pt idx="871">
                  <c:v>4/23/2014</c:v>
                </c:pt>
                <c:pt idx="872">
                  <c:v>4/24/2014</c:v>
                </c:pt>
                <c:pt idx="873">
                  <c:v>4/25/2014</c:v>
                </c:pt>
                <c:pt idx="874">
                  <c:v>4/25/2014</c:v>
                </c:pt>
                <c:pt idx="875">
                  <c:v>4/25/2014</c:v>
                </c:pt>
                <c:pt idx="876">
                  <c:v>4/29/2014</c:v>
                </c:pt>
                <c:pt idx="877">
                  <c:v>4/29/2014</c:v>
                </c:pt>
                <c:pt idx="878">
                  <c:v>4/30/2014</c:v>
                </c:pt>
                <c:pt idx="879">
                  <c:v>5/1/2014</c:v>
                </c:pt>
                <c:pt idx="880">
                  <c:v>5/1/2014</c:v>
                </c:pt>
                <c:pt idx="881">
                  <c:v>5/1/2014</c:v>
                </c:pt>
                <c:pt idx="882">
                  <c:v>5/2/2014</c:v>
                </c:pt>
                <c:pt idx="883">
                  <c:v>5/2/2014</c:v>
                </c:pt>
                <c:pt idx="884">
                  <c:v>5/4/2014</c:v>
                </c:pt>
                <c:pt idx="885">
                  <c:v>5/4/2014</c:v>
                </c:pt>
                <c:pt idx="886">
                  <c:v>5/4/2014</c:v>
                </c:pt>
                <c:pt idx="887">
                  <c:v>5/5/2014</c:v>
                </c:pt>
                <c:pt idx="888">
                  <c:v>5/5/2014</c:v>
                </c:pt>
                <c:pt idx="889">
                  <c:v>5/5/2014</c:v>
                </c:pt>
                <c:pt idx="890">
                  <c:v>5/6/2014</c:v>
                </c:pt>
                <c:pt idx="891">
                  <c:v>5/8/2014</c:v>
                </c:pt>
                <c:pt idx="892">
                  <c:v>5/9/2014</c:v>
                </c:pt>
                <c:pt idx="893">
                  <c:v>5/9/2014</c:v>
                </c:pt>
                <c:pt idx="894">
                  <c:v>5/9/2014</c:v>
                </c:pt>
                <c:pt idx="895">
                  <c:v>5/9/2014</c:v>
                </c:pt>
                <c:pt idx="896">
                  <c:v>5/9/2014</c:v>
                </c:pt>
                <c:pt idx="897">
                  <c:v>5/10/2014</c:v>
                </c:pt>
                <c:pt idx="898">
                  <c:v>5/11/2014</c:v>
                </c:pt>
                <c:pt idx="899">
                  <c:v>5/11/2014</c:v>
                </c:pt>
                <c:pt idx="900">
                  <c:v>5/11/2014</c:v>
                </c:pt>
                <c:pt idx="901">
                  <c:v>5/12/2014</c:v>
                </c:pt>
                <c:pt idx="902">
                  <c:v>5/13/2014</c:v>
                </c:pt>
                <c:pt idx="903">
                  <c:v>5/14/2014</c:v>
                </c:pt>
                <c:pt idx="904">
                  <c:v>5/14/2014</c:v>
                </c:pt>
                <c:pt idx="905">
                  <c:v>5/15/2014</c:v>
                </c:pt>
                <c:pt idx="906">
                  <c:v>5/15/2014</c:v>
                </c:pt>
                <c:pt idx="907">
                  <c:v>5/16/2014</c:v>
                </c:pt>
                <c:pt idx="908">
                  <c:v>5/16/2014</c:v>
                </c:pt>
                <c:pt idx="909">
                  <c:v>5/16/2014</c:v>
                </c:pt>
                <c:pt idx="910">
                  <c:v>5/18/2014</c:v>
                </c:pt>
                <c:pt idx="911">
                  <c:v>5/18/2014</c:v>
                </c:pt>
                <c:pt idx="912">
                  <c:v>5/18/2014</c:v>
                </c:pt>
                <c:pt idx="913">
                  <c:v>5/19/2014</c:v>
                </c:pt>
                <c:pt idx="914">
                  <c:v>5/19/2014</c:v>
                </c:pt>
                <c:pt idx="915">
                  <c:v>5/19/2014</c:v>
                </c:pt>
                <c:pt idx="916">
                  <c:v>5/20/2014</c:v>
                </c:pt>
                <c:pt idx="917">
                  <c:v>5/22/2014</c:v>
                </c:pt>
                <c:pt idx="918">
                  <c:v>5/23/2014</c:v>
                </c:pt>
                <c:pt idx="919">
                  <c:v>5/23/2014</c:v>
                </c:pt>
                <c:pt idx="920">
                  <c:v>5/23/2014</c:v>
                </c:pt>
                <c:pt idx="921">
                  <c:v>5/24/2014</c:v>
                </c:pt>
                <c:pt idx="922">
                  <c:v>5/25/2014</c:v>
                </c:pt>
                <c:pt idx="923">
                  <c:v>5/25/2014</c:v>
                </c:pt>
                <c:pt idx="924">
                  <c:v>5/26/2014</c:v>
                </c:pt>
                <c:pt idx="925">
                  <c:v>5/27/2014</c:v>
                </c:pt>
                <c:pt idx="926">
                  <c:v>5/29/2014</c:v>
                </c:pt>
                <c:pt idx="927">
                  <c:v>5/30/2014</c:v>
                </c:pt>
                <c:pt idx="928">
                  <c:v>5/30/2014</c:v>
                </c:pt>
                <c:pt idx="929">
                  <c:v>5/30/2014</c:v>
                </c:pt>
                <c:pt idx="930">
                  <c:v>5/30/2014</c:v>
                </c:pt>
                <c:pt idx="931">
                  <c:v>5/31/2014</c:v>
                </c:pt>
                <c:pt idx="932">
                  <c:v>5/31/2014</c:v>
                </c:pt>
                <c:pt idx="933">
                  <c:v>5/31/2014</c:v>
                </c:pt>
                <c:pt idx="934">
                  <c:v>5/31/2014</c:v>
                </c:pt>
                <c:pt idx="935">
                  <c:v>5/31/2014</c:v>
                </c:pt>
                <c:pt idx="936">
                  <c:v>6/1/2014</c:v>
                </c:pt>
                <c:pt idx="937">
                  <c:v>6/2/2014</c:v>
                </c:pt>
                <c:pt idx="938">
                  <c:v>6/3/2014</c:v>
                </c:pt>
                <c:pt idx="939">
                  <c:v>6/3/2014</c:v>
                </c:pt>
                <c:pt idx="940">
                  <c:v>6/5/2014</c:v>
                </c:pt>
                <c:pt idx="941">
                  <c:v>6/5/2014</c:v>
                </c:pt>
                <c:pt idx="942">
                  <c:v>6/6/2014</c:v>
                </c:pt>
                <c:pt idx="943">
                  <c:v>6/6/2014</c:v>
                </c:pt>
                <c:pt idx="944">
                  <c:v>6/8/2014</c:v>
                </c:pt>
                <c:pt idx="945">
                  <c:v>6/8/2014</c:v>
                </c:pt>
                <c:pt idx="946">
                  <c:v>6/9/2014</c:v>
                </c:pt>
                <c:pt idx="947">
                  <c:v>6/9/2014</c:v>
                </c:pt>
                <c:pt idx="948">
                  <c:v>6/10/2014</c:v>
                </c:pt>
                <c:pt idx="949">
                  <c:v>6/10/2014</c:v>
                </c:pt>
                <c:pt idx="950">
                  <c:v>6/11/2014</c:v>
                </c:pt>
                <c:pt idx="951">
                  <c:v>6/11/2014</c:v>
                </c:pt>
                <c:pt idx="952">
                  <c:v>6/11/2014</c:v>
                </c:pt>
                <c:pt idx="953">
                  <c:v>6/12/2014</c:v>
                </c:pt>
                <c:pt idx="954">
                  <c:v>6/12/2014</c:v>
                </c:pt>
                <c:pt idx="955">
                  <c:v>6/12/2014</c:v>
                </c:pt>
                <c:pt idx="956">
                  <c:v>6/12/2014</c:v>
                </c:pt>
                <c:pt idx="957">
                  <c:v>6/13/2014</c:v>
                </c:pt>
                <c:pt idx="958">
                  <c:v>6/13/2014</c:v>
                </c:pt>
                <c:pt idx="959">
                  <c:v>6/13/2014</c:v>
                </c:pt>
                <c:pt idx="960">
                  <c:v>6/14/2014</c:v>
                </c:pt>
                <c:pt idx="961">
                  <c:v>6/15/2014</c:v>
                </c:pt>
                <c:pt idx="962">
                  <c:v>6/15/2014</c:v>
                </c:pt>
                <c:pt idx="963">
                  <c:v>6/15/2014</c:v>
                </c:pt>
                <c:pt idx="964">
                  <c:v>6/15/2014</c:v>
                </c:pt>
                <c:pt idx="965">
                  <c:v>6/15/2014</c:v>
                </c:pt>
                <c:pt idx="966">
                  <c:v>6/15/2014</c:v>
                </c:pt>
                <c:pt idx="967">
                  <c:v>6/16/2014</c:v>
                </c:pt>
                <c:pt idx="968">
                  <c:v>6/16/2014</c:v>
                </c:pt>
                <c:pt idx="969">
                  <c:v>6/16/2014</c:v>
                </c:pt>
                <c:pt idx="970">
                  <c:v>6/16/2014</c:v>
                </c:pt>
                <c:pt idx="971">
                  <c:v>6/16/2014</c:v>
                </c:pt>
                <c:pt idx="972">
                  <c:v>6/16/2014</c:v>
                </c:pt>
                <c:pt idx="973">
                  <c:v>6/16/2014</c:v>
                </c:pt>
                <c:pt idx="974">
                  <c:v>6/17/2014</c:v>
                </c:pt>
                <c:pt idx="975">
                  <c:v>6/17/2014</c:v>
                </c:pt>
                <c:pt idx="976">
                  <c:v>6/18/2014</c:v>
                </c:pt>
                <c:pt idx="977">
                  <c:v>6/18/2014</c:v>
                </c:pt>
                <c:pt idx="978">
                  <c:v>6/19/2014</c:v>
                </c:pt>
                <c:pt idx="979">
                  <c:v>6/20/2014</c:v>
                </c:pt>
                <c:pt idx="980">
                  <c:v>6/20/2014</c:v>
                </c:pt>
                <c:pt idx="981">
                  <c:v>6/20/2014</c:v>
                </c:pt>
                <c:pt idx="982">
                  <c:v>6/20/2014</c:v>
                </c:pt>
                <c:pt idx="983">
                  <c:v>6/20/2014</c:v>
                </c:pt>
                <c:pt idx="984">
                  <c:v>6/20/2014</c:v>
                </c:pt>
                <c:pt idx="985">
                  <c:v>6/20/2014</c:v>
                </c:pt>
                <c:pt idx="986">
                  <c:v>6/21/2014</c:v>
                </c:pt>
                <c:pt idx="987">
                  <c:v>6/21/2014</c:v>
                </c:pt>
                <c:pt idx="988">
                  <c:v>6/21/2014</c:v>
                </c:pt>
                <c:pt idx="989">
                  <c:v>6/21/2014</c:v>
                </c:pt>
                <c:pt idx="990">
                  <c:v>6/22/2014</c:v>
                </c:pt>
                <c:pt idx="991">
                  <c:v>6/22/2014</c:v>
                </c:pt>
                <c:pt idx="992">
                  <c:v>6/23/2014</c:v>
                </c:pt>
                <c:pt idx="993">
                  <c:v>6/23/2014</c:v>
                </c:pt>
                <c:pt idx="994">
                  <c:v>6/23/2014</c:v>
                </c:pt>
                <c:pt idx="995">
                  <c:v>6/23/2014</c:v>
                </c:pt>
                <c:pt idx="996">
                  <c:v>6/24/2014</c:v>
                </c:pt>
                <c:pt idx="997">
                  <c:v>6/24/2014</c:v>
                </c:pt>
                <c:pt idx="998">
                  <c:v>6/24/2014</c:v>
                </c:pt>
                <c:pt idx="999">
                  <c:v>6/25/2014</c:v>
                </c:pt>
                <c:pt idx="1000">
                  <c:v>6/25/2014</c:v>
                </c:pt>
                <c:pt idx="1001">
                  <c:v>6/25/2014</c:v>
                </c:pt>
                <c:pt idx="1002">
                  <c:v>6/26/2014</c:v>
                </c:pt>
                <c:pt idx="1003">
                  <c:v>6/26/2014</c:v>
                </c:pt>
                <c:pt idx="1004">
                  <c:v>6/26/2014</c:v>
                </c:pt>
                <c:pt idx="1005">
                  <c:v>6/26/2014</c:v>
                </c:pt>
                <c:pt idx="1006">
                  <c:v>6/27/2014</c:v>
                </c:pt>
                <c:pt idx="1007">
                  <c:v>6/27/2014</c:v>
                </c:pt>
                <c:pt idx="1008">
                  <c:v>6/27/2014</c:v>
                </c:pt>
                <c:pt idx="1009">
                  <c:v>6/27/2014</c:v>
                </c:pt>
                <c:pt idx="1010">
                  <c:v>6/28/2014</c:v>
                </c:pt>
                <c:pt idx="1011">
                  <c:v>6/28/2014</c:v>
                </c:pt>
                <c:pt idx="1012">
                  <c:v>6/28/2014</c:v>
                </c:pt>
                <c:pt idx="1013">
                  <c:v>6/29/2014</c:v>
                </c:pt>
                <c:pt idx="1014">
                  <c:v>6/29/2014</c:v>
                </c:pt>
                <c:pt idx="1015">
                  <c:v>6/30/2014</c:v>
                </c:pt>
                <c:pt idx="1016">
                  <c:v>6/30/2014</c:v>
                </c:pt>
                <c:pt idx="1017">
                  <c:v>7/1/2014</c:v>
                </c:pt>
                <c:pt idx="1018">
                  <c:v>7/1/2014</c:v>
                </c:pt>
                <c:pt idx="1019">
                  <c:v>7/1/2014</c:v>
                </c:pt>
                <c:pt idx="1020">
                  <c:v>7/1/2014</c:v>
                </c:pt>
                <c:pt idx="1021">
                  <c:v>7/1/2014</c:v>
                </c:pt>
                <c:pt idx="1022">
                  <c:v>7/1/2014</c:v>
                </c:pt>
                <c:pt idx="1023">
                  <c:v>7/2/2014</c:v>
                </c:pt>
                <c:pt idx="1024">
                  <c:v>7/2/2014</c:v>
                </c:pt>
                <c:pt idx="1025">
                  <c:v>7/2/2014</c:v>
                </c:pt>
                <c:pt idx="1026">
                  <c:v>7/2/2014</c:v>
                </c:pt>
                <c:pt idx="1027">
                  <c:v>7/2/2014</c:v>
                </c:pt>
                <c:pt idx="1028">
                  <c:v>7/2/2014</c:v>
                </c:pt>
                <c:pt idx="1029">
                  <c:v>7/2/2014</c:v>
                </c:pt>
                <c:pt idx="1030">
                  <c:v>7/2/2014</c:v>
                </c:pt>
                <c:pt idx="1031">
                  <c:v>7/3/2014</c:v>
                </c:pt>
                <c:pt idx="1032">
                  <c:v>7/3/2014</c:v>
                </c:pt>
                <c:pt idx="1033">
                  <c:v>7/3/2014</c:v>
                </c:pt>
                <c:pt idx="1034">
                  <c:v>7/4/2014</c:v>
                </c:pt>
                <c:pt idx="1035">
                  <c:v>7/4/2014</c:v>
                </c:pt>
                <c:pt idx="1036">
                  <c:v>7/4/2014</c:v>
                </c:pt>
                <c:pt idx="1037">
                  <c:v>7/5/2014</c:v>
                </c:pt>
                <c:pt idx="1038">
                  <c:v>7/5/2014</c:v>
                </c:pt>
                <c:pt idx="1039">
                  <c:v>7/5/2014</c:v>
                </c:pt>
                <c:pt idx="1040">
                  <c:v>7/5/2014</c:v>
                </c:pt>
                <c:pt idx="1041">
                  <c:v>7/6/2014</c:v>
                </c:pt>
                <c:pt idx="1042">
                  <c:v>7/6/2014</c:v>
                </c:pt>
                <c:pt idx="1043">
                  <c:v>7/6/2014</c:v>
                </c:pt>
                <c:pt idx="1044">
                  <c:v>7/6/2014</c:v>
                </c:pt>
                <c:pt idx="1045">
                  <c:v>7/6/2014</c:v>
                </c:pt>
                <c:pt idx="1046">
                  <c:v>7/8/2014</c:v>
                </c:pt>
                <c:pt idx="1047">
                  <c:v>7/9/2014</c:v>
                </c:pt>
                <c:pt idx="1048">
                  <c:v>7/9/2014</c:v>
                </c:pt>
                <c:pt idx="1049">
                  <c:v>7/9/2014</c:v>
                </c:pt>
                <c:pt idx="1050">
                  <c:v>7/9/2014</c:v>
                </c:pt>
                <c:pt idx="1051">
                  <c:v>7/10/2014</c:v>
                </c:pt>
                <c:pt idx="1052">
                  <c:v>7/10/2014</c:v>
                </c:pt>
                <c:pt idx="1053">
                  <c:v>7/10/2014</c:v>
                </c:pt>
                <c:pt idx="1054">
                  <c:v>7/10/2014</c:v>
                </c:pt>
                <c:pt idx="1055">
                  <c:v>7/10/2014</c:v>
                </c:pt>
                <c:pt idx="1056">
                  <c:v>7/10/2014</c:v>
                </c:pt>
                <c:pt idx="1057">
                  <c:v>7/10/2014</c:v>
                </c:pt>
                <c:pt idx="1058">
                  <c:v>7/11/2014</c:v>
                </c:pt>
                <c:pt idx="1059">
                  <c:v>7/11/2014</c:v>
                </c:pt>
                <c:pt idx="1060">
                  <c:v>7/12/2014</c:v>
                </c:pt>
                <c:pt idx="1061">
                  <c:v>7/12/2014</c:v>
                </c:pt>
                <c:pt idx="1062">
                  <c:v>7/12/2014</c:v>
                </c:pt>
                <c:pt idx="1063">
                  <c:v>7/13/2014</c:v>
                </c:pt>
                <c:pt idx="1064">
                  <c:v>7/13/2014</c:v>
                </c:pt>
                <c:pt idx="1065">
                  <c:v>7/13/2014</c:v>
                </c:pt>
                <c:pt idx="1066">
                  <c:v>7/13/2014</c:v>
                </c:pt>
                <c:pt idx="1067">
                  <c:v>7/14/2014</c:v>
                </c:pt>
                <c:pt idx="1068">
                  <c:v>7/14/2014</c:v>
                </c:pt>
                <c:pt idx="1069">
                  <c:v>7/14/2014</c:v>
                </c:pt>
                <c:pt idx="1070">
                  <c:v>7/14/2014</c:v>
                </c:pt>
                <c:pt idx="1071">
                  <c:v>7/15/2014</c:v>
                </c:pt>
                <c:pt idx="1072">
                  <c:v>7/15/2014</c:v>
                </c:pt>
                <c:pt idx="1073">
                  <c:v>7/15/2014</c:v>
                </c:pt>
                <c:pt idx="1074">
                  <c:v>7/16/2014</c:v>
                </c:pt>
                <c:pt idx="1075">
                  <c:v>7/16/2014</c:v>
                </c:pt>
                <c:pt idx="1076">
                  <c:v>7/16/2014</c:v>
                </c:pt>
                <c:pt idx="1077">
                  <c:v>7/16/2014</c:v>
                </c:pt>
                <c:pt idx="1078">
                  <c:v>7/17/2014</c:v>
                </c:pt>
                <c:pt idx="1079">
                  <c:v>7/17/2014</c:v>
                </c:pt>
                <c:pt idx="1080">
                  <c:v>7/17/2014</c:v>
                </c:pt>
                <c:pt idx="1081">
                  <c:v>7/17/2014</c:v>
                </c:pt>
                <c:pt idx="1082">
                  <c:v>7/18/2014</c:v>
                </c:pt>
                <c:pt idx="1083">
                  <c:v>7/18/2014</c:v>
                </c:pt>
                <c:pt idx="1084">
                  <c:v>7/18/2014</c:v>
                </c:pt>
                <c:pt idx="1085">
                  <c:v>7/18/2014</c:v>
                </c:pt>
                <c:pt idx="1086">
                  <c:v>7/18/2014</c:v>
                </c:pt>
                <c:pt idx="1087">
                  <c:v>7/18/2014</c:v>
                </c:pt>
                <c:pt idx="1088">
                  <c:v>7/18/2014</c:v>
                </c:pt>
                <c:pt idx="1089">
                  <c:v>7/19/2014</c:v>
                </c:pt>
                <c:pt idx="1090">
                  <c:v>7/19/2014</c:v>
                </c:pt>
                <c:pt idx="1091">
                  <c:v>7/19/2014</c:v>
                </c:pt>
                <c:pt idx="1092">
                  <c:v>7/20/2014</c:v>
                </c:pt>
                <c:pt idx="1093">
                  <c:v>7/20/2014</c:v>
                </c:pt>
                <c:pt idx="1094">
                  <c:v>7/21/2014</c:v>
                </c:pt>
                <c:pt idx="1095">
                  <c:v>7/22/2014</c:v>
                </c:pt>
                <c:pt idx="1096">
                  <c:v>7/22/2014</c:v>
                </c:pt>
                <c:pt idx="1097">
                  <c:v>7/23/2014</c:v>
                </c:pt>
                <c:pt idx="1098">
                  <c:v>7/23/2014</c:v>
                </c:pt>
                <c:pt idx="1099">
                  <c:v>7/23/2014</c:v>
                </c:pt>
                <c:pt idx="1100">
                  <c:v>7/23/2014</c:v>
                </c:pt>
                <c:pt idx="1101">
                  <c:v>7/23/2014</c:v>
                </c:pt>
                <c:pt idx="1102">
                  <c:v>7/23/2014</c:v>
                </c:pt>
                <c:pt idx="1103">
                  <c:v>7/24/2014</c:v>
                </c:pt>
                <c:pt idx="1104">
                  <c:v>7/24/2014</c:v>
                </c:pt>
                <c:pt idx="1105">
                  <c:v>7/24/2014</c:v>
                </c:pt>
                <c:pt idx="1106">
                  <c:v>7/24/2014</c:v>
                </c:pt>
                <c:pt idx="1107">
                  <c:v>7/25/2014</c:v>
                </c:pt>
                <c:pt idx="1108">
                  <c:v>7/25/2014</c:v>
                </c:pt>
                <c:pt idx="1109">
                  <c:v>7/26/2014</c:v>
                </c:pt>
                <c:pt idx="1110">
                  <c:v>7/27/2014</c:v>
                </c:pt>
                <c:pt idx="1111">
                  <c:v>7/27/2014</c:v>
                </c:pt>
                <c:pt idx="1112">
                  <c:v>7/27/2014</c:v>
                </c:pt>
                <c:pt idx="1113">
                  <c:v>7/27/2014</c:v>
                </c:pt>
                <c:pt idx="1114">
                  <c:v>7/28/2014</c:v>
                </c:pt>
                <c:pt idx="1115">
                  <c:v>7/28/2014</c:v>
                </c:pt>
                <c:pt idx="1116">
                  <c:v>7/28/2014</c:v>
                </c:pt>
                <c:pt idx="1117">
                  <c:v>7/28/2014</c:v>
                </c:pt>
                <c:pt idx="1118">
                  <c:v>7/29/2014</c:v>
                </c:pt>
                <c:pt idx="1119">
                  <c:v>7/30/2014</c:v>
                </c:pt>
                <c:pt idx="1120">
                  <c:v>7/30/2014</c:v>
                </c:pt>
                <c:pt idx="1121">
                  <c:v>7/30/2014</c:v>
                </c:pt>
                <c:pt idx="1122">
                  <c:v>7/30/2014</c:v>
                </c:pt>
                <c:pt idx="1123">
                  <c:v>7/30/2014</c:v>
                </c:pt>
                <c:pt idx="1124">
                  <c:v>7/30/2014</c:v>
                </c:pt>
                <c:pt idx="1125">
                  <c:v>7/30/2014</c:v>
                </c:pt>
                <c:pt idx="1126">
                  <c:v>7/31/2014</c:v>
                </c:pt>
                <c:pt idx="1127">
                  <c:v>7/31/2014</c:v>
                </c:pt>
                <c:pt idx="1128">
                  <c:v>7/31/2014</c:v>
                </c:pt>
                <c:pt idx="1129">
                  <c:v>7/31/2014</c:v>
                </c:pt>
                <c:pt idx="1130">
                  <c:v>7/31/2014</c:v>
                </c:pt>
                <c:pt idx="1131">
                  <c:v>8/1/2014</c:v>
                </c:pt>
                <c:pt idx="1132">
                  <c:v>8/1/2014</c:v>
                </c:pt>
                <c:pt idx="1133">
                  <c:v>8/1/2014</c:v>
                </c:pt>
                <c:pt idx="1134">
                  <c:v>8/1/2014</c:v>
                </c:pt>
                <c:pt idx="1135">
                  <c:v>8/1/2014</c:v>
                </c:pt>
                <c:pt idx="1136">
                  <c:v>8/1/2014</c:v>
                </c:pt>
                <c:pt idx="1137">
                  <c:v>8/2/2014</c:v>
                </c:pt>
                <c:pt idx="1138">
                  <c:v>8/2/2014</c:v>
                </c:pt>
                <c:pt idx="1139">
                  <c:v>8/2/2014</c:v>
                </c:pt>
                <c:pt idx="1140">
                  <c:v>8/3/2014</c:v>
                </c:pt>
                <c:pt idx="1141">
                  <c:v>8/3/2014</c:v>
                </c:pt>
                <c:pt idx="1142">
                  <c:v>8/3/2014</c:v>
                </c:pt>
                <c:pt idx="1143">
                  <c:v>8/3/2014</c:v>
                </c:pt>
                <c:pt idx="1144">
                  <c:v>8/3/2014</c:v>
                </c:pt>
                <c:pt idx="1145">
                  <c:v>8/4/2014</c:v>
                </c:pt>
                <c:pt idx="1146">
                  <c:v>8/4/2014</c:v>
                </c:pt>
                <c:pt idx="1147">
                  <c:v>8/4/2014</c:v>
                </c:pt>
                <c:pt idx="1148">
                  <c:v>8/5/2014</c:v>
                </c:pt>
                <c:pt idx="1149">
                  <c:v>8/5/2014</c:v>
                </c:pt>
                <c:pt idx="1150">
                  <c:v>8/6/2014</c:v>
                </c:pt>
                <c:pt idx="1151">
                  <c:v>8/7/2014</c:v>
                </c:pt>
                <c:pt idx="1152">
                  <c:v>8/7/2014</c:v>
                </c:pt>
                <c:pt idx="1153">
                  <c:v>8/7/2014</c:v>
                </c:pt>
                <c:pt idx="1154">
                  <c:v>8/7/2014</c:v>
                </c:pt>
                <c:pt idx="1155">
                  <c:v>8/7/2014</c:v>
                </c:pt>
                <c:pt idx="1156">
                  <c:v>8/7/2014</c:v>
                </c:pt>
                <c:pt idx="1157">
                  <c:v>8/8/2014</c:v>
                </c:pt>
                <c:pt idx="1158">
                  <c:v>8/8/2014</c:v>
                </c:pt>
                <c:pt idx="1159">
                  <c:v>8/8/2014</c:v>
                </c:pt>
                <c:pt idx="1160">
                  <c:v>8/8/2014</c:v>
                </c:pt>
                <c:pt idx="1161">
                  <c:v>8/8/2014</c:v>
                </c:pt>
                <c:pt idx="1162">
                  <c:v>8/8/2014</c:v>
                </c:pt>
                <c:pt idx="1163">
                  <c:v>8/8/2014</c:v>
                </c:pt>
                <c:pt idx="1164">
                  <c:v>8/8/2014</c:v>
                </c:pt>
                <c:pt idx="1165">
                  <c:v>8/8/2014</c:v>
                </c:pt>
                <c:pt idx="1166">
                  <c:v>8/8/2014</c:v>
                </c:pt>
                <c:pt idx="1167">
                  <c:v>8/8/2014</c:v>
                </c:pt>
                <c:pt idx="1168">
                  <c:v>8/8/2014</c:v>
                </c:pt>
                <c:pt idx="1169">
                  <c:v>8/8/2014</c:v>
                </c:pt>
                <c:pt idx="1170">
                  <c:v>8/9/2014</c:v>
                </c:pt>
                <c:pt idx="1171">
                  <c:v>8/9/2014</c:v>
                </c:pt>
                <c:pt idx="1172">
                  <c:v>8/9/2014</c:v>
                </c:pt>
                <c:pt idx="1173">
                  <c:v>8/9/2014</c:v>
                </c:pt>
                <c:pt idx="1174">
                  <c:v>8/9/2014</c:v>
                </c:pt>
                <c:pt idx="1175">
                  <c:v>8/10/2014</c:v>
                </c:pt>
                <c:pt idx="1176">
                  <c:v>8/10/2014</c:v>
                </c:pt>
                <c:pt idx="1177">
                  <c:v>8/10/2014</c:v>
                </c:pt>
                <c:pt idx="1178">
                  <c:v>8/10/2014</c:v>
                </c:pt>
                <c:pt idx="1179">
                  <c:v>8/10/2014</c:v>
                </c:pt>
                <c:pt idx="1180">
                  <c:v>8/10/2014</c:v>
                </c:pt>
                <c:pt idx="1181">
                  <c:v>8/10/2014</c:v>
                </c:pt>
                <c:pt idx="1182">
                  <c:v>8/10/2014</c:v>
                </c:pt>
                <c:pt idx="1183">
                  <c:v>8/11/2014</c:v>
                </c:pt>
                <c:pt idx="1184">
                  <c:v>8/11/2014</c:v>
                </c:pt>
                <c:pt idx="1185">
                  <c:v>8/11/2014</c:v>
                </c:pt>
                <c:pt idx="1186">
                  <c:v>8/11/2014</c:v>
                </c:pt>
                <c:pt idx="1187">
                  <c:v>8/12/2014</c:v>
                </c:pt>
                <c:pt idx="1188">
                  <c:v>8/12/2014</c:v>
                </c:pt>
                <c:pt idx="1189">
                  <c:v>8/12/2014</c:v>
                </c:pt>
                <c:pt idx="1190">
                  <c:v>8/12/2014</c:v>
                </c:pt>
                <c:pt idx="1191">
                  <c:v>8/12/2014</c:v>
                </c:pt>
                <c:pt idx="1192">
                  <c:v>8/12/2014</c:v>
                </c:pt>
                <c:pt idx="1193">
                  <c:v>8/12/2014</c:v>
                </c:pt>
                <c:pt idx="1194">
                  <c:v>8/13/2014</c:v>
                </c:pt>
                <c:pt idx="1195">
                  <c:v>8/13/2014</c:v>
                </c:pt>
                <c:pt idx="1196">
                  <c:v>8/13/2014</c:v>
                </c:pt>
                <c:pt idx="1197">
                  <c:v>8/14/2014</c:v>
                </c:pt>
                <c:pt idx="1198">
                  <c:v>8/14/2014</c:v>
                </c:pt>
                <c:pt idx="1199">
                  <c:v>8/14/2014</c:v>
                </c:pt>
                <c:pt idx="1200">
                  <c:v>8/14/2014</c:v>
                </c:pt>
                <c:pt idx="1201">
                  <c:v>8/14/2014</c:v>
                </c:pt>
                <c:pt idx="1202">
                  <c:v>8/14/2014</c:v>
                </c:pt>
                <c:pt idx="1203">
                  <c:v>8/14/2014</c:v>
                </c:pt>
                <c:pt idx="1204">
                  <c:v>8/15/2014</c:v>
                </c:pt>
                <c:pt idx="1205">
                  <c:v>8/15/2014</c:v>
                </c:pt>
                <c:pt idx="1206">
                  <c:v>8/15/2014</c:v>
                </c:pt>
                <c:pt idx="1207">
                  <c:v>8/15/2014</c:v>
                </c:pt>
                <c:pt idx="1208">
                  <c:v>8/15/2014</c:v>
                </c:pt>
                <c:pt idx="1209">
                  <c:v>8/16/2014</c:v>
                </c:pt>
                <c:pt idx="1210">
                  <c:v>8/16/2014</c:v>
                </c:pt>
                <c:pt idx="1211">
                  <c:v>8/16/2014</c:v>
                </c:pt>
                <c:pt idx="1212">
                  <c:v>8/16/2014</c:v>
                </c:pt>
                <c:pt idx="1213">
                  <c:v>8/16/2014</c:v>
                </c:pt>
                <c:pt idx="1214">
                  <c:v>8/16/2014</c:v>
                </c:pt>
                <c:pt idx="1215">
                  <c:v>8/17/2014</c:v>
                </c:pt>
                <c:pt idx="1216">
                  <c:v>8/17/2014</c:v>
                </c:pt>
                <c:pt idx="1217">
                  <c:v>8/17/2014</c:v>
                </c:pt>
                <c:pt idx="1218">
                  <c:v>8/17/2014</c:v>
                </c:pt>
                <c:pt idx="1219">
                  <c:v>8/18/2014</c:v>
                </c:pt>
                <c:pt idx="1220">
                  <c:v>8/19/2014</c:v>
                </c:pt>
                <c:pt idx="1221">
                  <c:v>8/19/2014</c:v>
                </c:pt>
                <c:pt idx="1222">
                  <c:v>8/20/2014</c:v>
                </c:pt>
                <c:pt idx="1223">
                  <c:v>8/20/2014</c:v>
                </c:pt>
                <c:pt idx="1224">
                  <c:v>8/20/2014</c:v>
                </c:pt>
                <c:pt idx="1225">
                  <c:v>8/20/2014</c:v>
                </c:pt>
                <c:pt idx="1226">
                  <c:v>8/20/2014</c:v>
                </c:pt>
                <c:pt idx="1227">
                  <c:v>8/21/2014</c:v>
                </c:pt>
                <c:pt idx="1228">
                  <c:v>8/21/2014</c:v>
                </c:pt>
                <c:pt idx="1229">
                  <c:v>8/21/2014</c:v>
                </c:pt>
                <c:pt idx="1230">
                  <c:v>8/21/2014</c:v>
                </c:pt>
                <c:pt idx="1231">
                  <c:v>8/21/2014</c:v>
                </c:pt>
                <c:pt idx="1232">
                  <c:v>8/21/2014</c:v>
                </c:pt>
                <c:pt idx="1233">
                  <c:v>8/23/2014</c:v>
                </c:pt>
                <c:pt idx="1234">
                  <c:v>8/23/2014</c:v>
                </c:pt>
                <c:pt idx="1235">
                  <c:v>8/23/2014</c:v>
                </c:pt>
                <c:pt idx="1236">
                  <c:v>8/23/2014</c:v>
                </c:pt>
                <c:pt idx="1237">
                  <c:v>8/23/2014</c:v>
                </c:pt>
                <c:pt idx="1238">
                  <c:v>8/24/2014</c:v>
                </c:pt>
                <c:pt idx="1239">
                  <c:v>8/24/2014</c:v>
                </c:pt>
                <c:pt idx="1240">
                  <c:v>8/24/2014</c:v>
                </c:pt>
                <c:pt idx="1241">
                  <c:v>8/24/2014</c:v>
                </c:pt>
                <c:pt idx="1242">
                  <c:v>8/25/2014</c:v>
                </c:pt>
                <c:pt idx="1243">
                  <c:v>8/25/2014</c:v>
                </c:pt>
                <c:pt idx="1244">
                  <c:v>8/25/2014</c:v>
                </c:pt>
                <c:pt idx="1245">
                  <c:v>8/25/2014</c:v>
                </c:pt>
                <c:pt idx="1246">
                  <c:v>8/25/2014</c:v>
                </c:pt>
                <c:pt idx="1247">
                  <c:v>8/26/2014</c:v>
                </c:pt>
                <c:pt idx="1248">
                  <c:v>8/26/2014</c:v>
                </c:pt>
                <c:pt idx="1249">
                  <c:v>8/26/2014</c:v>
                </c:pt>
                <c:pt idx="1250">
                  <c:v>8/26/2014</c:v>
                </c:pt>
                <c:pt idx="1251">
                  <c:v>8/26/2014</c:v>
                </c:pt>
                <c:pt idx="1252">
                  <c:v>8/26/2014</c:v>
                </c:pt>
                <c:pt idx="1253">
                  <c:v>8/27/2014</c:v>
                </c:pt>
                <c:pt idx="1254">
                  <c:v>8/27/2014</c:v>
                </c:pt>
                <c:pt idx="1255">
                  <c:v>8/27/2014</c:v>
                </c:pt>
                <c:pt idx="1256">
                  <c:v>8/28/2014</c:v>
                </c:pt>
                <c:pt idx="1257">
                  <c:v>8/28/2014</c:v>
                </c:pt>
                <c:pt idx="1258">
                  <c:v>8/29/2014</c:v>
                </c:pt>
                <c:pt idx="1259">
                  <c:v>8/29/2014</c:v>
                </c:pt>
                <c:pt idx="1260">
                  <c:v>8/29/2014</c:v>
                </c:pt>
                <c:pt idx="1261">
                  <c:v>8/29/2014</c:v>
                </c:pt>
                <c:pt idx="1262">
                  <c:v>8/29/2014</c:v>
                </c:pt>
                <c:pt idx="1263">
                  <c:v>8/30/2014</c:v>
                </c:pt>
                <c:pt idx="1264">
                  <c:v>8/31/2014</c:v>
                </c:pt>
                <c:pt idx="1265">
                  <c:v>8/31/2014</c:v>
                </c:pt>
                <c:pt idx="1266">
                  <c:v>8/31/2014</c:v>
                </c:pt>
                <c:pt idx="1267">
                  <c:v>8/31/2014</c:v>
                </c:pt>
                <c:pt idx="1268">
                  <c:v>8/31/2014</c:v>
                </c:pt>
                <c:pt idx="1269">
                  <c:v>8/31/2014</c:v>
                </c:pt>
                <c:pt idx="1270">
                  <c:v>8/31/2014</c:v>
                </c:pt>
                <c:pt idx="1271">
                  <c:v>8/31/2014</c:v>
                </c:pt>
                <c:pt idx="1272">
                  <c:v>8/31/2014</c:v>
                </c:pt>
                <c:pt idx="1273">
                  <c:v>8/31/2014</c:v>
                </c:pt>
                <c:pt idx="1274">
                  <c:v>9/1/2014</c:v>
                </c:pt>
                <c:pt idx="1275">
                  <c:v>9/1/2014</c:v>
                </c:pt>
                <c:pt idx="1276">
                  <c:v>9/1/2014</c:v>
                </c:pt>
                <c:pt idx="1277">
                  <c:v>9/1/2014</c:v>
                </c:pt>
                <c:pt idx="1278">
                  <c:v>9/1/2014</c:v>
                </c:pt>
                <c:pt idx="1279">
                  <c:v>9/2/2014</c:v>
                </c:pt>
                <c:pt idx="1280">
                  <c:v>9/2/2014</c:v>
                </c:pt>
                <c:pt idx="1281">
                  <c:v>9/3/2014</c:v>
                </c:pt>
                <c:pt idx="1282">
                  <c:v>9/3/2014</c:v>
                </c:pt>
                <c:pt idx="1283">
                  <c:v>9/3/2014</c:v>
                </c:pt>
                <c:pt idx="1284">
                  <c:v>9/4/2014</c:v>
                </c:pt>
                <c:pt idx="1285">
                  <c:v>9/4/2014</c:v>
                </c:pt>
                <c:pt idx="1286">
                  <c:v>9/4/2014</c:v>
                </c:pt>
                <c:pt idx="1287">
                  <c:v>9/5/2014</c:v>
                </c:pt>
                <c:pt idx="1288">
                  <c:v>9/5/2014</c:v>
                </c:pt>
                <c:pt idx="1289">
                  <c:v>9/5/2014</c:v>
                </c:pt>
                <c:pt idx="1290">
                  <c:v>9/5/2014</c:v>
                </c:pt>
                <c:pt idx="1291">
                  <c:v>9/5/2014</c:v>
                </c:pt>
                <c:pt idx="1292">
                  <c:v>9/6/2014</c:v>
                </c:pt>
                <c:pt idx="1293">
                  <c:v>9/6/2014</c:v>
                </c:pt>
                <c:pt idx="1294">
                  <c:v>9/6/2014</c:v>
                </c:pt>
                <c:pt idx="1295">
                  <c:v>9/7/2014</c:v>
                </c:pt>
                <c:pt idx="1296">
                  <c:v>9/7/2014</c:v>
                </c:pt>
                <c:pt idx="1297">
                  <c:v>9/7/2014</c:v>
                </c:pt>
                <c:pt idx="1298">
                  <c:v>9/7/2014</c:v>
                </c:pt>
                <c:pt idx="1299">
                  <c:v>9/8/2014</c:v>
                </c:pt>
                <c:pt idx="1300">
                  <c:v>9/8/2014</c:v>
                </c:pt>
                <c:pt idx="1301">
                  <c:v>9/9/2014</c:v>
                </c:pt>
                <c:pt idx="1302">
                  <c:v>9/9/2014</c:v>
                </c:pt>
                <c:pt idx="1303">
                  <c:v>9/9/2014</c:v>
                </c:pt>
                <c:pt idx="1304">
                  <c:v>9/9/2014</c:v>
                </c:pt>
                <c:pt idx="1305">
                  <c:v>9/10/2014</c:v>
                </c:pt>
                <c:pt idx="1306">
                  <c:v>9/11/2014</c:v>
                </c:pt>
                <c:pt idx="1307">
                  <c:v>9/11/2014</c:v>
                </c:pt>
                <c:pt idx="1308">
                  <c:v>9/11/2014</c:v>
                </c:pt>
                <c:pt idx="1309">
                  <c:v>9/11/2014</c:v>
                </c:pt>
                <c:pt idx="1310">
                  <c:v>9/11/2014</c:v>
                </c:pt>
                <c:pt idx="1311">
                  <c:v>9/11/2014</c:v>
                </c:pt>
                <c:pt idx="1312">
                  <c:v>9/11/2014</c:v>
                </c:pt>
                <c:pt idx="1313">
                  <c:v>9/11/2014</c:v>
                </c:pt>
                <c:pt idx="1314">
                  <c:v>9/12/2014</c:v>
                </c:pt>
                <c:pt idx="1315">
                  <c:v>9/12/2014</c:v>
                </c:pt>
                <c:pt idx="1316">
                  <c:v>9/12/2014</c:v>
                </c:pt>
                <c:pt idx="1317">
                  <c:v>9/12/2014</c:v>
                </c:pt>
                <c:pt idx="1318">
                  <c:v>9/12/2014</c:v>
                </c:pt>
                <c:pt idx="1319">
                  <c:v>9/12/2014</c:v>
                </c:pt>
                <c:pt idx="1320">
                  <c:v>9/13/2014</c:v>
                </c:pt>
                <c:pt idx="1321">
                  <c:v>9/13/2014</c:v>
                </c:pt>
                <c:pt idx="1322">
                  <c:v>9/13/2014</c:v>
                </c:pt>
                <c:pt idx="1323">
                  <c:v>9/14/2014</c:v>
                </c:pt>
                <c:pt idx="1324">
                  <c:v>9/14/2014</c:v>
                </c:pt>
                <c:pt idx="1325">
                  <c:v>9/15/2014</c:v>
                </c:pt>
                <c:pt idx="1326">
                  <c:v>9/15/2014</c:v>
                </c:pt>
                <c:pt idx="1327">
                  <c:v>9/15/2014</c:v>
                </c:pt>
                <c:pt idx="1328">
                  <c:v>9/15/2014</c:v>
                </c:pt>
                <c:pt idx="1329">
                  <c:v>9/16/2014</c:v>
                </c:pt>
                <c:pt idx="1330">
                  <c:v>9/16/2014</c:v>
                </c:pt>
                <c:pt idx="1331">
                  <c:v>9/16/2014</c:v>
                </c:pt>
                <c:pt idx="1332">
                  <c:v>9/16/2014</c:v>
                </c:pt>
                <c:pt idx="1333">
                  <c:v>9/16/2014</c:v>
                </c:pt>
                <c:pt idx="1334">
                  <c:v>9/17/2014</c:v>
                </c:pt>
                <c:pt idx="1335">
                  <c:v>9/17/2014</c:v>
                </c:pt>
                <c:pt idx="1336">
                  <c:v>9/17/2014</c:v>
                </c:pt>
                <c:pt idx="1337">
                  <c:v>9/17/2014</c:v>
                </c:pt>
                <c:pt idx="1338">
                  <c:v>9/17/2014</c:v>
                </c:pt>
                <c:pt idx="1339">
                  <c:v>9/17/2014</c:v>
                </c:pt>
                <c:pt idx="1340">
                  <c:v>9/17/2014</c:v>
                </c:pt>
                <c:pt idx="1341">
                  <c:v>9/17/2014</c:v>
                </c:pt>
                <c:pt idx="1342">
                  <c:v>9/18/2014</c:v>
                </c:pt>
                <c:pt idx="1343">
                  <c:v>9/18/2014</c:v>
                </c:pt>
                <c:pt idx="1344">
                  <c:v>9/19/2014</c:v>
                </c:pt>
                <c:pt idx="1345">
                  <c:v>9/19/2014</c:v>
                </c:pt>
                <c:pt idx="1346">
                  <c:v>9/20/2014</c:v>
                </c:pt>
                <c:pt idx="1347">
                  <c:v>9/20/2014</c:v>
                </c:pt>
                <c:pt idx="1348">
                  <c:v>9/21/2014</c:v>
                </c:pt>
                <c:pt idx="1349">
                  <c:v>9/21/2014</c:v>
                </c:pt>
                <c:pt idx="1350">
                  <c:v>9/21/2014</c:v>
                </c:pt>
                <c:pt idx="1351">
                  <c:v>9/21/2014</c:v>
                </c:pt>
                <c:pt idx="1352">
                  <c:v>9/22/2014</c:v>
                </c:pt>
                <c:pt idx="1353">
                  <c:v>9/22/2014</c:v>
                </c:pt>
                <c:pt idx="1354">
                  <c:v>9/23/2014</c:v>
                </c:pt>
                <c:pt idx="1355">
                  <c:v>9/23/2014</c:v>
                </c:pt>
                <c:pt idx="1356">
                  <c:v>9/23/2014</c:v>
                </c:pt>
                <c:pt idx="1357">
                  <c:v>9/24/2014</c:v>
                </c:pt>
                <c:pt idx="1358">
                  <c:v>9/25/2014</c:v>
                </c:pt>
                <c:pt idx="1359">
                  <c:v>9/25/2014</c:v>
                </c:pt>
                <c:pt idx="1360">
                  <c:v>9/25/2014</c:v>
                </c:pt>
                <c:pt idx="1361">
                  <c:v>9/25/2014</c:v>
                </c:pt>
                <c:pt idx="1362">
                  <c:v>9/25/2014</c:v>
                </c:pt>
                <c:pt idx="1363">
                  <c:v>9/26/2014</c:v>
                </c:pt>
                <c:pt idx="1364">
                  <c:v>9/26/2014</c:v>
                </c:pt>
                <c:pt idx="1365">
                  <c:v>9/26/2014</c:v>
                </c:pt>
                <c:pt idx="1366">
                  <c:v>9/26/2014</c:v>
                </c:pt>
                <c:pt idx="1367">
                  <c:v>9/26/2014</c:v>
                </c:pt>
                <c:pt idx="1368">
                  <c:v>9/26/2014</c:v>
                </c:pt>
                <c:pt idx="1369">
                  <c:v>9/26/2014</c:v>
                </c:pt>
                <c:pt idx="1370">
                  <c:v>9/27/2014</c:v>
                </c:pt>
                <c:pt idx="1371">
                  <c:v>9/27/2014</c:v>
                </c:pt>
                <c:pt idx="1372">
                  <c:v>9/27/2014</c:v>
                </c:pt>
                <c:pt idx="1373">
                  <c:v>9/27/2014</c:v>
                </c:pt>
                <c:pt idx="1374">
                  <c:v>9/27/2014</c:v>
                </c:pt>
                <c:pt idx="1375">
                  <c:v>9/28/2014</c:v>
                </c:pt>
                <c:pt idx="1376">
                  <c:v>9/29/2014</c:v>
                </c:pt>
                <c:pt idx="1377">
                  <c:v>9/29/2014</c:v>
                </c:pt>
                <c:pt idx="1378">
                  <c:v>9/29/2014</c:v>
                </c:pt>
                <c:pt idx="1379">
                  <c:v>9/30/2014</c:v>
                </c:pt>
                <c:pt idx="1380">
                  <c:v>9/30/2014</c:v>
                </c:pt>
                <c:pt idx="1381">
                  <c:v>9/30/2014</c:v>
                </c:pt>
                <c:pt idx="1382">
                  <c:v>9/30/2014</c:v>
                </c:pt>
                <c:pt idx="1383">
                  <c:v>9/30/2014</c:v>
                </c:pt>
                <c:pt idx="1384">
                  <c:v>9/30/2014</c:v>
                </c:pt>
                <c:pt idx="1385">
                  <c:v>9/30/2014</c:v>
                </c:pt>
                <c:pt idx="1386">
                  <c:v>10/1/2014</c:v>
                </c:pt>
                <c:pt idx="1387">
                  <c:v>10/1/2014</c:v>
                </c:pt>
                <c:pt idx="1388">
                  <c:v>10/2/2014</c:v>
                </c:pt>
                <c:pt idx="1389">
                  <c:v>10/2/2014</c:v>
                </c:pt>
                <c:pt idx="1390">
                  <c:v>10/2/2014</c:v>
                </c:pt>
                <c:pt idx="1391">
                  <c:v>10/2/2014</c:v>
                </c:pt>
                <c:pt idx="1392">
                  <c:v>10/3/2014</c:v>
                </c:pt>
                <c:pt idx="1393">
                  <c:v>10/3/2014</c:v>
                </c:pt>
                <c:pt idx="1394">
                  <c:v>10/4/2014</c:v>
                </c:pt>
                <c:pt idx="1395">
                  <c:v>10/4/2014</c:v>
                </c:pt>
                <c:pt idx="1396">
                  <c:v>10/4/2014</c:v>
                </c:pt>
                <c:pt idx="1397">
                  <c:v>10/4/2014</c:v>
                </c:pt>
                <c:pt idx="1398">
                  <c:v>10/5/2014</c:v>
                </c:pt>
                <c:pt idx="1399">
                  <c:v>10/5/2014</c:v>
                </c:pt>
                <c:pt idx="1400">
                  <c:v>10/5/2014</c:v>
                </c:pt>
                <c:pt idx="1401">
                  <c:v>10/5/2014</c:v>
                </c:pt>
                <c:pt idx="1402">
                  <c:v>10/5/2014</c:v>
                </c:pt>
                <c:pt idx="1403">
                  <c:v>10/5/2014</c:v>
                </c:pt>
                <c:pt idx="1404">
                  <c:v>10/5/2014</c:v>
                </c:pt>
                <c:pt idx="1405">
                  <c:v>10/5/2014</c:v>
                </c:pt>
                <c:pt idx="1406">
                  <c:v>10/6/2014</c:v>
                </c:pt>
                <c:pt idx="1407">
                  <c:v>10/6/2014</c:v>
                </c:pt>
                <c:pt idx="1408">
                  <c:v>10/6/2014</c:v>
                </c:pt>
                <c:pt idx="1409">
                  <c:v>10/6/2014</c:v>
                </c:pt>
                <c:pt idx="1410">
                  <c:v>10/7/2014</c:v>
                </c:pt>
                <c:pt idx="1411">
                  <c:v>10/7/2014</c:v>
                </c:pt>
                <c:pt idx="1412">
                  <c:v>10/7/2014</c:v>
                </c:pt>
                <c:pt idx="1413">
                  <c:v>10/8/2014</c:v>
                </c:pt>
                <c:pt idx="1414">
                  <c:v>10/10/2014</c:v>
                </c:pt>
                <c:pt idx="1415">
                  <c:v>10/10/2014</c:v>
                </c:pt>
                <c:pt idx="1416">
                  <c:v>10/12/2014</c:v>
                </c:pt>
                <c:pt idx="1417">
                  <c:v>10/13/2014</c:v>
                </c:pt>
                <c:pt idx="1418">
                  <c:v>10/13/2014</c:v>
                </c:pt>
                <c:pt idx="1419">
                  <c:v>10/14/2014</c:v>
                </c:pt>
                <c:pt idx="1420">
                  <c:v>10/14/2014</c:v>
                </c:pt>
                <c:pt idx="1421">
                  <c:v>10/14/2014</c:v>
                </c:pt>
                <c:pt idx="1422">
                  <c:v>10/15/2014</c:v>
                </c:pt>
                <c:pt idx="1423">
                  <c:v>10/15/2014</c:v>
                </c:pt>
                <c:pt idx="1424">
                  <c:v>10/15/2014</c:v>
                </c:pt>
                <c:pt idx="1425">
                  <c:v>10/15/2014</c:v>
                </c:pt>
                <c:pt idx="1426">
                  <c:v>10/15/2014</c:v>
                </c:pt>
                <c:pt idx="1427">
                  <c:v>10/16/2014</c:v>
                </c:pt>
                <c:pt idx="1428">
                  <c:v>10/17/2014</c:v>
                </c:pt>
                <c:pt idx="1429">
                  <c:v>10/17/2014</c:v>
                </c:pt>
                <c:pt idx="1430">
                  <c:v>10/17/2014</c:v>
                </c:pt>
                <c:pt idx="1431">
                  <c:v>10/17/2014</c:v>
                </c:pt>
                <c:pt idx="1432">
                  <c:v>10/17/2014</c:v>
                </c:pt>
                <c:pt idx="1433">
                  <c:v>10/17/2014</c:v>
                </c:pt>
                <c:pt idx="1434">
                  <c:v>10/17/2014</c:v>
                </c:pt>
                <c:pt idx="1435">
                  <c:v>10/18/2014</c:v>
                </c:pt>
                <c:pt idx="1436">
                  <c:v>10/18/2014</c:v>
                </c:pt>
                <c:pt idx="1437">
                  <c:v>10/19/2014</c:v>
                </c:pt>
                <c:pt idx="1438">
                  <c:v>10/19/2014</c:v>
                </c:pt>
                <c:pt idx="1439">
                  <c:v>10/19/2014</c:v>
                </c:pt>
                <c:pt idx="1440">
                  <c:v>10/19/2014</c:v>
                </c:pt>
                <c:pt idx="1441">
                  <c:v>10/19/2014</c:v>
                </c:pt>
                <c:pt idx="1442">
                  <c:v>10/20/2014</c:v>
                </c:pt>
                <c:pt idx="1443">
                  <c:v>10/20/2014</c:v>
                </c:pt>
                <c:pt idx="1444">
                  <c:v>10/20/2014</c:v>
                </c:pt>
                <c:pt idx="1445">
                  <c:v>10/20/2014</c:v>
                </c:pt>
                <c:pt idx="1446">
                  <c:v>10/20/2014</c:v>
                </c:pt>
                <c:pt idx="1447">
                  <c:v>10/21/2014</c:v>
                </c:pt>
                <c:pt idx="1448">
                  <c:v>10/21/2014</c:v>
                </c:pt>
                <c:pt idx="1449">
                  <c:v>10/21/2014</c:v>
                </c:pt>
                <c:pt idx="1450">
                  <c:v>10/21/2014</c:v>
                </c:pt>
                <c:pt idx="1451">
                  <c:v>10/22/2014</c:v>
                </c:pt>
                <c:pt idx="1452">
                  <c:v>10/22/2014</c:v>
                </c:pt>
                <c:pt idx="1453">
                  <c:v>10/23/2014</c:v>
                </c:pt>
                <c:pt idx="1454">
                  <c:v>10/23/2014</c:v>
                </c:pt>
                <c:pt idx="1455">
                  <c:v>10/23/2014</c:v>
                </c:pt>
                <c:pt idx="1456">
                  <c:v>10/23/2014</c:v>
                </c:pt>
                <c:pt idx="1457">
                  <c:v>10/24/2014</c:v>
                </c:pt>
                <c:pt idx="1458">
                  <c:v>10/24/2014</c:v>
                </c:pt>
                <c:pt idx="1459">
                  <c:v>10/25/2014</c:v>
                </c:pt>
                <c:pt idx="1460">
                  <c:v>10/26/2014</c:v>
                </c:pt>
                <c:pt idx="1461">
                  <c:v>10/26/2014</c:v>
                </c:pt>
                <c:pt idx="1462">
                  <c:v>10/26/2014</c:v>
                </c:pt>
                <c:pt idx="1463">
                  <c:v>10/26/2014</c:v>
                </c:pt>
                <c:pt idx="1464">
                  <c:v>10/26/2014</c:v>
                </c:pt>
                <c:pt idx="1465">
                  <c:v>10/27/2014</c:v>
                </c:pt>
                <c:pt idx="1466">
                  <c:v>10/27/2014</c:v>
                </c:pt>
                <c:pt idx="1467">
                  <c:v>10/28/2014</c:v>
                </c:pt>
                <c:pt idx="1468">
                  <c:v>10/28/2014</c:v>
                </c:pt>
                <c:pt idx="1469">
                  <c:v>10/29/2014</c:v>
                </c:pt>
                <c:pt idx="1470">
                  <c:v>10/29/2014</c:v>
                </c:pt>
                <c:pt idx="1471">
                  <c:v>10/29/2014</c:v>
                </c:pt>
                <c:pt idx="1472">
                  <c:v>10/30/2014</c:v>
                </c:pt>
                <c:pt idx="1473">
                  <c:v>10/30/2014</c:v>
                </c:pt>
                <c:pt idx="1474">
                  <c:v>10/30/2014</c:v>
                </c:pt>
                <c:pt idx="1475">
                  <c:v>10/31/2014</c:v>
                </c:pt>
                <c:pt idx="1476">
                  <c:v>10/31/2014</c:v>
                </c:pt>
                <c:pt idx="1477">
                  <c:v>10/31/2014</c:v>
                </c:pt>
                <c:pt idx="1478">
                  <c:v>10/31/2014</c:v>
                </c:pt>
                <c:pt idx="1479">
                  <c:v>10/31/2014</c:v>
                </c:pt>
                <c:pt idx="1480">
                  <c:v>11/1/2014</c:v>
                </c:pt>
                <c:pt idx="1481">
                  <c:v>11/1/2014</c:v>
                </c:pt>
                <c:pt idx="1482">
                  <c:v>11/2/2014</c:v>
                </c:pt>
                <c:pt idx="1483">
                  <c:v>11/2/2014</c:v>
                </c:pt>
                <c:pt idx="1484">
                  <c:v>11/2/2014</c:v>
                </c:pt>
                <c:pt idx="1485">
                  <c:v>11/3/2014</c:v>
                </c:pt>
                <c:pt idx="1486">
                  <c:v>11/4/2014</c:v>
                </c:pt>
                <c:pt idx="1487">
                  <c:v>11/4/2014</c:v>
                </c:pt>
                <c:pt idx="1488">
                  <c:v>11/5/2014</c:v>
                </c:pt>
                <c:pt idx="1489">
                  <c:v>11/5/2014</c:v>
                </c:pt>
                <c:pt idx="1490">
                  <c:v>11/5/2014</c:v>
                </c:pt>
                <c:pt idx="1491">
                  <c:v>11/5/2014</c:v>
                </c:pt>
                <c:pt idx="1492">
                  <c:v>11/5/2014</c:v>
                </c:pt>
                <c:pt idx="1493">
                  <c:v>11/5/2014</c:v>
                </c:pt>
                <c:pt idx="1494">
                  <c:v>11/5/2014</c:v>
                </c:pt>
                <c:pt idx="1495">
                  <c:v>11/5/2014</c:v>
                </c:pt>
                <c:pt idx="1496">
                  <c:v>11/5/2014</c:v>
                </c:pt>
                <c:pt idx="1497">
                  <c:v>11/6/2014</c:v>
                </c:pt>
                <c:pt idx="1498">
                  <c:v>11/7/2014</c:v>
                </c:pt>
                <c:pt idx="1499">
                  <c:v>11/7/2014</c:v>
                </c:pt>
                <c:pt idx="1500">
                  <c:v>11/7/2014</c:v>
                </c:pt>
                <c:pt idx="1501">
                  <c:v>11/8/2014</c:v>
                </c:pt>
                <c:pt idx="1502">
                  <c:v>11/8/2014</c:v>
                </c:pt>
                <c:pt idx="1503">
                  <c:v>11/9/2014</c:v>
                </c:pt>
                <c:pt idx="1504">
                  <c:v>11/9/2014</c:v>
                </c:pt>
                <c:pt idx="1505">
                  <c:v>11/9/2014</c:v>
                </c:pt>
                <c:pt idx="1506">
                  <c:v>11/9/2014</c:v>
                </c:pt>
                <c:pt idx="1507">
                  <c:v>11/10/2014</c:v>
                </c:pt>
                <c:pt idx="1508">
                  <c:v>11/10/2014</c:v>
                </c:pt>
                <c:pt idx="1509">
                  <c:v>11/11/2014</c:v>
                </c:pt>
                <c:pt idx="1510">
                  <c:v>11/11/2014</c:v>
                </c:pt>
                <c:pt idx="1511">
                  <c:v>11/12/2014</c:v>
                </c:pt>
                <c:pt idx="1512">
                  <c:v>11/12/2014</c:v>
                </c:pt>
                <c:pt idx="1513">
                  <c:v>11/12/2014</c:v>
                </c:pt>
                <c:pt idx="1514">
                  <c:v>11/12/2014</c:v>
                </c:pt>
                <c:pt idx="1515">
                  <c:v>11/12/2014</c:v>
                </c:pt>
                <c:pt idx="1516">
                  <c:v>11/12/2014</c:v>
                </c:pt>
                <c:pt idx="1517">
                  <c:v>11/13/2014</c:v>
                </c:pt>
                <c:pt idx="1518">
                  <c:v>11/13/2014</c:v>
                </c:pt>
                <c:pt idx="1519">
                  <c:v>11/13/2014</c:v>
                </c:pt>
                <c:pt idx="1520">
                  <c:v>11/13/2014</c:v>
                </c:pt>
                <c:pt idx="1521">
                  <c:v>11/13/2014</c:v>
                </c:pt>
                <c:pt idx="1522">
                  <c:v>11/13/2014</c:v>
                </c:pt>
                <c:pt idx="1523">
                  <c:v>11/13/2014</c:v>
                </c:pt>
                <c:pt idx="1524">
                  <c:v>11/13/2014</c:v>
                </c:pt>
                <c:pt idx="1525">
                  <c:v>11/14/2014</c:v>
                </c:pt>
                <c:pt idx="1526">
                  <c:v>11/14/2014</c:v>
                </c:pt>
                <c:pt idx="1527">
                  <c:v>11/14/2014</c:v>
                </c:pt>
                <c:pt idx="1528">
                  <c:v>11/14/2014</c:v>
                </c:pt>
                <c:pt idx="1529">
                  <c:v>11/15/2014</c:v>
                </c:pt>
                <c:pt idx="1530">
                  <c:v>11/15/2014</c:v>
                </c:pt>
                <c:pt idx="1531">
                  <c:v>11/15/2014</c:v>
                </c:pt>
                <c:pt idx="1532">
                  <c:v>11/16/2014</c:v>
                </c:pt>
                <c:pt idx="1533">
                  <c:v>11/16/2014</c:v>
                </c:pt>
                <c:pt idx="1534">
                  <c:v>11/17/2014</c:v>
                </c:pt>
                <c:pt idx="1535">
                  <c:v>11/17/2014</c:v>
                </c:pt>
                <c:pt idx="1536">
                  <c:v>11/17/2014</c:v>
                </c:pt>
                <c:pt idx="1537">
                  <c:v>11/17/2014</c:v>
                </c:pt>
                <c:pt idx="1538">
                  <c:v>11/18/2014</c:v>
                </c:pt>
                <c:pt idx="1539">
                  <c:v>11/18/2014</c:v>
                </c:pt>
                <c:pt idx="1540">
                  <c:v>11/19/2014</c:v>
                </c:pt>
                <c:pt idx="1541">
                  <c:v>11/19/2014</c:v>
                </c:pt>
                <c:pt idx="1542">
                  <c:v>11/20/2014</c:v>
                </c:pt>
                <c:pt idx="1543">
                  <c:v>11/20/2014</c:v>
                </c:pt>
                <c:pt idx="1544">
                  <c:v>11/20/2014</c:v>
                </c:pt>
                <c:pt idx="1545">
                  <c:v>11/20/2014</c:v>
                </c:pt>
                <c:pt idx="1546">
                  <c:v>11/20/2014</c:v>
                </c:pt>
                <c:pt idx="1547">
                  <c:v>11/20/2014</c:v>
                </c:pt>
                <c:pt idx="1548">
                  <c:v>11/21/2014</c:v>
                </c:pt>
                <c:pt idx="1549">
                  <c:v>11/21/2014</c:v>
                </c:pt>
                <c:pt idx="1550">
                  <c:v>11/21/2014</c:v>
                </c:pt>
                <c:pt idx="1551">
                  <c:v>11/21/2014</c:v>
                </c:pt>
                <c:pt idx="1552">
                  <c:v>11/21/2014</c:v>
                </c:pt>
                <c:pt idx="1553">
                  <c:v>11/22/2014</c:v>
                </c:pt>
                <c:pt idx="1554">
                  <c:v>11/22/2014</c:v>
                </c:pt>
                <c:pt idx="1555">
                  <c:v>11/23/2014</c:v>
                </c:pt>
                <c:pt idx="1556">
                  <c:v>11/23/2014</c:v>
                </c:pt>
                <c:pt idx="1557">
                  <c:v>11/24/2014</c:v>
                </c:pt>
                <c:pt idx="1558">
                  <c:v>11/25/2014</c:v>
                </c:pt>
                <c:pt idx="1559">
                  <c:v>11/25/2014</c:v>
                </c:pt>
                <c:pt idx="1560">
                  <c:v>11/25/2014</c:v>
                </c:pt>
                <c:pt idx="1561">
                  <c:v>11/25/2014</c:v>
                </c:pt>
                <c:pt idx="1562">
                  <c:v>11/26/2014</c:v>
                </c:pt>
                <c:pt idx="1563">
                  <c:v>11/26/2014</c:v>
                </c:pt>
                <c:pt idx="1564">
                  <c:v>11/26/2014</c:v>
                </c:pt>
                <c:pt idx="1565">
                  <c:v>11/26/2014</c:v>
                </c:pt>
                <c:pt idx="1566">
                  <c:v>11/26/2014</c:v>
                </c:pt>
                <c:pt idx="1567">
                  <c:v>11/26/2014</c:v>
                </c:pt>
                <c:pt idx="1568">
                  <c:v>11/26/2014</c:v>
                </c:pt>
                <c:pt idx="1569">
                  <c:v>11/27/2014</c:v>
                </c:pt>
                <c:pt idx="1570">
                  <c:v>11/27/2014</c:v>
                </c:pt>
                <c:pt idx="1571">
                  <c:v>11/27/2014</c:v>
                </c:pt>
                <c:pt idx="1572">
                  <c:v>11/28/2014</c:v>
                </c:pt>
                <c:pt idx="1573">
                  <c:v>11/28/2014</c:v>
                </c:pt>
                <c:pt idx="1574">
                  <c:v>11/28/2014</c:v>
                </c:pt>
                <c:pt idx="1575">
                  <c:v>11/29/2014</c:v>
                </c:pt>
                <c:pt idx="1576">
                  <c:v>11/29/2014</c:v>
                </c:pt>
                <c:pt idx="1577">
                  <c:v>11/29/2014</c:v>
                </c:pt>
                <c:pt idx="1578">
                  <c:v>11/29/2014</c:v>
                </c:pt>
                <c:pt idx="1579">
                  <c:v>11/29/2014</c:v>
                </c:pt>
                <c:pt idx="1580">
                  <c:v>11/29/2014</c:v>
                </c:pt>
                <c:pt idx="1581">
                  <c:v>11/30/2014</c:v>
                </c:pt>
                <c:pt idx="1582">
                  <c:v>11/30/2014</c:v>
                </c:pt>
                <c:pt idx="1583">
                  <c:v>11/30/2014</c:v>
                </c:pt>
                <c:pt idx="1584">
                  <c:v>11/30/2014</c:v>
                </c:pt>
                <c:pt idx="1585">
                  <c:v>11/30/2014</c:v>
                </c:pt>
                <c:pt idx="1586">
                  <c:v>11/30/2014</c:v>
                </c:pt>
                <c:pt idx="1587">
                  <c:v>11/30/2014</c:v>
                </c:pt>
                <c:pt idx="1588">
                  <c:v>11/30/2014</c:v>
                </c:pt>
                <c:pt idx="1589">
                  <c:v>11/30/2014</c:v>
                </c:pt>
                <c:pt idx="1590">
                  <c:v>12/1/2014</c:v>
                </c:pt>
                <c:pt idx="1591">
                  <c:v>12/1/2014</c:v>
                </c:pt>
                <c:pt idx="1592">
                  <c:v>12/1/2014</c:v>
                </c:pt>
                <c:pt idx="1593">
                  <c:v>12/1/2014</c:v>
                </c:pt>
                <c:pt idx="1594">
                  <c:v>12/1/2014</c:v>
                </c:pt>
                <c:pt idx="1595">
                  <c:v>12/2/2014</c:v>
                </c:pt>
                <c:pt idx="1596">
                  <c:v>12/2/2014</c:v>
                </c:pt>
                <c:pt idx="1597">
                  <c:v>12/2/2014</c:v>
                </c:pt>
                <c:pt idx="1598">
                  <c:v>12/2/2014</c:v>
                </c:pt>
                <c:pt idx="1599">
                  <c:v>12/3/2014</c:v>
                </c:pt>
                <c:pt idx="1600">
                  <c:v>12/3/2014</c:v>
                </c:pt>
                <c:pt idx="1601">
                  <c:v>12/3/2014</c:v>
                </c:pt>
                <c:pt idx="1602">
                  <c:v>12/3/2014</c:v>
                </c:pt>
                <c:pt idx="1603">
                  <c:v>12/3/2014</c:v>
                </c:pt>
                <c:pt idx="1604">
                  <c:v>12/4/2014</c:v>
                </c:pt>
                <c:pt idx="1605">
                  <c:v>12/4/2014</c:v>
                </c:pt>
                <c:pt idx="1606">
                  <c:v>12/4/2014</c:v>
                </c:pt>
                <c:pt idx="1607">
                  <c:v>12/5/2014</c:v>
                </c:pt>
                <c:pt idx="1608">
                  <c:v>12/5/2014</c:v>
                </c:pt>
                <c:pt idx="1609">
                  <c:v>12/5/2014</c:v>
                </c:pt>
                <c:pt idx="1610">
                  <c:v>12/5/2014</c:v>
                </c:pt>
                <c:pt idx="1611">
                  <c:v>12/5/2014</c:v>
                </c:pt>
                <c:pt idx="1612">
                  <c:v>12/6/2014</c:v>
                </c:pt>
                <c:pt idx="1613">
                  <c:v>12/6/2014</c:v>
                </c:pt>
                <c:pt idx="1614">
                  <c:v>12/7/2014</c:v>
                </c:pt>
                <c:pt idx="1615">
                  <c:v>12/8/2014</c:v>
                </c:pt>
                <c:pt idx="1616">
                  <c:v>12/8/2014</c:v>
                </c:pt>
                <c:pt idx="1617">
                  <c:v>12/8/2014</c:v>
                </c:pt>
                <c:pt idx="1618">
                  <c:v>12/9/2014</c:v>
                </c:pt>
                <c:pt idx="1619">
                  <c:v>12/10/2014</c:v>
                </c:pt>
                <c:pt idx="1620">
                  <c:v>12/10/2014</c:v>
                </c:pt>
                <c:pt idx="1621">
                  <c:v>12/10/2014</c:v>
                </c:pt>
                <c:pt idx="1622">
                  <c:v>12/11/2014</c:v>
                </c:pt>
                <c:pt idx="1623">
                  <c:v>12/12/2014</c:v>
                </c:pt>
                <c:pt idx="1624">
                  <c:v>12/12/2014</c:v>
                </c:pt>
                <c:pt idx="1625">
                  <c:v>12/13/2014</c:v>
                </c:pt>
                <c:pt idx="1626">
                  <c:v>12/13/2014</c:v>
                </c:pt>
                <c:pt idx="1627">
                  <c:v>12/13/2014</c:v>
                </c:pt>
                <c:pt idx="1628">
                  <c:v>12/14/2014</c:v>
                </c:pt>
                <c:pt idx="1629">
                  <c:v>12/14/2014</c:v>
                </c:pt>
                <c:pt idx="1630">
                  <c:v>12/14/2014</c:v>
                </c:pt>
                <c:pt idx="1631">
                  <c:v>12/15/2014</c:v>
                </c:pt>
                <c:pt idx="1632">
                  <c:v>12/16/2014</c:v>
                </c:pt>
                <c:pt idx="1633">
                  <c:v>12/16/2014</c:v>
                </c:pt>
                <c:pt idx="1634">
                  <c:v>12/16/2014</c:v>
                </c:pt>
                <c:pt idx="1635">
                  <c:v>12/17/2014</c:v>
                </c:pt>
                <c:pt idx="1636">
                  <c:v>12/17/2014</c:v>
                </c:pt>
                <c:pt idx="1637">
                  <c:v>12/17/2014</c:v>
                </c:pt>
                <c:pt idx="1638">
                  <c:v>12/17/2014</c:v>
                </c:pt>
                <c:pt idx="1639">
                  <c:v>12/18/2014</c:v>
                </c:pt>
                <c:pt idx="1640">
                  <c:v>12/18/2014</c:v>
                </c:pt>
                <c:pt idx="1641">
                  <c:v>12/18/2014</c:v>
                </c:pt>
                <c:pt idx="1642">
                  <c:v>12/18/2014</c:v>
                </c:pt>
                <c:pt idx="1643">
                  <c:v>12/18/2014</c:v>
                </c:pt>
                <c:pt idx="1644">
                  <c:v>12/18/2014</c:v>
                </c:pt>
                <c:pt idx="1645">
                  <c:v>12/19/2014</c:v>
                </c:pt>
                <c:pt idx="1646">
                  <c:v>12/19/2014</c:v>
                </c:pt>
                <c:pt idx="1647">
                  <c:v>12/19/2014</c:v>
                </c:pt>
                <c:pt idx="1648">
                  <c:v>12/19/2014</c:v>
                </c:pt>
                <c:pt idx="1649">
                  <c:v>12/19/2014</c:v>
                </c:pt>
                <c:pt idx="1650">
                  <c:v>12/20/2014</c:v>
                </c:pt>
                <c:pt idx="1651">
                  <c:v>12/20/2014</c:v>
                </c:pt>
                <c:pt idx="1652">
                  <c:v>12/21/2014</c:v>
                </c:pt>
                <c:pt idx="1653">
                  <c:v>12/21/2014</c:v>
                </c:pt>
                <c:pt idx="1654">
                  <c:v>12/21/2014</c:v>
                </c:pt>
                <c:pt idx="1655">
                  <c:v>12/21/2014</c:v>
                </c:pt>
                <c:pt idx="1656">
                  <c:v>12/21/2014</c:v>
                </c:pt>
                <c:pt idx="1657">
                  <c:v>12/21/2014</c:v>
                </c:pt>
                <c:pt idx="1658">
                  <c:v>12/22/2014</c:v>
                </c:pt>
                <c:pt idx="1659">
                  <c:v>12/22/2014</c:v>
                </c:pt>
                <c:pt idx="1660">
                  <c:v>12/23/2014</c:v>
                </c:pt>
                <c:pt idx="1661">
                  <c:v>12/23/2014</c:v>
                </c:pt>
                <c:pt idx="1662">
                  <c:v>12/24/2014</c:v>
                </c:pt>
                <c:pt idx="1663">
                  <c:v>12/25/2014</c:v>
                </c:pt>
                <c:pt idx="1664">
                  <c:v>12/25/2014</c:v>
                </c:pt>
                <c:pt idx="1665">
                  <c:v>12/25/2014</c:v>
                </c:pt>
                <c:pt idx="1666">
                  <c:v>12/26/2014</c:v>
                </c:pt>
                <c:pt idx="1667">
                  <c:v>12/26/2014</c:v>
                </c:pt>
                <c:pt idx="1668">
                  <c:v>12/26/2014</c:v>
                </c:pt>
                <c:pt idx="1669">
                  <c:v>12/28/2014</c:v>
                </c:pt>
                <c:pt idx="1670">
                  <c:v>12/28/2014</c:v>
                </c:pt>
                <c:pt idx="1671">
                  <c:v>12/30/2014</c:v>
                </c:pt>
                <c:pt idx="1672">
                  <c:v>12/31/2014</c:v>
                </c:pt>
                <c:pt idx="1673">
                  <c:v>12/31/2014</c:v>
                </c:pt>
                <c:pt idx="1674">
                  <c:v>12/31/2014</c:v>
                </c:pt>
                <c:pt idx="1675">
                  <c:v>12/31/2014</c:v>
                </c:pt>
                <c:pt idx="1676">
                  <c:v>12/31/2014</c:v>
                </c:pt>
                <c:pt idx="1677">
                  <c:v>12/31/2014</c:v>
                </c:pt>
                <c:pt idx="1678">
                  <c:v>12/31/2014</c:v>
                </c:pt>
                <c:pt idx="1679">
                  <c:v>12/31/2014</c:v>
                </c:pt>
                <c:pt idx="1680">
                  <c:v>12/31/2014</c:v>
                </c:pt>
                <c:pt idx="1681">
                  <c:v>12/31/2014</c:v>
                </c:pt>
                <c:pt idx="1682">
                  <c:v>12/31/2014</c:v>
                </c:pt>
                <c:pt idx="1683">
                  <c:v>12/31/2014</c:v>
                </c:pt>
                <c:pt idx="1684">
                  <c:v>1/1/2015</c:v>
                </c:pt>
                <c:pt idx="1685">
                  <c:v>1/1/2015</c:v>
                </c:pt>
                <c:pt idx="1686">
                  <c:v>1/1/2015</c:v>
                </c:pt>
                <c:pt idx="1687">
                  <c:v>1/1/2015</c:v>
                </c:pt>
                <c:pt idx="1688">
                  <c:v>1/1/2015</c:v>
                </c:pt>
                <c:pt idx="1689">
                  <c:v>1/1/2015</c:v>
                </c:pt>
                <c:pt idx="1690">
                  <c:v>1/2/2015</c:v>
                </c:pt>
                <c:pt idx="1691">
                  <c:v>1/2/2015</c:v>
                </c:pt>
                <c:pt idx="1692">
                  <c:v>1/2/2015</c:v>
                </c:pt>
                <c:pt idx="1693">
                  <c:v>1/3/2015</c:v>
                </c:pt>
                <c:pt idx="1694">
                  <c:v>1/4/2015</c:v>
                </c:pt>
                <c:pt idx="1695">
                  <c:v>1/4/2015</c:v>
                </c:pt>
                <c:pt idx="1696">
                  <c:v>1/4/2015</c:v>
                </c:pt>
                <c:pt idx="1697">
                  <c:v>1/5/2015</c:v>
                </c:pt>
                <c:pt idx="1698">
                  <c:v>1/5/2015</c:v>
                </c:pt>
                <c:pt idx="1699">
                  <c:v>1/6/2015</c:v>
                </c:pt>
                <c:pt idx="1700">
                  <c:v>1/6/2015</c:v>
                </c:pt>
                <c:pt idx="1701">
                  <c:v>1/7/2015</c:v>
                </c:pt>
                <c:pt idx="1702">
                  <c:v>1/8/2015</c:v>
                </c:pt>
                <c:pt idx="1703">
                  <c:v>1/8/2015</c:v>
                </c:pt>
                <c:pt idx="1704">
                  <c:v>1/8/2015</c:v>
                </c:pt>
                <c:pt idx="1705">
                  <c:v>1/8/2015</c:v>
                </c:pt>
                <c:pt idx="1706">
                  <c:v>1/8/2015</c:v>
                </c:pt>
                <c:pt idx="1707">
                  <c:v>1/8/2015</c:v>
                </c:pt>
                <c:pt idx="1708">
                  <c:v>1/8/2015</c:v>
                </c:pt>
                <c:pt idx="1709">
                  <c:v>1/8/2015</c:v>
                </c:pt>
                <c:pt idx="1710">
                  <c:v>1/9/2015</c:v>
                </c:pt>
                <c:pt idx="1711">
                  <c:v>1/9/2015</c:v>
                </c:pt>
                <c:pt idx="1712">
                  <c:v>1/10/2015</c:v>
                </c:pt>
                <c:pt idx="1713">
                  <c:v>1/10/2015</c:v>
                </c:pt>
                <c:pt idx="1714">
                  <c:v>1/10/2015</c:v>
                </c:pt>
                <c:pt idx="1715">
                  <c:v>1/10/2015</c:v>
                </c:pt>
                <c:pt idx="1716">
                  <c:v>1/10/2015</c:v>
                </c:pt>
                <c:pt idx="1717">
                  <c:v>1/10/2015</c:v>
                </c:pt>
                <c:pt idx="1718">
                  <c:v>1/11/2015</c:v>
                </c:pt>
                <c:pt idx="1719">
                  <c:v>1/11/2015</c:v>
                </c:pt>
                <c:pt idx="1720">
                  <c:v>1/11/2015</c:v>
                </c:pt>
                <c:pt idx="1721">
                  <c:v>1/12/2015</c:v>
                </c:pt>
                <c:pt idx="1722">
                  <c:v>1/12/2015</c:v>
                </c:pt>
                <c:pt idx="1723">
                  <c:v>1/13/2015</c:v>
                </c:pt>
                <c:pt idx="1724">
                  <c:v>1/13/2015</c:v>
                </c:pt>
                <c:pt idx="1725">
                  <c:v>1/15/2015</c:v>
                </c:pt>
                <c:pt idx="1726">
                  <c:v>1/15/2015</c:v>
                </c:pt>
                <c:pt idx="1727">
                  <c:v>1/15/2015</c:v>
                </c:pt>
                <c:pt idx="1728">
                  <c:v>1/15/2015</c:v>
                </c:pt>
                <c:pt idx="1729">
                  <c:v>1/15/2015</c:v>
                </c:pt>
                <c:pt idx="1730">
                  <c:v>1/16/2015</c:v>
                </c:pt>
                <c:pt idx="1731">
                  <c:v>1/16/2015</c:v>
                </c:pt>
                <c:pt idx="1732">
                  <c:v>1/16/2015</c:v>
                </c:pt>
                <c:pt idx="1733">
                  <c:v>1/16/2015</c:v>
                </c:pt>
                <c:pt idx="1734">
                  <c:v>1/17/2015</c:v>
                </c:pt>
                <c:pt idx="1735">
                  <c:v>1/17/2015</c:v>
                </c:pt>
                <c:pt idx="1736">
                  <c:v>1/18/2015</c:v>
                </c:pt>
                <c:pt idx="1737">
                  <c:v>1/18/2015</c:v>
                </c:pt>
                <c:pt idx="1738">
                  <c:v>1/18/2015</c:v>
                </c:pt>
                <c:pt idx="1739">
                  <c:v>1/19/2015</c:v>
                </c:pt>
                <c:pt idx="1740">
                  <c:v>1/19/2015</c:v>
                </c:pt>
                <c:pt idx="1741">
                  <c:v>1/20/2015</c:v>
                </c:pt>
                <c:pt idx="1742">
                  <c:v>1/22/2015</c:v>
                </c:pt>
                <c:pt idx="1743">
                  <c:v>1/23/2015</c:v>
                </c:pt>
                <c:pt idx="1744">
                  <c:v>1/23/2015</c:v>
                </c:pt>
                <c:pt idx="1745">
                  <c:v>1/23/2015</c:v>
                </c:pt>
                <c:pt idx="1746">
                  <c:v>1/23/2015</c:v>
                </c:pt>
                <c:pt idx="1747">
                  <c:v>1/24/2015</c:v>
                </c:pt>
                <c:pt idx="1748">
                  <c:v>1/24/2015</c:v>
                </c:pt>
                <c:pt idx="1749">
                  <c:v>1/24/2015</c:v>
                </c:pt>
                <c:pt idx="1750">
                  <c:v>1/25/2015</c:v>
                </c:pt>
                <c:pt idx="1751">
                  <c:v>1/26/2015</c:v>
                </c:pt>
                <c:pt idx="1752">
                  <c:v>1/27/2015</c:v>
                </c:pt>
                <c:pt idx="1753">
                  <c:v>1/28/2015</c:v>
                </c:pt>
                <c:pt idx="1754">
                  <c:v>1/28/2015</c:v>
                </c:pt>
                <c:pt idx="1755">
                  <c:v>1/28/2015</c:v>
                </c:pt>
                <c:pt idx="1756">
                  <c:v>1/28/2015</c:v>
                </c:pt>
                <c:pt idx="1757">
                  <c:v>1/29/2015</c:v>
                </c:pt>
                <c:pt idx="1758">
                  <c:v>1/29/2015</c:v>
                </c:pt>
                <c:pt idx="1759">
                  <c:v>1/30/2015</c:v>
                </c:pt>
                <c:pt idx="1760">
                  <c:v>1/30/2015</c:v>
                </c:pt>
                <c:pt idx="1761">
                  <c:v>1/30/2015</c:v>
                </c:pt>
                <c:pt idx="1762">
                  <c:v>1/30/2015</c:v>
                </c:pt>
                <c:pt idx="1763">
                  <c:v>1/30/2015</c:v>
                </c:pt>
                <c:pt idx="1764">
                  <c:v>1/31/2015</c:v>
                </c:pt>
                <c:pt idx="1765">
                  <c:v>1/31/2015</c:v>
                </c:pt>
                <c:pt idx="1766">
                  <c:v>1/31/2015</c:v>
                </c:pt>
                <c:pt idx="1767">
                  <c:v>1/31/2015</c:v>
                </c:pt>
                <c:pt idx="1768">
                  <c:v>1/31/2015</c:v>
                </c:pt>
                <c:pt idx="1769">
                  <c:v>1/31/2015</c:v>
                </c:pt>
                <c:pt idx="1770">
                  <c:v>2/1/2015</c:v>
                </c:pt>
                <c:pt idx="1771">
                  <c:v>2/2/2015</c:v>
                </c:pt>
                <c:pt idx="1772">
                  <c:v>2/2/2015</c:v>
                </c:pt>
                <c:pt idx="1773">
                  <c:v>2/2/2015</c:v>
                </c:pt>
                <c:pt idx="1774">
                  <c:v>2/2/2015</c:v>
                </c:pt>
                <c:pt idx="1775">
                  <c:v>2/2/2015</c:v>
                </c:pt>
                <c:pt idx="1776">
                  <c:v>2/3/2015</c:v>
                </c:pt>
                <c:pt idx="1777">
                  <c:v>2/4/2015</c:v>
                </c:pt>
                <c:pt idx="1778">
                  <c:v>2/4/2015</c:v>
                </c:pt>
                <c:pt idx="1779">
                  <c:v>2/4/2015</c:v>
                </c:pt>
                <c:pt idx="1780">
                  <c:v>2/5/2015</c:v>
                </c:pt>
                <c:pt idx="1781">
                  <c:v>2/5/2015</c:v>
                </c:pt>
                <c:pt idx="1782">
                  <c:v>2/5/2015</c:v>
                </c:pt>
                <c:pt idx="1783">
                  <c:v>2/5/2015</c:v>
                </c:pt>
                <c:pt idx="1784">
                  <c:v>2/5/2015</c:v>
                </c:pt>
                <c:pt idx="1785">
                  <c:v>2/5/2015</c:v>
                </c:pt>
                <c:pt idx="1786">
                  <c:v>2/6/2015</c:v>
                </c:pt>
                <c:pt idx="1787">
                  <c:v>2/7/2015</c:v>
                </c:pt>
                <c:pt idx="1788">
                  <c:v>2/7/2015</c:v>
                </c:pt>
                <c:pt idx="1789">
                  <c:v>2/8/2015</c:v>
                </c:pt>
                <c:pt idx="1790">
                  <c:v>2/8/2015</c:v>
                </c:pt>
                <c:pt idx="1791">
                  <c:v>2/8/2015</c:v>
                </c:pt>
                <c:pt idx="1792">
                  <c:v>2/10/2015</c:v>
                </c:pt>
                <c:pt idx="1793">
                  <c:v>2/10/2015</c:v>
                </c:pt>
                <c:pt idx="1794">
                  <c:v>2/10/2015</c:v>
                </c:pt>
                <c:pt idx="1795">
                  <c:v>2/10/2015</c:v>
                </c:pt>
                <c:pt idx="1796">
                  <c:v>2/11/2015</c:v>
                </c:pt>
                <c:pt idx="1797">
                  <c:v>2/11/2015</c:v>
                </c:pt>
                <c:pt idx="1798">
                  <c:v>2/11/2015</c:v>
                </c:pt>
                <c:pt idx="1799">
                  <c:v>2/11/2015</c:v>
                </c:pt>
                <c:pt idx="1800">
                  <c:v>2/11/2015</c:v>
                </c:pt>
                <c:pt idx="1801">
                  <c:v>2/12/2015</c:v>
                </c:pt>
                <c:pt idx="1802">
                  <c:v>2/12/2015</c:v>
                </c:pt>
                <c:pt idx="1803">
                  <c:v>2/12/2015</c:v>
                </c:pt>
                <c:pt idx="1804">
                  <c:v>2/13/2015</c:v>
                </c:pt>
                <c:pt idx="1805">
                  <c:v>2/13/2015</c:v>
                </c:pt>
                <c:pt idx="1806">
                  <c:v>2/13/2015</c:v>
                </c:pt>
                <c:pt idx="1807">
                  <c:v>2/14/2015</c:v>
                </c:pt>
                <c:pt idx="1808">
                  <c:v>2/14/2015</c:v>
                </c:pt>
                <c:pt idx="1809">
                  <c:v>2/14/2015</c:v>
                </c:pt>
                <c:pt idx="1810">
                  <c:v>2/15/2015</c:v>
                </c:pt>
                <c:pt idx="1811">
                  <c:v>2/15/2015</c:v>
                </c:pt>
                <c:pt idx="1812">
                  <c:v>2/15/2015</c:v>
                </c:pt>
                <c:pt idx="1813">
                  <c:v>2/15/2015</c:v>
                </c:pt>
                <c:pt idx="1814">
                  <c:v>2/16/2015</c:v>
                </c:pt>
                <c:pt idx="1815">
                  <c:v>2/16/2015</c:v>
                </c:pt>
                <c:pt idx="1816">
                  <c:v>2/16/2015</c:v>
                </c:pt>
                <c:pt idx="1817">
                  <c:v>2/16/2015</c:v>
                </c:pt>
                <c:pt idx="1818">
                  <c:v>2/16/2015</c:v>
                </c:pt>
                <c:pt idx="1819">
                  <c:v>2/16/2015</c:v>
                </c:pt>
                <c:pt idx="1820">
                  <c:v>2/16/2015</c:v>
                </c:pt>
                <c:pt idx="1821">
                  <c:v>2/17/2015</c:v>
                </c:pt>
                <c:pt idx="1822">
                  <c:v>2/17/2015</c:v>
                </c:pt>
                <c:pt idx="1823">
                  <c:v>2/17/2015</c:v>
                </c:pt>
                <c:pt idx="1824">
                  <c:v>2/18/2015</c:v>
                </c:pt>
                <c:pt idx="1825">
                  <c:v>2/19/2015</c:v>
                </c:pt>
                <c:pt idx="1826">
                  <c:v>2/19/2015</c:v>
                </c:pt>
                <c:pt idx="1827">
                  <c:v>2/19/2015</c:v>
                </c:pt>
                <c:pt idx="1828">
                  <c:v>2/20/2015</c:v>
                </c:pt>
                <c:pt idx="1829">
                  <c:v>2/20/2015</c:v>
                </c:pt>
                <c:pt idx="1830">
                  <c:v>2/21/2015</c:v>
                </c:pt>
                <c:pt idx="1831">
                  <c:v>2/21/2015</c:v>
                </c:pt>
                <c:pt idx="1832">
                  <c:v>2/21/2015</c:v>
                </c:pt>
                <c:pt idx="1833">
                  <c:v>2/21/2015</c:v>
                </c:pt>
                <c:pt idx="1834">
                  <c:v>2/21/2015</c:v>
                </c:pt>
                <c:pt idx="1835">
                  <c:v>2/22/2015</c:v>
                </c:pt>
                <c:pt idx="1836">
                  <c:v>2/22/2015</c:v>
                </c:pt>
                <c:pt idx="1837">
                  <c:v>2/22/2015</c:v>
                </c:pt>
                <c:pt idx="1838">
                  <c:v>2/22/2015</c:v>
                </c:pt>
                <c:pt idx="1839">
                  <c:v>2/23/2015</c:v>
                </c:pt>
                <c:pt idx="1840">
                  <c:v>2/23/2015</c:v>
                </c:pt>
                <c:pt idx="1841">
                  <c:v>2/23/2015</c:v>
                </c:pt>
                <c:pt idx="1842">
                  <c:v>2/23/2015</c:v>
                </c:pt>
                <c:pt idx="1843">
                  <c:v>2/23/2015</c:v>
                </c:pt>
                <c:pt idx="1844">
                  <c:v>2/25/2015</c:v>
                </c:pt>
                <c:pt idx="1845">
                  <c:v>2/25/2015</c:v>
                </c:pt>
                <c:pt idx="1846">
                  <c:v>2/26/2015</c:v>
                </c:pt>
                <c:pt idx="1847">
                  <c:v>2/26/2015</c:v>
                </c:pt>
                <c:pt idx="1848">
                  <c:v>2/26/2015</c:v>
                </c:pt>
                <c:pt idx="1849">
                  <c:v>2/26/2015</c:v>
                </c:pt>
                <c:pt idx="1850">
                  <c:v>2/27/2015</c:v>
                </c:pt>
                <c:pt idx="1851">
                  <c:v>2/27/2015</c:v>
                </c:pt>
                <c:pt idx="1852">
                  <c:v>2/27/2015</c:v>
                </c:pt>
                <c:pt idx="1853">
                  <c:v>2/27/2015</c:v>
                </c:pt>
                <c:pt idx="1854">
                  <c:v>2/27/2015</c:v>
                </c:pt>
                <c:pt idx="1855">
                  <c:v>2/28/2015</c:v>
                </c:pt>
                <c:pt idx="1856">
                  <c:v>2/28/2015</c:v>
                </c:pt>
                <c:pt idx="1857">
                  <c:v>2/28/2015</c:v>
                </c:pt>
                <c:pt idx="1858">
                  <c:v>2/28/2015</c:v>
                </c:pt>
                <c:pt idx="1859">
                  <c:v>2/28/2015</c:v>
                </c:pt>
                <c:pt idx="1860">
                  <c:v>2/28/2015</c:v>
                </c:pt>
                <c:pt idx="1861">
                  <c:v>2/28/2015</c:v>
                </c:pt>
                <c:pt idx="1862">
                  <c:v>2/28/2015</c:v>
                </c:pt>
                <c:pt idx="1863">
                  <c:v>2/28/2015</c:v>
                </c:pt>
                <c:pt idx="1864">
                  <c:v>2/28/2015</c:v>
                </c:pt>
                <c:pt idx="1865">
                  <c:v>2/28/2015</c:v>
                </c:pt>
                <c:pt idx="1866">
                  <c:v>2/28/2015</c:v>
                </c:pt>
                <c:pt idx="1867">
                  <c:v>2/28/2015</c:v>
                </c:pt>
                <c:pt idx="1868">
                  <c:v>2/28/2015</c:v>
                </c:pt>
                <c:pt idx="1869">
                  <c:v>3/1/2015</c:v>
                </c:pt>
                <c:pt idx="1870">
                  <c:v>3/1/2015</c:v>
                </c:pt>
                <c:pt idx="1871">
                  <c:v>3/1/2015</c:v>
                </c:pt>
                <c:pt idx="1872">
                  <c:v>3/1/2015</c:v>
                </c:pt>
                <c:pt idx="1873">
                  <c:v>3/1/2015</c:v>
                </c:pt>
                <c:pt idx="1874">
                  <c:v>3/1/2015</c:v>
                </c:pt>
                <c:pt idx="1875">
                  <c:v>3/1/2015</c:v>
                </c:pt>
                <c:pt idx="1876">
                  <c:v>3/1/2015</c:v>
                </c:pt>
                <c:pt idx="1877">
                  <c:v>3/1/2015</c:v>
                </c:pt>
                <c:pt idx="1878">
                  <c:v>3/1/2015</c:v>
                </c:pt>
                <c:pt idx="1879">
                  <c:v>3/1/2015</c:v>
                </c:pt>
                <c:pt idx="1880">
                  <c:v>3/2/2015</c:v>
                </c:pt>
                <c:pt idx="1881">
                  <c:v>3/2/2015</c:v>
                </c:pt>
                <c:pt idx="1882">
                  <c:v>3/2/2015</c:v>
                </c:pt>
                <c:pt idx="1883">
                  <c:v>3/3/2015</c:v>
                </c:pt>
                <c:pt idx="1884">
                  <c:v>3/4/2015</c:v>
                </c:pt>
                <c:pt idx="1885">
                  <c:v>3/4/2015</c:v>
                </c:pt>
                <c:pt idx="1886">
                  <c:v>3/4/2015</c:v>
                </c:pt>
                <c:pt idx="1887">
                  <c:v>3/4/2015</c:v>
                </c:pt>
                <c:pt idx="1888">
                  <c:v>3/5/2015</c:v>
                </c:pt>
                <c:pt idx="1889">
                  <c:v>3/6/2015</c:v>
                </c:pt>
                <c:pt idx="1890">
                  <c:v>3/6/2015</c:v>
                </c:pt>
                <c:pt idx="1891">
                  <c:v>3/6/2015</c:v>
                </c:pt>
                <c:pt idx="1892">
                  <c:v>3/6/2015</c:v>
                </c:pt>
                <c:pt idx="1893">
                  <c:v>3/7/2015</c:v>
                </c:pt>
                <c:pt idx="1894">
                  <c:v>3/7/2015</c:v>
                </c:pt>
                <c:pt idx="1895">
                  <c:v>3/7/2015</c:v>
                </c:pt>
                <c:pt idx="1896">
                  <c:v>3/7/2015</c:v>
                </c:pt>
                <c:pt idx="1897">
                  <c:v>3/8/2015</c:v>
                </c:pt>
                <c:pt idx="1898">
                  <c:v>3/8/2015</c:v>
                </c:pt>
                <c:pt idx="1899">
                  <c:v>3/8/2015</c:v>
                </c:pt>
                <c:pt idx="1900">
                  <c:v>3/8/2015</c:v>
                </c:pt>
                <c:pt idx="1901">
                  <c:v>3/8/2015</c:v>
                </c:pt>
                <c:pt idx="1902">
                  <c:v>3/8/2015</c:v>
                </c:pt>
                <c:pt idx="1903">
                  <c:v>3/9/2015</c:v>
                </c:pt>
                <c:pt idx="1904">
                  <c:v>3/9/2015</c:v>
                </c:pt>
                <c:pt idx="1905">
                  <c:v>3/10/2015</c:v>
                </c:pt>
                <c:pt idx="1906">
                  <c:v>3/11/2015</c:v>
                </c:pt>
                <c:pt idx="1907">
                  <c:v>3/11/2015</c:v>
                </c:pt>
                <c:pt idx="1908">
                  <c:v>3/11/2015</c:v>
                </c:pt>
                <c:pt idx="1909">
                  <c:v>3/12/2015</c:v>
                </c:pt>
                <c:pt idx="1910">
                  <c:v>3/12/2015</c:v>
                </c:pt>
                <c:pt idx="1911">
                  <c:v>3/12/2015</c:v>
                </c:pt>
                <c:pt idx="1912">
                  <c:v>3/12/2015</c:v>
                </c:pt>
                <c:pt idx="1913">
                  <c:v>3/13/2015</c:v>
                </c:pt>
                <c:pt idx="1914">
                  <c:v>3/13/2015</c:v>
                </c:pt>
                <c:pt idx="1915">
                  <c:v>3/13/2015</c:v>
                </c:pt>
                <c:pt idx="1916">
                  <c:v>3/13/2015</c:v>
                </c:pt>
                <c:pt idx="1917">
                  <c:v>3/13/2015</c:v>
                </c:pt>
                <c:pt idx="1918">
                  <c:v>3/13/2015</c:v>
                </c:pt>
                <c:pt idx="1919">
                  <c:v>3/14/2015</c:v>
                </c:pt>
                <c:pt idx="1920">
                  <c:v>3/14/2015</c:v>
                </c:pt>
                <c:pt idx="1921">
                  <c:v>3/15/2015</c:v>
                </c:pt>
                <c:pt idx="1922">
                  <c:v>3/15/2015</c:v>
                </c:pt>
                <c:pt idx="1923">
                  <c:v>3/15/2015</c:v>
                </c:pt>
                <c:pt idx="1924">
                  <c:v>3/16/2015</c:v>
                </c:pt>
                <c:pt idx="1925">
                  <c:v>3/16/2015</c:v>
                </c:pt>
                <c:pt idx="1926">
                  <c:v>3/16/2015</c:v>
                </c:pt>
                <c:pt idx="1927">
                  <c:v>3/16/2015</c:v>
                </c:pt>
                <c:pt idx="1928">
                  <c:v>3/16/2015</c:v>
                </c:pt>
                <c:pt idx="1929">
                  <c:v>3/17/2015</c:v>
                </c:pt>
                <c:pt idx="1930">
                  <c:v>3/18/2015</c:v>
                </c:pt>
                <c:pt idx="1931">
                  <c:v>3/19/2015</c:v>
                </c:pt>
                <c:pt idx="1932">
                  <c:v>3/19/2015</c:v>
                </c:pt>
                <c:pt idx="1933">
                  <c:v>3/19/2015</c:v>
                </c:pt>
                <c:pt idx="1934">
                  <c:v>3/19/2015</c:v>
                </c:pt>
                <c:pt idx="1935">
                  <c:v>3/19/2015</c:v>
                </c:pt>
                <c:pt idx="1936">
                  <c:v>3/19/2015</c:v>
                </c:pt>
                <c:pt idx="1937">
                  <c:v>3/19/2015</c:v>
                </c:pt>
                <c:pt idx="1938">
                  <c:v>3/19/2015</c:v>
                </c:pt>
                <c:pt idx="1939">
                  <c:v>3/19/2015</c:v>
                </c:pt>
                <c:pt idx="1940">
                  <c:v>3/19/2015</c:v>
                </c:pt>
                <c:pt idx="1941">
                  <c:v>3/20/2015</c:v>
                </c:pt>
                <c:pt idx="1942">
                  <c:v>3/20/2015</c:v>
                </c:pt>
                <c:pt idx="1943">
                  <c:v>3/20/2015</c:v>
                </c:pt>
                <c:pt idx="1944">
                  <c:v>3/20/2015</c:v>
                </c:pt>
                <c:pt idx="1945">
                  <c:v>3/21/2015</c:v>
                </c:pt>
                <c:pt idx="1946">
                  <c:v>3/22/2015</c:v>
                </c:pt>
                <c:pt idx="1947">
                  <c:v>3/22/2015</c:v>
                </c:pt>
                <c:pt idx="1948">
                  <c:v>3/22/2015</c:v>
                </c:pt>
                <c:pt idx="1949">
                  <c:v>3/22/2015</c:v>
                </c:pt>
                <c:pt idx="1950">
                  <c:v>3/22/2015</c:v>
                </c:pt>
                <c:pt idx="1951">
                  <c:v>3/22/2015</c:v>
                </c:pt>
                <c:pt idx="1952">
                  <c:v>3/22/2015</c:v>
                </c:pt>
                <c:pt idx="1953">
                  <c:v>3/23/2015</c:v>
                </c:pt>
                <c:pt idx="1954">
                  <c:v>3/23/2015</c:v>
                </c:pt>
                <c:pt idx="1955">
                  <c:v>3/23/2015</c:v>
                </c:pt>
                <c:pt idx="1956">
                  <c:v>3/23/2015</c:v>
                </c:pt>
                <c:pt idx="1957">
                  <c:v>3/24/2015</c:v>
                </c:pt>
                <c:pt idx="1958">
                  <c:v>3/24/2015</c:v>
                </c:pt>
                <c:pt idx="1959">
                  <c:v>3/25/2015</c:v>
                </c:pt>
                <c:pt idx="1960">
                  <c:v>3/25/2015</c:v>
                </c:pt>
                <c:pt idx="1961">
                  <c:v>3/25/2015</c:v>
                </c:pt>
                <c:pt idx="1962">
                  <c:v>3/25/2015</c:v>
                </c:pt>
                <c:pt idx="1963">
                  <c:v>3/25/2015</c:v>
                </c:pt>
                <c:pt idx="1964">
                  <c:v>3/25/2015</c:v>
                </c:pt>
                <c:pt idx="1965">
                  <c:v>3/25/2015</c:v>
                </c:pt>
                <c:pt idx="1966">
                  <c:v>3/26/2015</c:v>
                </c:pt>
                <c:pt idx="1967">
                  <c:v>3/26/2015</c:v>
                </c:pt>
                <c:pt idx="1968">
                  <c:v>3/26/2015</c:v>
                </c:pt>
                <c:pt idx="1969">
                  <c:v>3/26/2015</c:v>
                </c:pt>
                <c:pt idx="1970">
                  <c:v>3/26/2015</c:v>
                </c:pt>
                <c:pt idx="1971">
                  <c:v>3/27/2015</c:v>
                </c:pt>
                <c:pt idx="1972">
                  <c:v>3/27/2015</c:v>
                </c:pt>
                <c:pt idx="1973">
                  <c:v>3/27/2015</c:v>
                </c:pt>
                <c:pt idx="1974">
                  <c:v>3/27/2015</c:v>
                </c:pt>
                <c:pt idx="1975">
                  <c:v>3/27/2015</c:v>
                </c:pt>
                <c:pt idx="1976">
                  <c:v>3/27/2015</c:v>
                </c:pt>
                <c:pt idx="1977">
                  <c:v>3/27/2015</c:v>
                </c:pt>
                <c:pt idx="1978">
                  <c:v>3/28/2015</c:v>
                </c:pt>
                <c:pt idx="1979">
                  <c:v>3/28/2015</c:v>
                </c:pt>
                <c:pt idx="1980">
                  <c:v>3/28/2015</c:v>
                </c:pt>
                <c:pt idx="1981">
                  <c:v>3/28/2015</c:v>
                </c:pt>
                <c:pt idx="1982">
                  <c:v>3/28/2015</c:v>
                </c:pt>
                <c:pt idx="1983">
                  <c:v>3/29/2015</c:v>
                </c:pt>
                <c:pt idx="1984">
                  <c:v>3/30/2015</c:v>
                </c:pt>
                <c:pt idx="1985">
                  <c:v>3/30/2015</c:v>
                </c:pt>
                <c:pt idx="1986">
                  <c:v>3/30/2015</c:v>
                </c:pt>
                <c:pt idx="1987">
                  <c:v>3/30/2015</c:v>
                </c:pt>
                <c:pt idx="1988">
                  <c:v>3/31/2015</c:v>
                </c:pt>
                <c:pt idx="1989">
                  <c:v>3/31/2015</c:v>
                </c:pt>
                <c:pt idx="1990">
                  <c:v>3/31/2015</c:v>
                </c:pt>
                <c:pt idx="1991">
                  <c:v>3/31/2015</c:v>
                </c:pt>
                <c:pt idx="1992">
                  <c:v>3/31/2015</c:v>
                </c:pt>
                <c:pt idx="1993">
                  <c:v>3/31/2015</c:v>
                </c:pt>
                <c:pt idx="1994">
                  <c:v>3/31/2015</c:v>
                </c:pt>
                <c:pt idx="1995">
                  <c:v>3/31/2015</c:v>
                </c:pt>
                <c:pt idx="1996">
                  <c:v>3/31/2015</c:v>
                </c:pt>
                <c:pt idx="1997">
                  <c:v>4/1/2015</c:v>
                </c:pt>
                <c:pt idx="1998">
                  <c:v>4/1/2015</c:v>
                </c:pt>
                <c:pt idx="1999">
                  <c:v>4/1/2015</c:v>
                </c:pt>
                <c:pt idx="2000">
                  <c:v>4/1/2015</c:v>
                </c:pt>
                <c:pt idx="2001">
                  <c:v>4/1/2015</c:v>
                </c:pt>
                <c:pt idx="2002">
                  <c:v>4/1/2015</c:v>
                </c:pt>
                <c:pt idx="2003">
                  <c:v>4/2/2015</c:v>
                </c:pt>
                <c:pt idx="2004">
                  <c:v>4/2/2015</c:v>
                </c:pt>
                <c:pt idx="2005">
                  <c:v>4/2/2015</c:v>
                </c:pt>
                <c:pt idx="2006">
                  <c:v>4/2/2015</c:v>
                </c:pt>
                <c:pt idx="2007">
                  <c:v>4/3/2015</c:v>
                </c:pt>
                <c:pt idx="2008">
                  <c:v>4/3/2015</c:v>
                </c:pt>
                <c:pt idx="2009">
                  <c:v>4/3/2015</c:v>
                </c:pt>
                <c:pt idx="2010">
                  <c:v>4/3/2015</c:v>
                </c:pt>
                <c:pt idx="2011">
                  <c:v>4/3/2015</c:v>
                </c:pt>
                <c:pt idx="2012">
                  <c:v>4/3/2015</c:v>
                </c:pt>
                <c:pt idx="2013">
                  <c:v>4/3/2015</c:v>
                </c:pt>
                <c:pt idx="2014">
                  <c:v>4/4/2015</c:v>
                </c:pt>
                <c:pt idx="2015">
                  <c:v>4/4/2015</c:v>
                </c:pt>
                <c:pt idx="2016">
                  <c:v>4/4/2015</c:v>
                </c:pt>
                <c:pt idx="2017">
                  <c:v>4/4/2015</c:v>
                </c:pt>
                <c:pt idx="2018">
                  <c:v>4/4/2015</c:v>
                </c:pt>
                <c:pt idx="2019">
                  <c:v>4/4/2015</c:v>
                </c:pt>
                <c:pt idx="2020">
                  <c:v>4/4/2015</c:v>
                </c:pt>
                <c:pt idx="2021">
                  <c:v>4/5/2015</c:v>
                </c:pt>
                <c:pt idx="2022">
                  <c:v>4/5/2015</c:v>
                </c:pt>
                <c:pt idx="2023">
                  <c:v>4/5/2015</c:v>
                </c:pt>
                <c:pt idx="2024">
                  <c:v>4/5/2015</c:v>
                </c:pt>
                <c:pt idx="2025">
                  <c:v>4/6/2015</c:v>
                </c:pt>
                <c:pt idx="2026">
                  <c:v>4/7/2015</c:v>
                </c:pt>
                <c:pt idx="2027">
                  <c:v>4/8/2015</c:v>
                </c:pt>
                <c:pt idx="2028">
                  <c:v>4/8/2015</c:v>
                </c:pt>
                <c:pt idx="2029">
                  <c:v>4/8/2015</c:v>
                </c:pt>
                <c:pt idx="2030">
                  <c:v>4/8/2015</c:v>
                </c:pt>
                <c:pt idx="2031">
                  <c:v>4/8/2015</c:v>
                </c:pt>
                <c:pt idx="2032">
                  <c:v>4/9/2015</c:v>
                </c:pt>
                <c:pt idx="2033">
                  <c:v>4/9/2015</c:v>
                </c:pt>
                <c:pt idx="2034">
                  <c:v>4/9/2015</c:v>
                </c:pt>
                <c:pt idx="2035">
                  <c:v>4/9/2015</c:v>
                </c:pt>
                <c:pt idx="2036">
                  <c:v>4/9/2015</c:v>
                </c:pt>
                <c:pt idx="2037">
                  <c:v>4/9/2015</c:v>
                </c:pt>
                <c:pt idx="2038">
                  <c:v>4/9/2015</c:v>
                </c:pt>
                <c:pt idx="2039">
                  <c:v>4/10/2015</c:v>
                </c:pt>
                <c:pt idx="2040">
                  <c:v>4/10/2015</c:v>
                </c:pt>
                <c:pt idx="2041">
                  <c:v>4/10/2015</c:v>
                </c:pt>
                <c:pt idx="2042">
                  <c:v>4/11/2015</c:v>
                </c:pt>
                <c:pt idx="2043">
                  <c:v>4/11/2015</c:v>
                </c:pt>
                <c:pt idx="2044">
                  <c:v>4/11/2015</c:v>
                </c:pt>
                <c:pt idx="2045">
                  <c:v>4/12/2015</c:v>
                </c:pt>
                <c:pt idx="2046">
                  <c:v>4/12/2015</c:v>
                </c:pt>
                <c:pt idx="2047">
                  <c:v>4/13/2015</c:v>
                </c:pt>
                <c:pt idx="2048">
                  <c:v>4/13/2015</c:v>
                </c:pt>
                <c:pt idx="2049">
                  <c:v>4/13/2015</c:v>
                </c:pt>
                <c:pt idx="2050">
                  <c:v>4/13/2015</c:v>
                </c:pt>
                <c:pt idx="2051">
                  <c:v>4/14/2015</c:v>
                </c:pt>
                <c:pt idx="2052">
                  <c:v>4/14/2015</c:v>
                </c:pt>
                <c:pt idx="2053">
                  <c:v>4/14/2015</c:v>
                </c:pt>
                <c:pt idx="2054">
                  <c:v>4/15/2015</c:v>
                </c:pt>
                <c:pt idx="2055">
                  <c:v>4/15/2015</c:v>
                </c:pt>
                <c:pt idx="2056">
                  <c:v>4/15/2015</c:v>
                </c:pt>
                <c:pt idx="2057">
                  <c:v>4/16/2015</c:v>
                </c:pt>
                <c:pt idx="2058">
                  <c:v>4/16/2015</c:v>
                </c:pt>
                <c:pt idx="2059">
                  <c:v>4/16/2015</c:v>
                </c:pt>
                <c:pt idx="2060">
                  <c:v>4/17/2015</c:v>
                </c:pt>
                <c:pt idx="2061">
                  <c:v>4/17/2015</c:v>
                </c:pt>
                <c:pt idx="2062">
                  <c:v>4/17/2015</c:v>
                </c:pt>
                <c:pt idx="2063">
                  <c:v>4/17/2015</c:v>
                </c:pt>
                <c:pt idx="2064">
                  <c:v>4/18/2015</c:v>
                </c:pt>
                <c:pt idx="2065">
                  <c:v>4/18/2015</c:v>
                </c:pt>
                <c:pt idx="2066">
                  <c:v>4/18/2015</c:v>
                </c:pt>
                <c:pt idx="2067">
                  <c:v>4/18/2015</c:v>
                </c:pt>
                <c:pt idx="2068">
                  <c:v>4/18/2015</c:v>
                </c:pt>
                <c:pt idx="2069">
                  <c:v>4/19/2015</c:v>
                </c:pt>
                <c:pt idx="2070">
                  <c:v>4/19/2015</c:v>
                </c:pt>
                <c:pt idx="2071">
                  <c:v>4/19/2015</c:v>
                </c:pt>
                <c:pt idx="2072">
                  <c:v>4/20/2015</c:v>
                </c:pt>
                <c:pt idx="2073">
                  <c:v>4/20/2015</c:v>
                </c:pt>
                <c:pt idx="2074">
                  <c:v>4/20/2015</c:v>
                </c:pt>
                <c:pt idx="2075">
                  <c:v>4/20/2015</c:v>
                </c:pt>
                <c:pt idx="2076">
                  <c:v>4/21/2015</c:v>
                </c:pt>
                <c:pt idx="2077">
                  <c:v>4/21/2015</c:v>
                </c:pt>
                <c:pt idx="2078">
                  <c:v>4/21/2015</c:v>
                </c:pt>
                <c:pt idx="2079">
                  <c:v>4/22/2015</c:v>
                </c:pt>
                <c:pt idx="2080">
                  <c:v>4/22/2015</c:v>
                </c:pt>
                <c:pt idx="2081">
                  <c:v>4/22/2015</c:v>
                </c:pt>
                <c:pt idx="2082">
                  <c:v>4/23/2015</c:v>
                </c:pt>
                <c:pt idx="2083">
                  <c:v>4/23/2015</c:v>
                </c:pt>
                <c:pt idx="2084">
                  <c:v>4/23/2015</c:v>
                </c:pt>
                <c:pt idx="2085">
                  <c:v>4/23/2015</c:v>
                </c:pt>
                <c:pt idx="2086">
                  <c:v>4/23/2015</c:v>
                </c:pt>
                <c:pt idx="2087">
                  <c:v>4/23/2015</c:v>
                </c:pt>
                <c:pt idx="2088">
                  <c:v>4/23/2015</c:v>
                </c:pt>
                <c:pt idx="2089">
                  <c:v>4/24/2015</c:v>
                </c:pt>
                <c:pt idx="2090">
                  <c:v>4/24/2015</c:v>
                </c:pt>
                <c:pt idx="2091">
                  <c:v>4/24/2015</c:v>
                </c:pt>
                <c:pt idx="2092">
                  <c:v>4/24/2015</c:v>
                </c:pt>
                <c:pt idx="2093">
                  <c:v>4/24/2015</c:v>
                </c:pt>
                <c:pt idx="2094">
                  <c:v>4/25/2015</c:v>
                </c:pt>
                <c:pt idx="2095">
                  <c:v>4/25/2015</c:v>
                </c:pt>
                <c:pt idx="2096">
                  <c:v>4/25/2015</c:v>
                </c:pt>
                <c:pt idx="2097">
                  <c:v>4/25/2015</c:v>
                </c:pt>
                <c:pt idx="2098">
                  <c:v>4/26/2015</c:v>
                </c:pt>
                <c:pt idx="2099">
                  <c:v>4/26/2015</c:v>
                </c:pt>
                <c:pt idx="2100">
                  <c:v>4/27/2015</c:v>
                </c:pt>
                <c:pt idx="2101">
                  <c:v>4/27/2015</c:v>
                </c:pt>
                <c:pt idx="2102">
                  <c:v>4/27/2015</c:v>
                </c:pt>
                <c:pt idx="2103">
                  <c:v>4/28/2015</c:v>
                </c:pt>
                <c:pt idx="2104">
                  <c:v>4/28/2015</c:v>
                </c:pt>
                <c:pt idx="2105">
                  <c:v>4/28/2015</c:v>
                </c:pt>
                <c:pt idx="2106">
                  <c:v>4/28/2015</c:v>
                </c:pt>
                <c:pt idx="2107">
                  <c:v>4/29/2015</c:v>
                </c:pt>
                <c:pt idx="2108">
                  <c:v>4/29/2015</c:v>
                </c:pt>
                <c:pt idx="2109">
                  <c:v>4/29/2015</c:v>
                </c:pt>
                <c:pt idx="2110">
                  <c:v>4/29/2015</c:v>
                </c:pt>
                <c:pt idx="2111">
                  <c:v>4/29/2015</c:v>
                </c:pt>
                <c:pt idx="2112">
                  <c:v>4/29/2015</c:v>
                </c:pt>
                <c:pt idx="2113">
                  <c:v>4/30/2015</c:v>
                </c:pt>
                <c:pt idx="2114">
                  <c:v>4/30/2015</c:v>
                </c:pt>
                <c:pt idx="2115">
                  <c:v>4/30/2015</c:v>
                </c:pt>
                <c:pt idx="2116">
                  <c:v>4/30/2015</c:v>
                </c:pt>
                <c:pt idx="2117">
                  <c:v>4/30/2015</c:v>
                </c:pt>
                <c:pt idx="2118">
                  <c:v>4/30/2015</c:v>
                </c:pt>
                <c:pt idx="2119">
                  <c:v>5/1/2015</c:v>
                </c:pt>
                <c:pt idx="2120">
                  <c:v>5/1/2015</c:v>
                </c:pt>
                <c:pt idx="2121">
                  <c:v>5/1/2015</c:v>
                </c:pt>
                <c:pt idx="2122">
                  <c:v>5/1/2015</c:v>
                </c:pt>
                <c:pt idx="2123">
                  <c:v>5/1/2015</c:v>
                </c:pt>
                <c:pt idx="2124">
                  <c:v>5/2/2015</c:v>
                </c:pt>
                <c:pt idx="2125">
                  <c:v>5/2/2015</c:v>
                </c:pt>
                <c:pt idx="2126">
                  <c:v>5/2/2015</c:v>
                </c:pt>
                <c:pt idx="2127">
                  <c:v>5/2/2015</c:v>
                </c:pt>
                <c:pt idx="2128">
                  <c:v>5/3/2015</c:v>
                </c:pt>
                <c:pt idx="2129">
                  <c:v>5/3/2015</c:v>
                </c:pt>
                <c:pt idx="2130">
                  <c:v>5/3/2015</c:v>
                </c:pt>
                <c:pt idx="2131">
                  <c:v>5/4/2015</c:v>
                </c:pt>
                <c:pt idx="2132">
                  <c:v>5/5/2015</c:v>
                </c:pt>
                <c:pt idx="2133">
                  <c:v>5/5/2015</c:v>
                </c:pt>
                <c:pt idx="2134">
                  <c:v>5/7/2015</c:v>
                </c:pt>
                <c:pt idx="2135">
                  <c:v>5/7/2015</c:v>
                </c:pt>
                <c:pt idx="2136">
                  <c:v>5/7/2015</c:v>
                </c:pt>
                <c:pt idx="2137">
                  <c:v>5/7/2015</c:v>
                </c:pt>
                <c:pt idx="2138">
                  <c:v>5/7/2015</c:v>
                </c:pt>
                <c:pt idx="2139">
                  <c:v>5/7/2015</c:v>
                </c:pt>
                <c:pt idx="2140">
                  <c:v>5/7/2015</c:v>
                </c:pt>
                <c:pt idx="2141">
                  <c:v>5/8/2015</c:v>
                </c:pt>
                <c:pt idx="2142">
                  <c:v>5/8/2015</c:v>
                </c:pt>
                <c:pt idx="2143">
                  <c:v>5/8/2015</c:v>
                </c:pt>
                <c:pt idx="2144">
                  <c:v>5/8/2015</c:v>
                </c:pt>
                <c:pt idx="2145">
                  <c:v>5/8/2015</c:v>
                </c:pt>
                <c:pt idx="2146">
                  <c:v>5/8/2015</c:v>
                </c:pt>
                <c:pt idx="2147">
                  <c:v>5/8/2015</c:v>
                </c:pt>
                <c:pt idx="2148">
                  <c:v>5/8/2015</c:v>
                </c:pt>
                <c:pt idx="2149">
                  <c:v>5/9/2015</c:v>
                </c:pt>
                <c:pt idx="2150">
                  <c:v>5/9/2015</c:v>
                </c:pt>
                <c:pt idx="2151">
                  <c:v>5/9/2015</c:v>
                </c:pt>
                <c:pt idx="2152">
                  <c:v>5/9/2015</c:v>
                </c:pt>
                <c:pt idx="2153">
                  <c:v>5/10/2015</c:v>
                </c:pt>
                <c:pt idx="2154">
                  <c:v>5/10/2015</c:v>
                </c:pt>
                <c:pt idx="2155">
                  <c:v>5/10/2015</c:v>
                </c:pt>
                <c:pt idx="2156">
                  <c:v>5/10/2015</c:v>
                </c:pt>
                <c:pt idx="2157">
                  <c:v>5/10/2015</c:v>
                </c:pt>
                <c:pt idx="2158">
                  <c:v>5/10/2015</c:v>
                </c:pt>
                <c:pt idx="2159">
                  <c:v>5/11/2015</c:v>
                </c:pt>
                <c:pt idx="2160">
                  <c:v>5/11/2015</c:v>
                </c:pt>
                <c:pt idx="2161">
                  <c:v>5/12/2015</c:v>
                </c:pt>
                <c:pt idx="2162">
                  <c:v>5/13/2015</c:v>
                </c:pt>
                <c:pt idx="2163">
                  <c:v>5/13/2015</c:v>
                </c:pt>
                <c:pt idx="2164">
                  <c:v>5/13/2015</c:v>
                </c:pt>
                <c:pt idx="2165">
                  <c:v>5/13/2015</c:v>
                </c:pt>
                <c:pt idx="2166">
                  <c:v>5/14/2015</c:v>
                </c:pt>
                <c:pt idx="2167">
                  <c:v>5/14/2015</c:v>
                </c:pt>
                <c:pt idx="2168">
                  <c:v>5/14/2015</c:v>
                </c:pt>
                <c:pt idx="2169">
                  <c:v>5/15/2015</c:v>
                </c:pt>
                <c:pt idx="2170">
                  <c:v>5/15/2015</c:v>
                </c:pt>
                <c:pt idx="2171">
                  <c:v>5/15/2015</c:v>
                </c:pt>
                <c:pt idx="2172">
                  <c:v>5/15/2015</c:v>
                </c:pt>
                <c:pt idx="2173">
                  <c:v>5/15/2015</c:v>
                </c:pt>
                <c:pt idx="2174">
                  <c:v>5/15/2015</c:v>
                </c:pt>
                <c:pt idx="2175">
                  <c:v>5/15/2015</c:v>
                </c:pt>
                <c:pt idx="2176">
                  <c:v>5/16/2015</c:v>
                </c:pt>
                <c:pt idx="2177">
                  <c:v>5/16/2015</c:v>
                </c:pt>
                <c:pt idx="2178">
                  <c:v>5/17/2015</c:v>
                </c:pt>
                <c:pt idx="2179">
                  <c:v>5/17/2015</c:v>
                </c:pt>
                <c:pt idx="2180">
                  <c:v>5/17/2015</c:v>
                </c:pt>
                <c:pt idx="2181">
                  <c:v>5/17/2015</c:v>
                </c:pt>
                <c:pt idx="2182">
                  <c:v>5/18/2015</c:v>
                </c:pt>
                <c:pt idx="2183">
                  <c:v>5/19/2015</c:v>
                </c:pt>
                <c:pt idx="2184">
                  <c:v>5/19/2015</c:v>
                </c:pt>
                <c:pt idx="2185">
                  <c:v>5/20/2015</c:v>
                </c:pt>
                <c:pt idx="2186">
                  <c:v>5/20/2015</c:v>
                </c:pt>
                <c:pt idx="2187">
                  <c:v>5/20/2015</c:v>
                </c:pt>
                <c:pt idx="2188">
                  <c:v>5/20/2015</c:v>
                </c:pt>
                <c:pt idx="2189">
                  <c:v>5/20/2015</c:v>
                </c:pt>
                <c:pt idx="2190">
                  <c:v>5/21/2015</c:v>
                </c:pt>
                <c:pt idx="2191">
                  <c:v>5/21/2015</c:v>
                </c:pt>
                <c:pt idx="2192">
                  <c:v>5/21/2015</c:v>
                </c:pt>
                <c:pt idx="2193">
                  <c:v>5/21/2015</c:v>
                </c:pt>
                <c:pt idx="2194">
                  <c:v>5/21/2015</c:v>
                </c:pt>
                <c:pt idx="2195">
                  <c:v>5/22/2015</c:v>
                </c:pt>
                <c:pt idx="2196">
                  <c:v>5/22/2015</c:v>
                </c:pt>
                <c:pt idx="2197">
                  <c:v>5/22/2015</c:v>
                </c:pt>
                <c:pt idx="2198">
                  <c:v>5/23/2015</c:v>
                </c:pt>
                <c:pt idx="2199">
                  <c:v>5/23/2015</c:v>
                </c:pt>
                <c:pt idx="2200">
                  <c:v>5/24/2015</c:v>
                </c:pt>
                <c:pt idx="2201">
                  <c:v>5/24/2015</c:v>
                </c:pt>
                <c:pt idx="2202">
                  <c:v>5/24/2015</c:v>
                </c:pt>
                <c:pt idx="2203">
                  <c:v>5/25/2015</c:v>
                </c:pt>
                <c:pt idx="2204">
                  <c:v>5/25/2015</c:v>
                </c:pt>
                <c:pt idx="2205">
                  <c:v>5/25/2015</c:v>
                </c:pt>
                <c:pt idx="2206">
                  <c:v>5/26/2015</c:v>
                </c:pt>
                <c:pt idx="2207">
                  <c:v>5/26/2015</c:v>
                </c:pt>
                <c:pt idx="2208">
                  <c:v>5/26/2015</c:v>
                </c:pt>
                <c:pt idx="2209">
                  <c:v>5/27/2015</c:v>
                </c:pt>
                <c:pt idx="2210">
                  <c:v>5/27/2015</c:v>
                </c:pt>
                <c:pt idx="2211">
                  <c:v>5/27/2015</c:v>
                </c:pt>
                <c:pt idx="2212">
                  <c:v>5/28/2015</c:v>
                </c:pt>
                <c:pt idx="2213">
                  <c:v>5/28/2015</c:v>
                </c:pt>
                <c:pt idx="2214">
                  <c:v>5/28/2015</c:v>
                </c:pt>
                <c:pt idx="2215">
                  <c:v>5/28/2015</c:v>
                </c:pt>
                <c:pt idx="2216">
                  <c:v>5/29/2015</c:v>
                </c:pt>
                <c:pt idx="2217">
                  <c:v>5/29/2015</c:v>
                </c:pt>
                <c:pt idx="2218">
                  <c:v>5/29/2015</c:v>
                </c:pt>
                <c:pt idx="2219">
                  <c:v>5/30/2015</c:v>
                </c:pt>
                <c:pt idx="2220">
                  <c:v>5/30/2015</c:v>
                </c:pt>
                <c:pt idx="2221">
                  <c:v>5/30/2015</c:v>
                </c:pt>
                <c:pt idx="2222">
                  <c:v>5/30/2015</c:v>
                </c:pt>
                <c:pt idx="2223">
                  <c:v>5/30/2015</c:v>
                </c:pt>
                <c:pt idx="2224">
                  <c:v>5/30/2015</c:v>
                </c:pt>
                <c:pt idx="2225">
                  <c:v>5/31/2015</c:v>
                </c:pt>
                <c:pt idx="2226">
                  <c:v>5/31/2015</c:v>
                </c:pt>
                <c:pt idx="2227">
                  <c:v>5/31/2015</c:v>
                </c:pt>
                <c:pt idx="2228">
                  <c:v>5/31/2015</c:v>
                </c:pt>
                <c:pt idx="2229">
                  <c:v>5/31/2015</c:v>
                </c:pt>
                <c:pt idx="2230">
                  <c:v>5/31/2015</c:v>
                </c:pt>
                <c:pt idx="2231">
                  <c:v>5/31/2015</c:v>
                </c:pt>
                <c:pt idx="2232">
                  <c:v>5/31/2015</c:v>
                </c:pt>
                <c:pt idx="2233">
                  <c:v>5/31/2015</c:v>
                </c:pt>
                <c:pt idx="2234">
                  <c:v>5/31/2015</c:v>
                </c:pt>
                <c:pt idx="2235">
                  <c:v>5/31/2015</c:v>
                </c:pt>
                <c:pt idx="2236">
                  <c:v>5/31/2015</c:v>
                </c:pt>
                <c:pt idx="2237">
                  <c:v>5/31/2015</c:v>
                </c:pt>
                <c:pt idx="2238">
                  <c:v>5/31/2015</c:v>
                </c:pt>
                <c:pt idx="2239">
                  <c:v>6/1/2015</c:v>
                </c:pt>
                <c:pt idx="2240">
                  <c:v>6/1/2015</c:v>
                </c:pt>
                <c:pt idx="2241">
                  <c:v>6/1/2015</c:v>
                </c:pt>
                <c:pt idx="2242">
                  <c:v>6/1/2015</c:v>
                </c:pt>
                <c:pt idx="2243">
                  <c:v>6/2/2015</c:v>
                </c:pt>
                <c:pt idx="2244">
                  <c:v>6/2/2015</c:v>
                </c:pt>
                <c:pt idx="2245">
                  <c:v>6/2/2015</c:v>
                </c:pt>
                <c:pt idx="2246">
                  <c:v>6/2/2015</c:v>
                </c:pt>
                <c:pt idx="2247">
                  <c:v>6/3/2015</c:v>
                </c:pt>
                <c:pt idx="2248">
                  <c:v>6/3/2015</c:v>
                </c:pt>
                <c:pt idx="2249">
                  <c:v>6/3/2015</c:v>
                </c:pt>
                <c:pt idx="2250">
                  <c:v>6/3/2015</c:v>
                </c:pt>
                <c:pt idx="2251">
                  <c:v>6/3/2015</c:v>
                </c:pt>
                <c:pt idx="2252">
                  <c:v>6/3/2015</c:v>
                </c:pt>
                <c:pt idx="2253">
                  <c:v>6/4/2015</c:v>
                </c:pt>
                <c:pt idx="2254">
                  <c:v>6/4/2015</c:v>
                </c:pt>
                <c:pt idx="2255">
                  <c:v>6/5/2015</c:v>
                </c:pt>
                <c:pt idx="2256">
                  <c:v>6/5/2015</c:v>
                </c:pt>
                <c:pt idx="2257">
                  <c:v>6/5/2015</c:v>
                </c:pt>
                <c:pt idx="2258">
                  <c:v>6/6/2015</c:v>
                </c:pt>
                <c:pt idx="2259">
                  <c:v>6/6/2015</c:v>
                </c:pt>
                <c:pt idx="2260">
                  <c:v>6/7/2015</c:v>
                </c:pt>
                <c:pt idx="2261">
                  <c:v>6/7/2015</c:v>
                </c:pt>
                <c:pt idx="2262">
                  <c:v>6/7/2015</c:v>
                </c:pt>
                <c:pt idx="2263">
                  <c:v>6/7/2015</c:v>
                </c:pt>
                <c:pt idx="2264">
                  <c:v>6/7/2015</c:v>
                </c:pt>
                <c:pt idx="2265">
                  <c:v>6/7/2015</c:v>
                </c:pt>
                <c:pt idx="2266">
                  <c:v>6/8/2015</c:v>
                </c:pt>
                <c:pt idx="2267">
                  <c:v>6/8/2015</c:v>
                </c:pt>
                <c:pt idx="2268">
                  <c:v>6/8/2015</c:v>
                </c:pt>
                <c:pt idx="2269">
                  <c:v>6/9/2015</c:v>
                </c:pt>
                <c:pt idx="2270">
                  <c:v>6/10/2015</c:v>
                </c:pt>
                <c:pt idx="2271">
                  <c:v>6/10/2015</c:v>
                </c:pt>
                <c:pt idx="2272">
                  <c:v>6/10/2015</c:v>
                </c:pt>
                <c:pt idx="2273">
                  <c:v>6/10/2015</c:v>
                </c:pt>
                <c:pt idx="2274">
                  <c:v>6/10/2015</c:v>
                </c:pt>
                <c:pt idx="2275">
                  <c:v>6/10/2015</c:v>
                </c:pt>
                <c:pt idx="2276">
                  <c:v>6/10/2015</c:v>
                </c:pt>
                <c:pt idx="2277">
                  <c:v>6/11/2015</c:v>
                </c:pt>
                <c:pt idx="2278">
                  <c:v>6/11/2015</c:v>
                </c:pt>
                <c:pt idx="2279">
                  <c:v>6/11/2015</c:v>
                </c:pt>
                <c:pt idx="2280">
                  <c:v>6/11/2015</c:v>
                </c:pt>
                <c:pt idx="2281">
                  <c:v>6/11/2015</c:v>
                </c:pt>
                <c:pt idx="2282">
                  <c:v>6/11/2015</c:v>
                </c:pt>
                <c:pt idx="2283">
                  <c:v>6/11/2015</c:v>
                </c:pt>
                <c:pt idx="2284">
                  <c:v>6/11/2015</c:v>
                </c:pt>
                <c:pt idx="2285">
                  <c:v>6/11/2015</c:v>
                </c:pt>
                <c:pt idx="2286">
                  <c:v>6/12/2015</c:v>
                </c:pt>
                <c:pt idx="2287">
                  <c:v>6/12/2015</c:v>
                </c:pt>
                <c:pt idx="2288">
                  <c:v>6/12/2015</c:v>
                </c:pt>
                <c:pt idx="2289">
                  <c:v>6/12/2015</c:v>
                </c:pt>
                <c:pt idx="2290">
                  <c:v>6/12/2015</c:v>
                </c:pt>
                <c:pt idx="2291">
                  <c:v>6/12/2015</c:v>
                </c:pt>
                <c:pt idx="2292">
                  <c:v>6/13/2015</c:v>
                </c:pt>
                <c:pt idx="2293">
                  <c:v>6/13/2015</c:v>
                </c:pt>
                <c:pt idx="2294">
                  <c:v>6/13/2015</c:v>
                </c:pt>
                <c:pt idx="2295">
                  <c:v>6/13/2015</c:v>
                </c:pt>
                <c:pt idx="2296">
                  <c:v>6/13/2015</c:v>
                </c:pt>
                <c:pt idx="2297">
                  <c:v>6/14/2015</c:v>
                </c:pt>
                <c:pt idx="2298">
                  <c:v>6/14/2015</c:v>
                </c:pt>
                <c:pt idx="2299">
                  <c:v>6/14/2015</c:v>
                </c:pt>
                <c:pt idx="2300">
                  <c:v>6/14/2015</c:v>
                </c:pt>
                <c:pt idx="2301">
                  <c:v>6/14/2015</c:v>
                </c:pt>
                <c:pt idx="2302">
                  <c:v>6/14/2015</c:v>
                </c:pt>
                <c:pt idx="2303">
                  <c:v>6/15/2015</c:v>
                </c:pt>
                <c:pt idx="2304">
                  <c:v>6/15/2015</c:v>
                </c:pt>
                <c:pt idx="2305">
                  <c:v>6/15/2015</c:v>
                </c:pt>
                <c:pt idx="2306">
                  <c:v>6/16/2015</c:v>
                </c:pt>
                <c:pt idx="2307">
                  <c:v>6/16/2015</c:v>
                </c:pt>
                <c:pt idx="2308">
                  <c:v>6/16/2015</c:v>
                </c:pt>
                <c:pt idx="2309">
                  <c:v>6/16/2015</c:v>
                </c:pt>
                <c:pt idx="2310">
                  <c:v>6/16/2015</c:v>
                </c:pt>
                <c:pt idx="2311">
                  <c:v>6/16/2015</c:v>
                </c:pt>
                <c:pt idx="2312">
                  <c:v>6/17/2015</c:v>
                </c:pt>
                <c:pt idx="2313">
                  <c:v>6/18/2015</c:v>
                </c:pt>
                <c:pt idx="2314">
                  <c:v>6/18/2015</c:v>
                </c:pt>
                <c:pt idx="2315">
                  <c:v>6/18/2015</c:v>
                </c:pt>
                <c:pt idx="2316">
                  <c:v>6/18/2015</c:v>
                </c:pt>
                <c:pt idx="2317">
                  <c:v>6/18/2015</c:v>
                </c:pt>
                <c:pt idx="2318">
                  <c:v>6/18/2015</c:v>
                </c:pt>
                <c:pt idx="2319">
                  <c:v>6/18/2015</c:v>
                </c:pt>
                <c:pt idx="2320">
                  <c:v>6/19/2015</c:v>
                </c:pt>
                <c:pt idx="2321">
                  <c:v>6/19/2015</c:v>
                </c:pt>
                <c:pt idx="2322">
                  <c:v>6/20/2015</c:v>
                </c:pt>
                <c:pt idx="2323">
                  <c:v>6/20/2015</c:v>
                </c:pt>
                <c:pt idx="2324">
                  <c:v>6/20/2015</c:v>
                </c:pt>
                <c:pt idx="2325">
                  <c:v>6/20/2015</c:v>
                </c:pt>
                <c:pt idx="2326">
                  <c:v>6/20/2015</c:v>
                </c:pt>
                <c:pt idx="2327">
                  <c:v>6/20/2015</c:v>
                </c:pt>
                <c:pt idx="2328">
                  <c:v>6/21/2015</c:v>
                </c:pt>
                <c:pt idx="2329">
                  <c:v>6/21/2015</c:v>
                </c:pt>
                <c:pt idx="2330">
                  <c:v>6/21/2015</c:v>
                </c:pt>
                <c:pt idx="2331">
                  <c:v>6/21/2015</c:v>
                </c:pt>
                <c:pt idx="2332">
                  <c:v>6/21/2015</c:v>
                </c:pt>
                <c:pt idx="2333">
                  <c:v>6/21/2015</c:v>
                </c:pt>
                <c:pt idx="2334">
                  <c:v>6/22/2015</c:v>
                </c:pt>
                <c:pt idx="2335">
                  <c:v>6/22/2015</c:v>
                </c:pt>
                <c:pt idx="2336">
                  <c:v>6/23/2015</c:v>
                </c:pt>
                <c:pt idx="2337">
                  <c:v>6/24/2015</c:v>
                </c:pt>
                <c:pt idx="2338">
                  <c:v>6/25/2015</c:v>
                </c:pt>
                <c:pt idx="2339">
                  <c:v>6/25/2015</c:v>
                </c:pt>
                <c:pt idx="2340">
                  <c:v>6/25/2015</c:v>
                </c:pt>
                <c:pt idx="2341">
                  <c:v>6/25/2015</c:v>
                </c:pt>
                <c:pt idx="2342">
                  <c:v>6/25/2015</c:v>
                </c:pt>
                <c:pt idx="2343">
                  <c:v>6/25/2015</c:v>
                </c:pt>
                <c:pt idx="2344">
                  <c:v>6/26/2015</c:v>
                </c:pt>
                <c:pt idx="2345">
                  <c:v>6/26/2015</c:v>
                </c:pt>
                <c:pt idx="2346">
                  <c:v>6/26/2015</c:v>
                </c:pt>
                <c:pt idx="2347">
                  <c:v>6/27/2015</c:v>
                </c:pt>
                <c:pt idx="2348">
                  <c:v>6/27/2015</c:v>
                </c:pt>
                <c:pt idx="2349">
                  <c:v>6/27/2015</c:v>
                </c:pt>
                <c:pt idx="2350">
                  <c:v>6/27/2015</c:v>
                </c:pt>
                <c:pt idx="2351">
                  <c:v>6/27/2015</c:v>
                </c:pt>
                <c:pt idx="2352">
                  <c:v>6/28/2015</c:v>
                </c:pt>
                <c:pt idx="2353">
                  <c:v>6/29/2015</c:v>
                </c:pt>
                <c:pt idx="2354">
                  <c:v>6/29/2015</c:v>
                </c:pt>
                <c:pt idx="2355">
                  <c:v>6/29/2015</c:v>
                </c:pt>
                <c:pt idx="2356">
                  <c:v>6/29/2015</c:v>
                </c:pt>
                <c:pt idx="2357">
                  <c:v>6/30/2015</c:v>
                </c:pt>
                <c:pt idx="2358">
                  <c:v>6/30/2015</c:v>
                </c:pt>
                <c:pt idx="2359">
                  <c:v>6/30/2015</c:v>
                </c:pt>
                <c:pt idx="2360">
                  <c:v>6/30/2015</c:v>
                </c:pt>
                <c:pt idx="2361">
                  <c:v>6/30/2015</c:v>
                </c:pt>
                <c:pt idx="2362">
                  <c:v>7/1/2015</c:v>
                </c:pt>
                <c:pt idx="2363">
                  <c:v>7/1/2015</c:v>
                </c:pt>
                <c:pt idx="2364">
                  <c:v>7/1/2015</c:v>
                </c:pt>
                <c:pt idx="2365">
                  <c:v>7/1/2015</c:v>
                </c:pt>
                <c:pt idx="2366">
                  <c:v>7/1/2015</c:v>
                </c:pt>
                <c:pt idx="2367">
                  <c:v>7/2/2015</c:v>
                </c:pt>
                <c:pt idx="2368">
                  <c:v>7/2/2015</c:v>
                </c:pt>
                <c:pt idx="2369">
                  <c:v>7/2/2015</c:v>
                </c:pt>
                <c:pt idx="2370">
                  <c:v>7/2/2015</c:v>
                </c:pt>
                <c:pt idx="2371">
                  <c:v>7/3/2015</c:v>
                </c:pt>
                <c:pt idx="2372">
                  <c:v>7/3/2015</c:v>
                </c:pt>
                <c:pt idx="2373">
                  <c:v>7/3/2015</c:v>
                </c:pt>
                <c:pt idx="2374">
                  <c:v>7/5/2015</c:v>
                </c:pt>
                <c:pt idx="2375">
                  <c:v>7/5/2015</c:v>
                </c:pt>
                <c:pt idx="2376">
                  <c:v>7/5/2015</c:v>
                </c:pt>
                <c:pt idx="2377">
                  <c:v>7/5/2015</c:v>
                </c:pt>
                <c:pt idx="2378">
                  <c:v>7/5/2015</c:v>
                </c:pt>
                <c:pt idx="2379">
                  <c:v>7/5/2015</c:v>
                </c:pt>
                <c:pt idx="2380">
                  <c:v>7/7/2015</c:v>
                </c:pt>
                <c:pt idx="2381">
                  <c:v>7/7/2015</c:v>
                </c:pt>
                <c:pt idx="2382">
                  <c:v>7/8/2015</c:v>
                </c:pt>
                <c:pt idx="2383">
                  <c:v>7/8/2015</c:v>
                </c:pt>
                <c:pt idx="2384">
                  <c:v>7/8/2015</c:v>
                </c:pt>
                <c:pt idx="2385">
                  <c:v>7/8/2015</c:v>
                </c:pt>
                <c:pt idx="2386">
                  <c:v>7/8/2015</c:v>
                </c:pt>
                <c:pt idx="2387">
                  <c:v>7/8/2015</c:v>
                </c:pt>
                <c:pt idx="2388">
                  <c:v>7/9/2015</c:v>
                </c:pt>
                <c:pt idx="2389">
                  <c:v>7/9/2015</c:v>
                </c:pt>
                <c:pt idx="2390">
                  <c:v>7/9/2015</c:v>
                </c:pt>
                <c:pt idx="2391">
                  <c:v>7/9/2015</c:v>
                </c:pt>
                <c:pt idx="2392">
                  <c:v>7/10/2015</c:v>
                </c:pt>
                <c:pt idx="2393">
                  <c:v>7/10/2015</c:v>
                </c:pt>
                <c:pt idx="2394">
                  <c:v>7/10/2015</c:v>
                </c:pt>
                <c:pt idx="2395">
                  <c:v>7/10/2015</c:v>
                </c:pt>
                <c:pt idx="2396">
                  <c:v>7/10/2015</c:v>
                </c:pt>
                <c:pt idx="2397">
                  <c:v>7/10/2015</c:v>
                </c:pt>
                <c:pt idx="2398">
                  <c:v>7/10/2015</c:v>
                </c:pt>
                <c:pt idx="2399">
                  <c:v>7/10/2015</c:v>
                </c:pt>
                <c:pt idx="2400">
                  <c:v>7/11/2015</c:v>
                </c:pt>
                <c:pt idx="2401">
                  <c:v>7/11/2015</c:v>
                </c:pt>
                <c:pt idx="2402">
                  <c:v>7/12/2015</c:v>
                </c:pt>
                <c:pt idx="2403">
                  <c:v>7/12/2015</c:v>
                </c:pt>
                <c:pt idx="2404">
                  <c:v>7/12/2015</c:v>
                </c:pt>
                <c:pt idx="2405">
                  <c:v>7/12/2015</c:v>
                </c:pt>
                <c:pt idx="2406">
                  <c:v>7/12/2015</c:v>
                </c:pt>
                <c:pt idx="2407">
                  <c:v>7/12/2015</c:v>
                </c:pt>
                <c:pt idx="2408">
                  <c:v>7/13/2015</c:v>
                </c:pt>
                <c:pt idx="2409">
                  <c:v>7/13/2015</c:v>
                </c:pt>
                <c:pt idx="2410">
                  <c:v>7/14/2015</c:v>
                </c:pt>
                <c:pt idx="2411">
                  <c:v>7/14/2015</c:v>
                </c:pt>
                <c:pt idx="2412">
                  <c:v>7/15/2015</c:v>
                </c:pt>
                <c:pt idx="2413">
                  <c:v>7/15/2015</c:v>
                </c:pt>
                <c:pt idx="2414">
                  <c:v>7/15/2015</c:v>
                </c:pt>
                <c:pt idx="2415">
                  <c:v>7/16/2015</c:v>
                </c:pt>
                <c:pt idx="2416">
                  <c:v>7/16/2015</c:v>
                </c:pt>
                <c:pt idx="2417">
                  <c:v>7/16/2015</c:v>
                </c:pt>
                <c:pt idx="2418">
                  <c:v>7/16/2015</c:v>
                </c:pt>
                <c:pt idx="2419">
                  <c:v>7/16/2015</c:v>
                </c:pt>
                <c:pt idx="2420">
                  <c:v>7/16/2015</c:v>
                </c:pt>
                <c:pt idx="2421">
                  <c:v>7/16/2015</c:v>
                </c:pt>
                <c:pt idx="2422">
                  <c:v>7/17/2015</c:v>
                </c:pt>
                <c:pt idx="2423">
                  <c:v>7/17/2015</c:v>
                </c:pt>
                <c:pt idx="2424">
                  <c:v>7/17/2015</c:v>
                </c:pt>
                <c:pt idx="2425">
                  <c:v>7/17/2015</c:v>
                </c:pt>
                <c:pt idx="2426">
                  <c:v>7/17/2015</c:v>
                </c:pt>
                <c:pt idx="2427">
                  <c:v>7/17/2015</c:v>
                </c:pt>
                <c:pt idx="2428">
                  <c:v>7/17/2015</c:v>
                </c:pt>
                <c:pt idx="2429">
                  <c:v>7/17/2015</c:v>
                </c:pt>
                <c:pt idx="2430">
                  <c:v>7/18/2015</c:v>
                </c:pt>
                <c:pt idx="2431">
                  <c:v>7/18/2015</c:v>
                </c:pt>
                <c:pt idx="2432">
                  <c:v>7/18/2015</c:v>
                </c:pt>
                <c:pt idx="2433">
                  <c:v>7/18/2015</c:v>
                </c:pt>
                <c:pt idx="2434">
                  <c:v>7/18/2015</c:v>
                </c:pt>
                <c:pt idx="2435">
                  <c:v>7/19/2015</c:v>
                </c:pt>
                <c:pt idx="2436">
                  <c:v>7/19/2015</c:v>
                </c:pt>
                <c:pt idx="2437">
                  <c:v>7/20/2015</c:v>
                </c:pt>
                <c:pt idx="2438">
                  <c:v>7/20/2015</c:v>
                </c:pt>
                <c:pt idx="2439">
                  <c:v>7/20/2015</c:v>
                </c:pt>
                <c:pt idx="2440">
                  <c:v>7/20/2015</c:v>
                </c:pt>
                <c:pt idx="2441">
                  <c:v>7/20/2015</c:v>
                </c:pt>
                <c:pt idx="2442">
                  <c:v>7/21/2015</c:v>
                </c:pt>
                <c:pt idx="2443">
                  <c:v>7/21/2015</c:v>
                </c:pt>
                <c:pt idx="2444">
                  <c:v>7/22/2015</c:v>
                </c:pt>
                <c:pt idx="2445">
                  <c:v>7/22/2015</c:v>
                </c:pt>
                <c:pt idx="2446">
                  <c:v>7/22/2015</c:v>
                </c:pt>
                <c:pt idx="2447">
                  <c:v>7/22/2015</c:v>
                </c:pt>
                <c:pt idx="2448">
                  <c:v>7/22/2015</c:v>
                </c:pt>
                <c:pt idx="2449">
                  <c:v>7/23/2015</c:v>
                </c:pt>
                <c:pt idx="2450">
                  <c:v>7/23/2015</c:v>
                </c:pt>
                <c:pt idx="2451">
                  <c:v>7/23/2015</c:v>
                </c:pt>
                <c:pt idx="2452">
                  <c:v>7/23/2015</c:v>
                </c:pt>
                <c:pt idx="2453">
                  <c:v>7/25/2015</c:v>
                </c:pt>
                <c:pt idx="2454">
                  <c:v>7/25/2015</c:v>
                </c:pt>
                <c:pt idx="2455">
                  <c:v>7/26/2015</c:v>
                </c:pt>
                <c:pt idx="2456">
                  <c:v>7/26/2015</c:v>
                </c:pt>
                <c:pt idx="2457">
                  <c:v>7/26/2015</c:v>
                </c:pt>
                <c:pt idx="2458">
                  <c:v>7/26/2015</c:v>
                </c:pt>
                <c:pt idx="2459">
                  <c:v>7/26/2015</c:v>
                </c:pt>
                <c:pt idx="2460">
                  <c:v>7/27/2015</c:v>
                </c:pt>
                <c:pt idx="2461">
                  <c:v>7/29/2015</c:v>
                </c:pt>
                <c:pt idx="2462">
                  <c:v>7/29/2015</c:v>
                </c:pt>
                <c:pt idx="2463">
                  <c:v>7/29/2015</c:v>
                </c:pt>
                <c:pt idx="2464">
                  <c:v>7/29/2015</c:v>
                </c:pt>
                <c:pt idx="2465">
                  <c:v>7/29/2015</c:v>
                </c:pt>
                <c:pt idx="2466">
                  <c:v>7/29/2015</c:v>
                </c:pt>
                <c:pt idx="2467">
                  <c:v>7/30/2015</c:v>
                </c:pt>
                <c:pt idx="2468">
                  <c:v>7/31/2015</c:v>
                </c:pt>
                <c:pt idx="2469">
                  <c:v>7/31/2015</c:v>
                </c:pt>
                <c:pt idx="2470">
                  <c:v>7/31/2015</c:v>
                </c:pt>
                <c:pt idx="2471">
                  <c:v>7/31/2015</c:v>
                </c:pt>
                <c:pt idx="2472">
                  <c:v>7/31/2015</c:v>
                </c:pt>
                <c:pt idx="2473">
                  <c:v>8/1/2015</c:v>
                </c:pt>
                <c:pt idx="2474">
                  <c:v>8/1/2015</c:v>
                </c:pt>
                <c:pt idx="2475">
                  <c:v>8/1/2015</c:v>
                </c:pt>
                <c:pt idx="2476">
                  <c:v>8/1/2015</c:v>
                </c:pt>
                <c:pt idx="2477">
                  <c:v>8/1/2015</c:v>
                </c:pt>
                <c:pt idx="2478">
                  <c:v>8/2/2015</c:v>
                </c:pt>
                <c:pt idx="2479">
                  <c:v>8/2/2015</c:v>
                </c:pt>
                <c:pt idx="2480">
                  <c:v>8/2/2015</c:v>
                </c:pt>
                <c:pt idx="2481">
                  <c:v>8/2/2015</c:v>
                </c:pt>
                <c:pt idx="2482">
                  <c:v>8/2/2015</c:v>
                </c:pt>
                <c:pt idx="2483">
                  <c:v>8/2/2015</c:v>
                </c:pt>
                <c:pt idx="2484">
                  <c:v>8/3/2015</c:v>
                </c:pt>
                <c:pt idx="2485">
                  <c:v>8/3/2015</c:v>
                </c:pt>
                <c:pt idx="2486">
                  <c:v>8/3/2015</c:v>
                </c:pt>
                <c:pt idx="2487">
                  <c:v>8/3/2015</c:v>
                </c:pt>
                <c:pt idx="2488">
                  <c:v>8/3/2015</c:v>
                </c:pt>
                <c:pt idx="2489">
                  <c:v>8/4/2015</c:v>
                </c:pt>
                <c:pt idx="2490">
                  <c:v>8/4/2015</c:v>
                </c:pt>
                <c:pt idx="2491">
                  <c:v>8/5/2015</c:v>
                </c:pt>
                <c:pt idx="2492">
                  <c:v>8/5/2015</c:v>
                </c:pt>
                <c:pt idx="2493">
                  <c:v>8/5/2015</c:v>
                </c:pt>
                <c:pt idx="2494">
                  <c:v>8/5/2015</c:v>
                </c:pt>
                <c:pt idx="2495">
                  <c:v>8/5/2015</c:v>
                </c:pt>
                <c:pt idx="2496">
                  <c:v>8/6/2015</c:v>
                </c:pt>
                <c:pt idx="2497">
                  <c:v>8/6/2015</c:v>
                </c:pt>
                <c:pt idx="2498">
                  <c:v>8/7/2015</c:v>
                </c:pt>
                <c:pt idx="2499">
                  <c:v>8/7/2015</c:v>
                </c:pt>
                <c:pt idx="2500">
                  <c:v>8/7/2015</c:v>
                </c:pt>
                <c:pt idx="2501">
                  <c:v>8/7/2015</c:v>
                </c:pt>
                <c:pt idx="2502">
                  <c:v>8/7/2015</c:v>
                </c:pt>
                <c:pt idx="2503">
                  <c:v>8/8/2015</c:v>
                </c:pt>
                <c:pt idx="2504">
                  <c:v>8/8/2015</c:v>
                </c:pt>
                <c:pt idx="2505">
                  <c:v>8/9/2015</c:v>
                </c:pt>
                <c:pt idx="2506">
                  <c:v>8/10/2015</c:v>
                </c:pt>
                <c:pt idx="2507">
                  <c:v>8/10/2015</c:v>
                </c:pt>
                <c:pt idx="2508">
                  <c:v>8/10/2015</c:v>
                </c:pt>
                <c:pt idx="2509">
                  <c:v>8/10/2015</c:v>
                </c:pt>
                <c:pt idx="2510">
                  <c:v>8/10/2015</c:v>
                </c:pt>
                <c:pt idx="2511">
                  <c:v>8/11/2015</c:v>
                </c:pt>
                <c:pt idx="2512">
                  <c:v>8/11/2015</c:v>
                </c:pt>
                <c:pt idx="2513">
                  <c:v>8/11/2015</c:v>
                </c:pt>
                <c:pt idx="2514">
                  <c:v>8/11/2015</c:v>
                </c:pt>
                <c:pt idx="2515">
                  <c:v>8/11/2015</c:v>
                </c:pt>
                <c:pt idx="2516">
                  <c:v>8/11/2015</c:v>
                </c:pt>
                <c:pt idx="2517">
                  <c:v>8/13/2015</c:v>
                </c:pt>
                <c:pt idx="2518">
                  <c:v>8/13/2015</c:v>
                </c:pt>
                <c:pt idx="2519">
                  <c:v>8/13/2015</c:v>
                </c:pt>
                <c:pt idx="2520">
                  <c:v>8/13/2015</c:v>
                </c:pt>
                <c:pt idx="2521">
                  <c:v>8/14/2015</c:v>
                </c:pt>
                <c:pt idx="2522">
                  <c:v>8/14/2015</c:v>
                </c:pt>
                <c:pt idx="2523">
                  <c:v>8/14/2015</c:v>
                </c:pt>
                <c:pt idx="2524">
                  <c:v>8/14/2015</c:v>
                </c:pt>
                <c:pt idx="2525">
                  <c:v>8/15/2015</c:v>
                </c:pt>
                <c:pt idx="2526">
                  <c:v>8/15/2015</c:v>
                </c:pt>
                <c:pt idx="2527">
                  <c:v>8/15/2015</c:v>
                </c:pt>
                <c:pt idx="2528">
                  <c:v>8/15/2015</c:v>
                </c:pt>
                <c:pt idx="2529">
                  <c:v>8/15/2015</c:v>
                </c:pt>
                <c:pt idx="2530">
                  <c:v>8/16/2015</c:v>
                </c:pt>
                <c:pt idx="2531">
                  <c:v>8/16/2015</c:v>
                </c:pt>
                <c:pt idx="2532">
                  <c:v>8/16/2015</c:v>
                </c:pt>
                <c:pt idx="2533">
                  <c:v>8/16/2015</c:v>
                </c:pt>
                <c:pt idx="2534">
                  <c:v>8/17/2015</c:v>
                </c:pt>
                <c:pt idx="2535">
                  <c:v>8/17/2015</c:v>
                </c:pt>
                <c:pt idx="2536">
                  <c:v>8/17/2015</c:v>
                </c:pt>
                <c:pt idx="2537">
                  <c:v>8/17/2015</c:v>
                </c:pt>
                <c:pt idx="2538">
                  <c:v>8/18/2015</c:v>
                </c:pt>
                <c:pt idx="2539">
                  <c:v>8/18/2015</c:v>
                </c:pt>
                <c:pt idx="2540">
                  <c:v>8/19/2015</c:v>
                </c:pt>
                <c:pt idx="2541">
                  <c:v>8/19/2015</c:v>
                </c:pt>
                <c:pt idx="2542">
                  <c:v>8/19/2015</c:v>
                </c:pt>
                <c:pt idx="2543">
                  <c:v>8/20/2015</c:v>
                </c:pt>
                <c:pt idx="2544">
                  <c:v>8/20/2015</c:v>
                </c:pt>
                <c:pt idx="2545">
                  <c:v>8/20/2015</c:v>
                </c:pt>
                <c:pt idx="2546">
                  <c:v>8/20/2015</c:v>
                </c:pt>
                <c:pt idx="2547">
                  <c:v>8/20/2015</c:v>
                </c:pt>
                <c:pt idx="2548">
                  <c:v>8/20/2015</c:v>
                </c:pt>
                <c:pt idx="2549">
                  <c:v>8/20/2015</c:v>
                </c:pt>
                <c:pt idx="2550">
                  <c:v>8/20/2015</c:v>
                </c:pt>
                <c:pt idx="2551">
                  <c:v>8/21/2015</c:v>
                </c:pt>
                <c:pt idx="2552">
                  <c:v>8/21/2015</c:v>
                </c:pt>
                <c:pt idx="2553">
                  <c:v>8/21/2015</c:v>
                </c:pt>
                <c:pt idx="2554">
                  <c:v>8/21/2015</c:v>
                </c:pt>
                <c:pt idx="2555">
                  <c:v>8/21/2015</c:v>
                </c:pt>
                <c:pt idx="2556">
                  <c:v>8/22/2015</c:v>
                </c:pt>
                <c:pt idx="2557">
                  <c:v>8/22/2015</c:v>
                </c:pt>
                <c:pt idx="2558">
                  <c:v>8/22/2015</c:v>
                </c:pt>
                <c:pt idx="2559">
                  <c:v>8/22/2015</c:v>
                </c:pt>
                <c:pt idx="2560">
                  <c:v>8/23/2015</c:v>
                </c:pt>
                <c:pt idx="2561">
                  <c:v>8/23/2015</c:v>
                </c:pt>
                <c:pt idx="2562">
                  <c:v>8/23/2015</c:v>
                </c:pt>
                <c:pt idx="2563">
                  <c:v>8/23/2015</c:v>
                </c:pt>
                <c:pt idx="2564">
                  <c:v>8/24/2015</c:v>
                </c:pt>
                <c:pt idx="2565">
                  <c:v>8/24/2015</c:v>
                </c:pt>
                <c:pt idx="2566">
                  <c:v>8/25/2015</c:v>
                </c:pt>
                <c:pt idx="2567">
                  <c:v>8/25/2015</c:v>
                </c:pt>
                <c:pt idx="2568">
                  <c:v>8/25/2015</c:v>
                </c:pt>
                <c:pt idx="2569">
                  <c:v>8/25/2015</c:v>
                </c:pt>
                <c:pt idx="2570">
                  <c:v>8/25/2015</c:v>
                </c:pt>
                <c:pt idx="2571">
                  <c:v>8/26/2015</c:v>
                </c:pt>
                <c:pt idx="2572">
                  <c:v>8/26/2015</c:v>
                </c:pt>
                <c:pt idx="2573">
                  <c:v>8/27/2015</c:v>
                </c:pt>
                <c:pt idx="2574">
                  <c:v>8/27/2015</c:v>
                </c:pt>
                <c:pt idx="2575">
                  <c:v>8/27/2015</c:v>
                </c:pt>
                <c:pt idx="2576">
                  <c:v>8/27/2015</c:v>
                </c:pt>
                <c:pt idx="2577">
                  <c:v>8/28/2015</c:v>
                </c:pt>
                <c:pt idx="2578">
                  <c:v>8/28/2015</c:v>
                </c:pt>
                <c:pt idx="2579">
                  <c:v>8/28/2015</c:v>
                </c:pt>
                <c:pt idx="2580">
                  <c:v>8/28/2015</c:v>
                </c:pt>
                <c:pt idx="2581">
                  <c:v>8/29/2015</c:v>
                </c:pt>
                <c:pt idx="2582">
                  <c:v>8/29/2015</c:v>
                </c:pt>
                <c:pt idx="2583">
                  <c:v>8/29/2015</c:v>
                </c:pt>
                <c:pt idx="2584">
                  <c:v>8/29/2015</c:v>
                </c:pt>
                <c:pt idx="2585">
                  <c:v>8/31/2015</c:v>
                </c:pt>
                <c:pt idx="2586">
                  <c:v>8/31/2015</c:v>
                </c:pt>
                <c:pt idx="2587">
                  <c:v>8/31/2015</c:v>
                </c:pt>
                <c:pt idx="2588">
                  <c:v>9/1/2015</c:v>
                </c:pt>
                <c:pt idx="2589">
                  <c:v>9/1/2015</c:v>
                </c:pt>
                <c:pt idx="2590">
                  <c:v>9/1/2015</c:v>
                </c:pt>
                <c:pt idx="2591">
                  <c:v>9/2/2015</c:v>
                </c:pt>
                <c:pt idx="2592">
                  <c:v>9/2/2015</c:v>
                </c:pt>
                <c:pt idx="2593">
                  <c:v>9/4/2015</c:v>
                </c:pt>
                <c:pt idx="2594">
                  <c:v>9/4/2015</c:v>
                </c:pt>
                <c:pt idx="2595">
                  <c:v>9/4/2015</c:v>
                </c:pt>
                <c:pt idx="2596">
                  <c:v>9/4/2015</c:v>
                </c:pt>
                <c:pt idx="2597">
                  <c:v>9/4/2015</c:v>
                </c:pt>
                <c:pt idx="2598">
                  <c:v>9/4/2015</c:v>
                </c:pt>
                <c:pt idx="2599">
                  <c:v>9/5/2015</c:v>
                </c:pt>
                <c:pt idx="2600">
                  <c:v>9/5/2015</c:v>
                </c:pt>
                <c:pt idx="2601">
                  <c:v>9/5/2015</c:v>
                </c:pt>
                <c:pt idx="2602">
                  <c:v>9/6/2015</c:v>
                </c:pt>
                <c:pt idx="2603">
                  <c:v>9/6/2015</c:v>
                </c:pt>
                <c:pt idx="2604">
                  <c:v>9/6/2015</c:v>
                </c:pt>
                <c:pt idx="2605">
                  <c:v>9/7/2015</c:v>
                </c:pt>
                <c:pt idx="2606">
                  <c:v>9/7/2015</c:v>
                </c:pt>
                <c:pt idx="2607">
                  <c:v>9/7/2015</c:v>
                </c:pt>
                <c:pt idx="2608">
                  <c:v>9/8/2015</c:v>
                </c:pt>
                <c:pt idx="2609">
                  <c:v>9/9/2015</c:v>
                </c:pt>
                <c:pt idx="2610">
                  <c:v>9/9/2015</c:v>
                </c:pt>
                <c:pt idx="2611">
                  <c:v>9/9/2015</c:v>
                </c:pt>
                <c:pt idx="2612">
                  <c:v>9/9/2015</c:v>
                </c:pt>
                <c:pt idx="2613">
                  <c:v>9/9/2015</c:v>
                </c:pt>
                <c:pt idx="2614">
                  <c:v>9/10/2015</c:v>
                </c:pt>
                <c:pt idx="2615">
                  <c:v>9/11/2015</c:v>
                </c:pt>
                <c:pt idx="2616">
                  <c:v>9/11/2015</c:v>
                </c:pt>
                <c:pt idx="2617">
                  <c:v>9/11/2015</c:v>
                </c:pt>
                <c:pt idx="2618">
                  <c:v>9/12/2015</c:v>
                </c:pt>
                <c:pt idx="2619">
                  <c:v>9/12/2015</c:v>
                </c:pt>
                <c:pt idx="2620">
                  <c:v>9/12/2015</c:v>
                </c:pt>
                <c:pt idx="2621">
                  <c:v>9/13/2015</c:v>
                </c:pt>
                <c:pt idx="2622">
                  <c:v>9/14/2015</c:v>
                </c:pt>
                <c:pt idx="2623">
                  <c:v>9/14/2015</c:v>
                </c:pt>
                <c:pt idx="2624">
                  <c:v>9/14/2015</c:v>
                </c:pt>
                <c:pt idx="2625">
                  <c:v>9/15/2015</c:v>
                </c:pt>
                <c:pt idx="2626">
                  <c:v>9/15/2015</c:v>
                </c:pt>
                <c:pt idx="2627">
                  <c:v>9/15/2015</c:v>
                </c:pt>
                <c:pt idx="2628">
                  <c:v>9/15/2015</c:v>
                </c:pt>
                <c:pt idx="2629">
                  <c:v>9/16/2015</c:v>
                </c:pt>
                <c:pt idx="2630">
                  <c:v>9/16/2015</c:v>
                </c:pt>
                <c:pt idx="2631">
                  <c:v>9/16/2015</c:v>
                </c:pt>
                <c:pt idx="2632">
                  <c:v>9/16/2015</c:v>
                </c:pt>
                <c:pt idx="2633">
                  <c:v>9/16/2015</c:v>
                </c:pt>
                <c:pt idx="2634">
                  <c:v>9/17/2015</c:v>
                </c:pt>
                <c:pt idx="2635">
                  <c:v>9/17/2015</c:v>
                </c:pt>
                <c:pt idx="2636">
                  <c:v>9/18/2015</c:v>
                </c:pt>
                <c:pt idx="2637">
                  <c:v>9/18/2015</c:v>
                </c:pt>
                <c:pt idx="2638">
                  <c:v>9/19/2015</c:v>
                </c:pt>
                <c:pt idx="2639">
                  <c:v>9/19/2015</c:v>
                </c:pt>
                <c:pt idx="2640">
                  <c:v>9/20/2015</c:v>
                </c:pt>
                <c:pt idx="2641">
                  <c:v>9/20/2015</c:v>
                </c:pt>
                <c:pt idx="2642">
                  <c:v>9/21/2015</c:v>
                </c:pt>
                <c:pt idx="2643">
                  <c:v>9/23/2015</c:v>
                </c:pt>
                <c:pt idx="2644">
                  <c:v>9/23/2015</c:v>
                </c:pt>
                <c:pt idx="2645">
                  <c:v>9/23/2015</c:v>
                </c:pt>
                <c:pt idx="2646">
                  <c:v>9/23/2015</c:v>
                </c:pt>
                <c:pt idx="2647">
                  <c:v>9/23/2015</c:v>
                </c:pt>
                <c:pt idx="2648">
                  <c:v>9/24/2015</c:v>
                </c:pt>
                <c:pt idx="2649">
                  <c:v>9/24/2015</c:v>
                </c:pt>
                <c:pt idx="2650">
                  <c:v>9/24/2015</c:v>
                </c:pt>
                <c:pt idx="2651">
                  <c:v>9/24/2015</c:v>
                </c:pt>
                <c:pt idx="2652">
                  <c:v>9/25/2015</c:v>
                </c:pt>
                <c:pt idx="2653">
                  <c:v>9/25/2015</c:v>
                </c:pt>
                <c:pt idx="2654">
                  <c:v>9/25/2015</c:v>
                </c:pt>
                <c:pt idx="2655">
                  <c:v>9/25/2015</c:v>
                </c:pt>
                <c:pt idx="2656">
                  <c:v>9/27/2015</c:v>
                </c:pt>
                <c:pt idx="2657">
                  <c:v>9/27/2015</c:v>
                </c:pt>
                <c:pt idx="2658">
                  <c:v>9/27/2015</c:v>
                </c:pt>
                <c:pt idx="2659">
                  <c:v>9/27/2015</c:v>
                </c:pt>
                <c:pt idx="2660">
                  <c:v>9/28/2015</c:v>
                </c:pt>
                <c:pt idx="2661">
                  <c:v>9/28/2015</c:v>
                </c:pt>
                <c:pt idx="2662">
                  <c:v>9/29/2015</c:v>
                </c:pt>
                <c:pt idx="2663">
                  <c:v>9/30/2015</c:v>
                </c:pt>
                <c:pt idx="2664">
                  <c:v>9/30/2015</c:v>
                </c:pt>
                <c:pt idx="2665">
                  <c:v>9/30/2015</c:v>
                </c:pt>
                <c:pt idx="2666">
                  <c:v>9/30/2015</c:v>
                </c:pt>
                <c:pt idx="2667">
                  <c:v>9/30/2015</c:v>
                </c:pt>
                <c:pt idx="2668">
                  <c:v>10/1/2015</c:v>
                </c:pt>
                <c:pt idx="2669">
                  <c:v>10/1/2015</c:v>
                </c:pt>
                <c:pt idx="2670">
                  <c:v>10/1/2015</c:v>
                </c:pt>
                <c:pt idx="2671">
                  <c:v>10/1/2015</c:v>
                </c:pt>
                <c:pt idx="2672">
                  <c:v>10/2/2015</c:v>
                </c:pt>
                <c:pt idx="2673">
                  <c:v>10/2/2015</c:v>
                </c:pt>
                <c:pt idx="2674">
                  <c:v>10/2/2015</c:v>
                </c:pt>
                <c:pt idx="2675">
                  <c:v>10/2/2015</c:v>
                </c:pt>
                <c:pt idx="2676">
                  <c:v>10/3/2015</c:v>
                </c:pt>
                <c:pt idx="2677">
                  <c:v>10/4/2015</c:v>
                </c:pt>
                <c:pt idx="2678">
                  <c:v>10/4/2015</c:v>
                </c:pt>
                <c:pt idx="2679">
                  <c:v>10/5/2015</c:v>
                </c:pt>
                <c:pt idx="2680">
                  <c:v>10/5/2015</c:v>
                </c:pt>
                <c:pt idx="2681">
                  <c:v>10/5/2015</c:v>
                </c:pt>
                <c:pt idx="2682">
                  <c:v>10/6/2015</c:v>
                </c:pt>
                <c:pt idx="2683">
                  <c:v>10/6/2015</c:v>
                </c:pt>
                <c:pt idx="2684">
                  <c:v>10/6/2015</c:v>
                </c:pt>
                <c:pt idx="2685">
                  <c:v>10/6/2015</c:v>
                </c:pt>
                <c:pt idx="2686">
                  <c:v>10/6/2015</c:v>
                </c:pt>
                <c:pt idx="2687">
                  <c:v>10/7/2015</c:v>
                </c:pt>
                <c:pt idx="2688">
                  <c:v>10/7/2015</c:v>
                </c:pt>
                <c:pt idx="2689">
                  <c:v>10/8/2015</c:v>
                </c:pt>
                <c:pt idx="2690">
                  <c:v>10/8/2015</c:v>
                </c:pt>
                <c:pt idx="2691">
                  <c:v>10/8/2015</c:v>
                </c:pt>
                <c:pt idx="2692">
                  <c:v>10/8/2015</c:v>
                </c:pt>
                <c:pt idx="2693">
                  <c:v>10/8/2015</c:v>
                </c:pt>
                <c:pt idx="2694">
                  <c:v>10/9/2015</c:v>
                </c:pt>
                <c:pt idx="2695">
                  <c:v>10/9/2015</c:v>
                </c:pt>
                <c:pt idx="2696">
                  <c:v>10/9/2015</c:v>
                </c:pt>
                <c:pt idx="2697">
                  <c:v>10/10/2015</c:v>
                </c:pt>
                <c:pt idx="2698">
                  <c:v>10/10/2015</c:v>
                </c:pt>
                <c:pt idx="2699">
                  <c:v>10/10/2015</c:v>
                </c:pt>
                <c:pt idx="2700">
                  <c:v>10/10/2015</c:v>
                </c:pt>
                <c:pt idx="2701">
                  <c:v>10/10/2015</c:v>
                </c:pt>
                <c:pt idx="2702">
                  <c:v>10/11/2015</c:v>
                </c:pt>
                <c:pt idx="2703">
                  <c:v>10/11/2015</c:v>
                </c:pt>
                <c:pt idx="2704">
                  <c:v>10/11/2015</c:v>
                </c:pt>
                <c:pt idx="2705">
                  <c:v>10/12/2015</c:v>
                </c:pt>
                <c:pt idx="2706">
                  <c:v>10/13/2015</c:v>
                </c:pt>
                <c:pt idx="2707">
                  <c:v>10/13/2015</c:v>
                </c:pt>
                <c:pt idx="2708">
                  <c:v>10/14/2015</c:v>
                </c:pt>
                <c:pt idx="2709">
                  <c:v>10/14/2015</c:v>
                </c:pt>
                <c:pt idx="2710">
                  <c:v>10/14/2015</c:v>
                </c:pt>
                <c:pt idx="2711">
                  <c:v>10/15/2015</c:v>
                </c:pt>
                <c:pt idx="2712">
                  <c:v>10/15/2015</c:v>
                </c:pt>
                <c:pt idx="2713">
                  <c:v>10/15/2015</c:v>
                </c:pt>
                <c:pt idx="2714">
                  <c:v>10/15/2015</c:v>
                </c:pt>
                <c:pt idx="2715">
                  <c:v>10/15/2015</c:v>
                </c:pt>
                <c:pt idx="2716">
                  <c:v>10/16/2015</c:v>
                </c:pt>
                <c:pt idx="2717">
                  <c:v>10/16/2015</c:v>
                </c:pt>
                <c:pt idx="2718">
                  <c:v>10/16/2015</c:v>
                </c:pt>
                <c:pt idx="2719">
                  <c:v>10/16/2015</c:v>
                </c:pt>
                <c:pt idx="2720">
                  <c:v>10/17/2015</c:v>
                </c:pt>
                <c:pt idx="2721">
                  <c:v>10/17/2015</c:v>
                </c:pt>
                <c:pt idx="2722">
                  <c:v>10/17/2015</c:v>
                </c:pt>
                <c:pt idx="2723">
                  <c:v>10/18/2015</c:v>
                </c:pt>
                <c:pt idx="2724">
                  <c:v>10/18/2015</c:v>
                </c:pt>
                <c:pt idx="2725">
                  <c:v>10/19/2015</c:v>
                </c:pt>
                <c:pt idx="2726">
                  <c:v>10/20/2015</c:v>
                </c:pt>
                <c:pt idx="2727">
                  <c:v>10/21/2015</c:v>
                </c:pt>
                <c:pt idx="2728">
                  <c:v>10/21/2015</c:v>
                </c:pt>
                <c:pt idx="2729">
                  <c:v>10/21/2015</c:v>
                </c:pt>
                <c:pt idx="2730">
                  <c:v>10/21/2015</c:v>
                </c:pt>
                <c:pt idx="2731">
                  <c:v>10/21/2015</c:v>
                </c:pt>
                <c:pt idx="2732">
                  <c:v>10/22/2015</c:v>
                </c:pt>
                <c:pt idx="2733">
                  <c:v>10/23/2015</c:v>
                </c:pt>
                <c:pt idx="2734">
                  <c:v>10/23/2015</c:v>
                </c:pt>
                <c:pt idx="2735">
                  <c:v>10/23/2015</c:v>
                </c:pt>
                <c:pt idx="2736">
                  <c:v>10/23/2015</c:v>
                </c:pt>
                <c:pt idx="2737">
                  <c:v>10/23/2015</c:v>
                </c:pt>
                <c:pt idx="2738">
                  <c:v>10/24/2015</c:v>
                </c:pt>
                <c:pt idx="2739">
                  <c:v>10/24/2015</c:v>
                </c:pt>
                <c:pt idx="2740">
                  <c:v>10/25/2015</c:v>
                </c:pt>
                <c:pt idx="2741">
                  <c:v>10/25/2015</c:v>
                </c:pt>
                <c:pt idx="2742">
                  <c:v>10/26/2015</c:v>
                </c:pt>
                <c:pt idx="2743">
                  <c:v>10/26/2015</c:v>
                </c:pt>
                <c:pt idx="2744">
                  <c:v>10/26/2015</c:v>
                </c:pt>
                <c:pt idx="2745">
                  <c:v>10/26/2015</c:v>
                </c:pt>
                <c:pt idx="2746">
                  <c:v>10/26/2015</c:v>
                </c:pt>
                <c:pt idx="2747">
                  <c:v>10/28/2015</c:v>
                </c:pt>
                <c:pt idx="2748">
                  <c:v>10/28/2015</c:v>
                </c:pt>
                <c:pt idx="2749">
                  <c:v>10/28/2015</c:v>
                </c:pt>
                <c:pt idx="2750">
                  <c:v>10/28/2015</c:v>
                </c:pt>
                <c:pt idx="2751">
                  <c:v>10/28/2015</c:v>
                </c:pt>
                <c:pt idx="2752">
                  <c:v>10/28/2015</c:v>
                </c:pt>
                <c:pt idx="2753">
                  <c:v>10/28/2015</c:v>
                </c:pt>
                <c:pt idx="2754">
                  <c:v>10/29/2015</c:v>
                </c:pt>
                <c:pt idx="2755">
                  <c:v>10/29/2015</c:v>
                </c:pt>
                <c:pt idx="2756">
                  <c:v>10/30/2015</c:v>
                </c:pt>
                <c:pt idx="2757">
                  <c:v>10/30/2015</c:v>
                </c:pt>
                <c:pt idx="2758">
                  <c:v>10/30/2015</c:v>
                </c:pt>
                <c:pt idx="2759">
                  <c:v>10/31/2015</c:v>
                </c:pt>
                <c:pt idx="2760">
                  <c:v>10/31/2015</c:v>
                </c:pt>
                <c:pt idx="2761">
                  <c:v>10/31/2015</c:v>
                </c:pt>
                <c:pt idx="2762">
                  <c:v>10/31/2015</c:v>
                </c:pt>
                <c:pt idx="2763">
                  <c:v>11/1/2015</c:v>
                </c:pt>
                <c:pt idx="2764">
                  <c:v>11/2/2015</c:v>
                </c:pt>
                <c:pt idx="2765">
                  <c:v>11/2/2015</c:v>
                </c:pt>
                <c:pt idx="2766">
                  <c:v>11/2/2015</c:v>
                </c:pt>
                <c:pt idx="2767">
                  <c:v>11/4/2015</c:v>
                </c:pt>
                <c:pt idx="2768">
                  <c:v>11/4/2015</c:v>
                </c:pt>
                <c:pt idx="2769">
                  <c:v>11/4/2015</c:v>
                </c:pt>
                <c:pt idx="2770">
                  <c:v>11/5/2015</c:v>
                </c:pt>
                <c:pt idx="2771">
                  <c:v>11/5/2015</c:v>
                </c:pt>
                <c:pt idx="2772">
                  <c:v>11/5/2015</c:v>
                </c:pt>
                <c:pt idx="2773">
                  <c:v>11/5/2015</c:v>
                </c:pt>
                <c:pt idx="2774">
                  <c:v>11/5/2015</c:v>
                </c:pt>
                <c:pt idx="2775">
                  <c:v>11/5/2015</c:v>
                </c:pt>
                <c:pt idx="2776">
                  <c:v>11/6/2015</c:v>
                </c:pt>
                <c:pt idx="2777">
                  <c:v>11/6/2015</c:v>
                </c:pt>
                <c:pt idx="2778">
                  <c:v>11/8/2015</c:v>
                </c:pt>
                <c:pt idx="2779">
                  <c:v>11/8/2015</c:v>
                </c:pt>
                <c:pt idx="2780">
                  <c:v>11/8/2015</c:v>
                </c:pt>
                <c:pt idx="2781">
                  <c:v>11/8/2015</c:v>
                </c:pt>
                <c:pt idx="2782">
                  <c:v>11/8/2015</c:v>
                </c:pt>
                <c:pt idx="2783">
                  <c:v>11/8/2015</c:v>
                </c:pt>
                <c:pt idx="2784">
                  <c:v>11/9/2015</c:v>
                </c:pt>
                <c:pt idx="2785">
                  <c:v>11/11/2015</c:v>
                </c:pt>
                <c:pt idx="2786">
                  <c:v>11/11/2015</c:v>
                </c:pt>
                <c:pt idx="2787">
                  <c:v>11/11/2015</c:v>
                </c:pt>
                <c:pt idx="2788">
                  <c:v>11/11/2015</c:v>
                </c:pt>
                <c:pt idx="2789">
                  <c:v>11/12/2015</c:v>
                </c:pt>
                <c:pt idx="2790">
                  <c:v>11/13/2015</c:v>
                </c:pt>
                <c:pt idx="2791">
                  <c:v>11/13/2015</c:v>
                </c:pt>
                <c:pt idx="2792">
                  <c:v>11/13/2015</c:v>
                </c:pt>
                <c:pt idx="2793">
                  <c:v>11/13/2015</c:v>
                </c:pt>
                <c:pt idx="2794">
                  <c:v>11/13/2015</c:v>
                </c:pt>
                <c:pt idx="2795">
                  <c:v>11/13/2015</c:v>
                </c:pt>
                <c:pt idx="2796">
                  <c:v>11/14/2015</c:v>
                </c:pt>
                <c:pt idx="2797">
                  <c:v>11/14/2015</c:v>
                </c:pt>
                <c:pt idx="2798">
                  <c:v>11/14/2015</c:v>
                </c:pt>
                <c:pt idx="2799">
                  <c:v>11/14/2015</c:v>
                </c:pt>
                <c:pt idx="2800">
                  <c:v>11/14/2015</c:v>
                </c:pt>
                <c:pt idx="2801">
                  <c:v>11/14/2015</c:v>
                </c:pt>
                <c:pt idx="2802">
                  <c:v>11/15/2015</c:v>
                </c:pt>
                <c:pt idx="2803">
                  <c:v>11/15/2015</c:v>
                </c:pt>
                <c:pt idx="2804">
                  <c:v>11/16/2015</c:v>
                </c:pt>
                <c:pt idx="2805">
                  <c:v>11/16/2015</c:v>
                </c:pt>
                <c:pt idx="2806">
                  <c:v>11/17/2015</c:v>
                </c:pt>
                <c:pt idx="2807">
                  <c:v>11/17/2015</c:v>
                </c:pt>
                <c:pt idx="2808">
                  <c:v>11/17/2015</c:v>
                </c:pt>
                <c:pt idx="2809">
                  <c:v>11/18/2015</c:v>
                </c:pt>
                <c:pt idx="2810">
                  <c:v>11/18/2015</c:v>
                </c:pt>
                <c:pt idx="2811">
                  <c:v>11/18/2015</c:v>
                </c:pt>
                <c:pt idx="2812">
                  <c:v>11/18/2015</c:v>
                </c:pt>
                <c:pt idx="2813">
                  <c:v>11/18/2015</c:v>
                </c:pt>
                <c:pt idx="2814">
                  <c:v>11/19/2015</c:v>
                </c:pt>
                <c:pt idx="2815">
                  <c:v>11/19/2015</c:v>
                </c:pt>
                <c:pt idx="2816">
                  <c:v>11/19/2015</c:v>
                </c:pt>
                <c:pt idx="2817">
                  <c:v>11/20/2015</c:v>
                </c:pt>
                <c:pt idx="2818">
                  <c:v>11/20/2015</c:v>
                </c:pt>
                <c:pt idx="2819">
                  <c:v>11/21/2015</c:v>
                </c:pt>
                <c:pt idx="2820">
                  <c:v>11/21/2015</c:v>
                </c:pt>
                <c:pt idx="2821">
                  <c:v>11/22/2015</c:v>
                </c:pt>
                <c:pt idx="2822">
                  <c:v>11/22/2015</c:v>
                </c:pt>
                <c:pt idx="2823">
                  <c:v>11/22/2015</c:v>
                </c:pt>
                <c:pt idx="2824">
                  <c:v>11/22/2015</c:v>
                </c:pt>
                <c:pt idx="2825">
                  <c:v>11/24/2015</c:v>
                </c:pt>
                <c:pt idx="2826">
                  <c:v>11/25/2015</c:v>
                </c:pt>
                <c:pt idx="2827">
                  <c:v>11/25/2015</c:v>
                </c:pt>
                <c:pt idx="2828">
                  <c:v>11/25/2015</c:v>
                </c:pt>
                <c:pt idx="2829">
                  <c:v>11/25/2015</c:v>
                </c:pt>
                <c:pt idx="2830">
                  <c:v>11/25/2015</c:v>
                </c:pt>
                <c:pt idx="2831">
                  <c:v>11/26/2015</c:v>
                </c:pt>
                <c:pt idx="2832">
                  <c:v>11/26/2015</c:v>
                </c:pt>
                <c:pt idx="2833">
                  <c:v>11/26/2015</c:v>
                </c:pt>
                <c:pt idx="2834">
                  <c:v>11/26/2015</c:v>
                </c:pt>
                <c:pt idx="2835">
                  <c:v>11/27/2015</c:v>
                </c:pt>
                <c:pt idx="2836">
                  <c:v>11/28/2015</c:v>
                </c:pt>
                <c:pt idx="2837">
                  <c:v>11/28/2015</c:v>
                </c:pt>
                <c:pt idx="2838">
                  <c:v>11/28/2015</c:v>
                </c:pt>
                <c:pt idx="2839">
                  <c:v>11/28/2015</c:v>
                </c:pt>
                <c:pt idx="2840">
                  <c:v>11/29/2015</c:v>
                </c:pt>
                <c:pt idx="2841">
                  <c:v>11/29/2015</c:v>
                </c:pt>
                <c:pt idx="2842">
                  <c:v>11/30/2015</c:v>
                </c:pt>
                <c:pt idx="2843">
                  <c:v>11/30/2015</c:v>
                </c:pt>
                <c:pt idx="2844">
                  <c:v>11/30/2015</c:v>
                </c:pt>
                <c:pt idx="2845">
                  <c:v>11/30/2015</c:v>
                </c:pt>
                <c:pt idx="2846">
                  <c:v>11/30/2015</c:v>
                </c:pt>
                <c:pt idx="2847">
                  <c:v>11/30/2015</c:v>
                </c:pt>
                <c:pt idx="2848">
                  <c:v>12/1/2015</c:v>
                </c:pt>
                <c:pt idx="2849">
                  <c:v>12/2/2015</c:v>
                </c:pt>
                <c:pt idx="2850">
                  <c:v>12/2/2015</c:v>
                </c:pt>
                <c:pt idx="2851">
                  <c:v>12/3/2015</c:v>
                </c:pt>
                <c:pt idx="2852">
                  <c:v>12/3/2015</c:v>
                </c:pt>
                <c:pt idx="2853">
                  <c:v>12/3/2015</c:v>
                </c:pt>
                <c:pt idx="2854">
                  <c:v>12/4/2015</c:v>
                </c:pt>
                <c:pt idx="2855">
                  <c:v>12/4/2015</c:v>
                </c:pt>
                <c:pt idx="2856">
                  <c:v>12/4/2015</c:v>
                </c:pt>
                <c:pt idx="2857">
                  <c:v>12/4/2015</c:v>
                </c:pt>
                <c:pt idx="2858">
                  <c:v>12/5/2015</c:v>
                </c:pt>
                <c:pt idx="2859">
                  <c:v>12/7/2015</c:v>
                </c:pt>
                <c:pt idx="2860">
                  <c:v>12/7/2015</c:v>
                </c:pt>
                <c:pt idx="2861">
                  <c:v>12/9/2015</c:v>
                </c:pt>
                <c:pt idx="2862">
                  <c:v>12/9/2015</c:v>
                </c:pt>
                <c:pt idx="2863">
                  <c:v>12/9/2015</c:v>
                </c:pt>
                <c:pt idx="2864">
                  <c:v>12/10/2015</c:v>
                </c:pt>
                <c:pt idx="2865">
                  <c:v>12/10/2015</c:v>
                </c:pt>
                <c:pt idx="2866">
                  <c:v>12/10/2015</c:v>
                </c:pt>
                <c:pt idx="2867">
                  <c:v>12/11/2015</c:v>
                </c:pt>
                <c:pt idx="2868">
                  <c:v>12/11/2015</c:v>
                </c:pt>
                <c:pt idx="2869">
                  <c:v>12/12/2015</c:v>
                </c:pt>
                <c:pt idx="2870">
                  <c:v>12/12/2015</c:v>
                </c:pt>
                <c:pt idx="2871">
                  <c:v>12/13/2015</c:v>
                </c:pt>
                <c:pt idx="2872">
                  <c:v>12/13/2015</c:v>
                </c:pt>
                <c:pt idx="2873">
                  <c:v>12/13/2015</c:v>
                </c:pt>
                <c:pt idx="2874">
                  <c:v>12/13/2015</c:v>
                </c:pt>
                <c:pt idx="2875">
                  <c:v>12/13/2015</c:v>
                </c:pt>
                <c:pt idx="2876">
                  <c:v>12/13/2015</c:v>
                </c:pt>
                <c:pt idx="2877">
                  <c:v>12/13/2015</c:v>
                </c:pt>
                <c:pt idx="2878">
                  <c:v>12/14/2015</c:v>
                </c:pt>
                <c:pt idx="2879">
                  <c:v>12/15/2015</c:v>
                </c:pt>
                <c:pt idx="2880">
                  <c:v>12/15/2015</c:v>
                </c:pt>
                <c:pt idx="2881">
                  <c:v>12/15/2015</c:v>
                </c:pt>
                <c:pt idx="2882">
                  <c:v>12/15/2015</c:v>
                </c:pt>
                <c:pt idx="2883">
                  <c:v>12/16/2015</c:v>
                </c:pt>
                <c:pt idx="2884">
                  <c:v>12/16/2015</c:v>
                </c:pt>
                <c:pt idx="2885">
                  <c:v>12/16/2015</c:v>
                </c:pt>
                <c:pt idx="2886">
                  <c:v>12/16/2015</c:v>
                </c:pt>
                <c:pt idx="2887">
                  <c:v>12/16/2015</c:v>
                </c:pt>
                <c:pt idx="2888">
                  <c:v>12/16/2015</c:v>
                </c:pt>
                <c:pt idx="2889">
                  <c:v>12/16/2015</c:v>
                </c:pt>
                <c:pt idx="2890">
                  <c:v>12/17/2015</c:v>
                </c:pt>
                <c:pt idx="2891">
                  <c:v>12/17/2015</c:v>
                </c:pt>
                <c:pt idx="2892">
                  <c:v>12/18/2015</c:v>
                </c:pt>
                <c:pt idx="2893">
                  <c:v>12/18/2015</c:v>
                </c:pt>
                <c:pt idx="2894">
                  <c:v>12/19/2015</c:v>
                </c:pt>
                <c:pt idx="2895">
                  <c:v>12/19/2015</c:v>
                </c:pt>
                <c:pt idx="2896">
                  <c:v>12/19/2015</c:v>
                </c:pt>
                <c:pt idx="2897">
                  <c:v>12/19/2015</c:v>
                </c:pt>
                <c:pt idx="2898">
                  <c:v>12/19/2015</c:v>
                </c:pt>
                <c:pt idx="2899">
                  <c:v>12/20/2015</c:v>
                </c:pt>
                <c:pt idx="2900">
                  <c:v>12/20/2015</c:v>
                </c:pt>
                <c:pt idx="2901">
                  <c:v>12/20/2015</c:v>
                </c:pt>
                <c:pt idx="2902">
                  <c:v>12/21/2015</c:v>
                </c:pt>
                <c:pt idx="2903">
                  <c:v>12/22/2015</c:v>
                </c:pt>
                <c:pt idx="2904">
                  <c:v>12/23/2015</c:v>
                </c:pt>
                <c:pt idx="2905">
                  <c:v>12/23/2015</c:v>
                </c:pt>
                <c:pt idx="2906">
                  <c:v>12/23/2015</c:v>
                </c:pt>
                <c:pt idx="2907">
                  <c:v>12/24/2015</c:v>
                </c:pt>
                <c:pt idx="2908">
                  <c:v>12/24/2015</c:v>
                </c:pt>
                <c:pt idx="2909">
                  <c:v>12/24/2015</c:v>
                </c:pt>
                <c:pt idx="2910">
                  <c:v>12/24/2015</c:v>
                </c:pt>
                <c:pt idx="2911">
                  <c:v>12/25/2015</c:v>
                </c:pt>
                <c:pt idx="2912">
                  <c:v>12/25/2015</c:v>
                </c:pt>
                <c:pt idx="2913">
                  <c:v>12/25/2015</c:v>
                </c:pt>
                <c:pt idx="2914">
                  <c:v>12/25/2015</c:v>
                </c:pt>
                <c:pt idx="2915">
                  <c:v>12/26/2015</c:v>
                </c:pt>
                <c:pt idx="2916">
                  <c:v>12/27/2015</c:v>
                </c:pt>
                <c:pt idx="2917">
                  <c:v>12/28/2015</c:v>
                </c:pt>
                <c:pt idx="2918">
                  <c:v>12/28/2015</c:v>
                </c:pt>
                <c:pt idx="2919">
                  <c:v>12/29/2015</c:v>
                </c:pt>
                <c:pt idx="2920">
                  <c:v>12/29/2015</c:v>
                </c:pt>
                <c:pt idx="2921">
                  <c:v>12/29/2015</c:v>
                </c:pt>
                <c:pt idx="2922">
                  <c:v>12/30/2015</c:v>
                </c:pt>
                <c:pt idx="2923">
                  <c:v>12/30/2015</c:v>
                </c:pt>
                <c:pt idx="2924">
                  <c:v>12/30/2015</c:v>
                </c:pt>
                <c:pt idx="2925">
                  <c:v>12/30/2015</c:v>
                </c:pt>
                <c:pt idx="2926">
                  <c:v>12/31/2015</c:v>
                </c:pt>
                <c:pt idx="2927">
                  <c:v>12/31/2015</c:v>
                </c:pt>
                <c:pt idx="2928">
                  <c:v>1/1/2016</c:v>
                </c:pt>
                <c:pt idx="2929">
                  <c:v>1/1/2016</c:v>
                </c:pt>
                <c:pt idx="2930">
                  <c:v>1/2/2016</c:v>
                </c:pt>
                <c:pt idx="2931">
                  <c:v>1/2/2016</c:v>
                </c:pt>
                <c:pt idx="2932">
                  <c:v>1/2/2016</c:v>
                </c:pt>
                <c:pt idx="2933">
                  <c:v>1/2/2016</c:v>
                </c:pt>
                <c:pt idx="2934">
                  <c:v>1/2/2016</c:v>
                </c:pt>
                <c:pt idx="2935">
                  <c:v>1/3/2016</c:v>
                </c:pt>
                <c:pt idx="2936">
                  <c:v>1/3/2016</c:v>
                </c:pt>
                <c:pt idx="2937">
                  <c:v>1/3/2016</c:v>
                </c:pt>
                <c:pt idx="2938">
                  <c:v>1/4/2016</c:v>
                </c:pt>
                <c:pt idx="2939">
                  <c:v>1/5/2016</c:v>
                </c:pt>
                <c:pt idx="2940">
                  <c:v>1/6/2016</c:v>
                </c:pt>
                <c:pt idx="2941">
                  <c:v>1/6/2016</c:v>
                </c:pt>
                <c:pt idx="2942">
                  <c:v>1/6/2016</c:v>
                </c:pt>
                <c:pt idx="2943">
                  <c:v>1/7/2016</c:v>
                </c:pt>
                <c:pt idx="2944">
                  <c:v>1/7/2016</c:v>
                </c:pt>
                <c:pt idx="2945">
                  <c:v>1/8/2016</c:v>
                </c:pt>
                <c:pt idx="2946">
                  <c:v>1/8/2016</c:v>
                </c:pt>
                <c:pt idx="2947">
                  <c:v>1/8/2016</c:v>
                </c:pt>
                <c:pt idx="2948">
                  <c:v>1/8/2016</c:v>
                </c:pt>
                <c:pt idx="2949">
                  <c:v>1/9/2016</c:v>
                </c:pt>
                <c:pt idx="2950">
                  <c:v>1/9/2016</c:v>
                </c:pt>
                <c:pt idx="2951">
                  <c:v>1/9/2016</c:v>
                </c:pt>
                <c:pt idx="2952">
                  <c:v>1/11/2016</c:v>
                </c:pt>
                <c:pt idx="2953">
                  <c:v>1/11/2016</c:v>
                </c:pt>
                <c:pt idx="2954">
                  <c:v>1/12/2016</c:v>
                </c:pt>
                <c:pt idx="2955">
                  <c:v>1/13/2016</c:v>
                </c:pt>
                <c:pt idx="2956">
                  <c:v>1/13/2016</c:v>
                </c:pt>
                <c:pt idx="2957">
                  <c:v>1/14/2016</c:v>
                </c:pt>
                <c:pt idx="2958">
                  <c:v>1/14/2016</c:v>
                </c:pt>
                <c:pt idx="2959">
                  <c:v>1/15/2016</c:v>
                </c:pt>
                <c:pt idx="2960">
                  <c:v>1/15/2016</c:v>
                </c:pt>
                <c:pt idx="2961">
                  <c:v>1/16/2016</c:v>
                </c:pt>
                <c:pt idx="2962">
                  <c:v>1/17/2016</c:v>
                </c:pt>
                <c:pt idx="2963">
                  <c:v>1/17/2016</c:v>
                </c:pt>
                <c:pt idx="2964">
                  <c:v>1/17/2016</c:v>
                </c:pt>
                <c:pt idx="2965">
                  <c:v>1/17/2016</c:v>
                </c:pt>
                <c:pt idx="2966">
                  <c:v>1/18/2016</c:v>
                </c:pt>
                <c:pt idx="2967">
                  <c:v>1/18/2016</c:v>
                </c:pt>
                <c:pt idx="2968">
                  <c:v>1/19/2016</c:v>
                </c:pt>
                <c:pt idx="2969">
                  <c:v>1/19/2016</c:v>
                </c:pt>
                <c:pt idx="2970">
                  <c:v>1/19/2016</c:v>
                </c:pt>
                <c:pt idx="2971">
                  <c:v>1/20/2016</c:v>
                </c:pt>
                <c:pt idx="2972">
                  <c:v>1/20/2016</c:v>
                </c:pt>
                <c:pt idx="2973">
                  <c:v>1/20/2016</c:v>
                </c:pt>
                <c:pt idx="2974">
                  <c:v>1/21/2016</c:v>
                </c:pt>
                <c:pt idx="2975">
                  <c:v>1/21/2016</c:v>
                </c:pt>
                <c:pt idx="2976">
                  <c:v>1/22/2016</c:v>
                </c:pt>
                <c:pt idx="2977">
                  <c:v>1/23/2016</c:v>
                </c:pt>
                <c:pt idx="2978">
                  <c:v>1/23/2016</c:v>
                </c:pt>
                <c:pt idx="2979">
                  <c:v>1/25/2016</c:v>
                </c:pt>
                <c:pt idx="2980">
                  <c:v>1/25/2016</c:v>
                </c:pt>
                <c:pt idx="2981">
                  <c:v>1/25/2016</c:v>
                </c:pt>
                <c:pt idx="2982">
                  <c:v>1/26/2016</c:v>
                </c:pt>
                <c:pt idx="2983">
                  <c:v>1/26/2016</c:v>
                </c:pt>
                <c:pt idx="2984">
                  <c:v>1/27/2016</c:v>
                </c:pt>
                <c:pt idx="2985">
                  <c:v>1/28/2016</c:v>
                </c:pt>
                <c:pt idx="2986">
                  <c:v>1/29/2016</c:v>
                </c:pt>
                <c:pt idx="2987">
                  <c:v>1/29/2016</c:v>
                </c:pt>
                <c:pt idx="2988">
                  <c:v>1/29/2016</c:v>
                </c:pt>
                <c:pt idx="2989">
                  <c:v>1/29/2016</c:v>
                </c:pt>
                <c:pt idx="2990">
                  <c:v>1/30/2016</c:v>
                </c:pt>
                <c:pt idx="2991">
                  <c:v>1/30/2016</c:v>
                </c:pt>
                <c:pt idx="2992">
                  <c:v>1/31/2016</c:v>
                </c:pt>
                <c:pt idx="2993">
                  <c:v>1/31/2016</c:v>
                </c:pt>
                <c:pt idx="2994">
                  <c:v>1/31/2016</c:v>
                </c:pt>
                <c:pt idx="2995">
                  <c:v>1/31/2016</c:v>
                </c:pt>
                <c:pt idx="2996">
                  <c:v>2/1/2016</c:v>
                </c:pt>
                <c:pt idx="2997">
                  <c:v>2/1/2016</c:v>
                </c:pt>
                <c:pt idx="2998">
                  <c:v>2/1/2016</c:v>
                </c:pt>
                <c:pt idx="2999">
                  <c:v>2/1/2016</c:v>
                </c:pt>
                <c:pt idx="3000">
                  <c:v>2/2/2016</c:v>
                </c:pt>
                <c:pt idx="3001">
                  <c:v>2/2/2016</c:v>
                </c:pt>
                <c:pt idx="3002">
                  <c:v>2/2/2016</c:v>
                </c:pt>
                <c:pt idx="3003">
                  <c:v>2/2/2016</c:v>
                </c:pt>
                <c:pt idx="3004">
                  <c:v>2/3/2016</c:v>
                </c:pt>
                <c:pt idx="3005">
                  <c:v>2/3/2016</c:v>
                </c:pt>
                <c:pt idx="3006">
                  <c:v>2/4/2016</c:v>
                </c:pt>
                <c:pt idx="3007">
                  <c:v>2/5/2016</c:v>
                </c:pt>
                <c:pt idx="3008">
                  <c:v>2/5/2016</c:v>
                </c:pt>
                <c:pt idx="3009">
                  <c:v>2/7/2016</c:v>
                </c:pt>
                <c:pt idx="3010">
                  <c:v>2/7/2016</c:v>
                </c:pt>
                <c:pt idx="3011">
                  <c:v>2/8/2016</c:v>
                </c:pt>
                <c:pt idx="3012">
                  <c:v>2/9/2016</c:v>
                </c:pt>
                <c:pt idx="3013">
                  <c:v>2/10/2016</c:v>
                </c:pt>
                <c:pt idx="3014">
                  <c:v>2/10/2016</c:v>
                </c:pt>
                <c:pt idx="3015">
                  <c:v>2/10/2016</c:v>
                </c:pt>
                <c:pt idx="3016">
                  <c:v>2/10/2016</c:v>
                </c:pt>
                <c:pt idx="3017">
                  <c:v>2/11/2016</c:v>
                </c:pt>
                <c:pt idx="3018">
                  <c:v>2/11/2016</c:v>
                </c:pt>
                <c:pt idx="3019">
                  <c:v>2/11/2016</c:v>
                </c:pt>
                <c:pt idx="3020">
                  <c:v>2/11/2016</c:v>
                </c:pt>
                <c:pt idx="3021">
                  <c:v>2/11/2016</c:v>
                </c:pt>
                <c:pt idx="3022">
                  <c:v>2/11/2016</c:v>
                </c:pt>
                <c:pt idx="3023">
                  <c:v>2/11/2016</c:v>
                </c:pt>
                <c:pt idx="3024">
                  <c:v>2/11/2016</c:v>
                </c:pt>
                <c:pt idx="3025">
                  <c:v>2/12/2016</c:v>
                </c:pt>
                <c:pt idx="3026">
                  <c:v>2/12/2016</c:v>
                </c:pt>
                <c:pt idx="3027">
                  <c:v>2/12/2016</c:v>
                </c:pt>
                <c:pt idx="3028">
                  <c:v>2/13/2016</c:v>
                </c:pt>
                <c:pt idx="3029">
                  <c:v>2/13/2016</c:v>
                </c:pt>
                <c:pt idx="3030">
                  <c:v>2/13/2016</c:v>
                </c:pt>
                <c:pt idx="3031">
                  <c:v>2/13/2016</c:v>
                </c:pt>
                <c:pt idx="3032">
                  <c:v>2/13/2016</c:v>
                </c:pt>
                <c:pt idx="3033">
                  <c:v>2/14/2016</c:v>
                </c:pt>
                <c:pt idx="3034">
                  <c:v>2/15/2016</c:v>
                </c:pt>
                <c:pt idx="3035">
                  <c:v>2/15/2016</c:v>
                </c:pt>
                <c:pt idx="3036">
                  <c:v>2/15/2016</c:v>
                </c:pt>
                <c:pt idx="3037">
                  <c:v>2/15/2016</c:v>
                </c:pt>
                <c:pt idx="3038">
                  <c:v>2/16/2016</c:v>
                </c:pt>
                <c:pt idx="3039">
                  <c:v>2/17/2016</c:v>
                </c:pt>
                <c:pt idx="3040">
                  <c:v>2/17/2016</c:v>
                </c:pt>
                <c:pt idx="3041">
                  <c:v>2/18/2016</c:v>
                </c:pt>
                <c:pt idx="3042">
                  <c:v>2/18/2016</c:v>
                </c:pt>
                <c:pt idx="3043">
                  <c:v>2/18/2016</c:v>
                </c:pt>
                <c:pt idx="3044">
                  <c:v>2/18/2016</c:v>
                </c:pt>
                <c:pt idx="3045">
                  <c:v>2/18/2016</c:v>
                </c:pt>
                <c:pt idx="3046">
                  <c:v>2/19/2016</c:v>
                </c:pt>
                <c:pt idx="3047">
                  <c:v>2/19/2016</c:v>
                </c:pt>
                <c:pt idx="3048">
                  <c:v>2/19/2016</c:v>
                </c:pt>
                <c:pt idx="3049">
                  <c:v>2/20/2016</c:v>
                </c:pt>
                <c:pt idx="3050">
                  <c:v>2/20/2016</c:v>
                </c:pt>
                <c:pt idx="3051">
                  <c:v>2/20/2016</c:v>
                </c:pt>
                <c:pt idx="3052">
                  <c:v>2/20/2016</c:v>
                </c:pt>
                <c:pt idx="3053">
                  <c:v>2/20/2016</c:v>
                </c:pt>
                <c:pt idx="3054">
                  <c:v>2/21/2016</c:v>
                </c:pt>
                <c:pt idx="3055">
                  <c:v>2/21/2016</c:v>
                </c:pt>
                <c:pt idx="3056">
                  <c:v>2/21/2016</c:v>
                </c:pt>
                <c:pt idx="3057">
                  <c:v>2/21/2016</c:v>
                </c:pt>
                <c:pt idx="3058">
                  <c:v>2/22/2016</c:v>
                </c:pt>
                <c:pt idx="3059">
                  <c:v>2/25/2016</c:v>
                </c:pt>
                <c:pt idx="3060">
                  <c:v>2/25/2016</c:v>
                </c:pt>
                <c:pt idx="3061">
                  <c:v>2/25/2016</c:v>
                </c:pt>
                <c:pt idx="3062">
                  <c:v>2/25/2016</c:v>
                </c:pt>
                <c:pt idx="3063">
                  <c:v>2/26/2016</c:v>
                </c:pt>
                <c:pt idx="3064">
                  <c:v>2/26/2016</c:v>
                </c:pt>
                <c:pt idx="3065">
                  <c:v>2/27/2016</c:v>
                </c:pt>
                <c:pt idx="3066">
                  <c:v>2/27/2016</c:v>
                </c:pt>
                <c:pt idx="3067">
                  <c:v>2/27/2016</c:v>
                </c:pt>
                <c:pt idx="3068">
                  <c:v>2/28/2016</c:v>
                </c:pt>
                <c:pt idx="3069">
                  <c:v>2/28/2016</c:v>
                </c:pt>
                <c:pt idx="3070">
                  <c:v>2/29/2016</c:v>
                </c:pt>
                <c:pt idx="3071">
                  <c:v>2/29/2016</c:v>
                </c:pt>
                <c:pt idx="3072">
                  <c:v>3/1/2016</c:v>
                </c:pt>
                <c:pt idx="3073">
                  <c:v>3/1/2016</c:v>
                </c:pt>
                <c:pt idx="3074">
                  <c:v>3/2/2016</c:v>
                </c:pt>
                <c:pt idx="3075">
                  <c:v>3/2/2016</c:v>
                </c:pt>
                <c:pt idx="3076">
                  <c:v>3/2/2016</c:v>
                </c:pt>
                <c:pt idx="3077">
                  <c:v>3/2/2016</c:v>
                </c:pt>
                <c:pt idx="3078">
                  <c:v>3/2/2016</c:v>
                </c:pt>
                <c:pt idx="3079">
                  <c:v>3/3/2016</c:v>
                </c:pt>
                <c:pt idx="3080">
                  <c:v>3/3/2016</c:v>
                </c:pt>
                <c:pt idx="3081">
                  <c:v>3/3/2016</c:v>
                </c:pt>
                <c:pt idx="3082">
                  <c:v>3/4/2016</c:v>
                </c:pt>
                <c:pt idx="3083">
                  <c:v>3/4/2016</c:v>
                </c:pt>
                <c:pt idx="3084">
                  <c:v>3/4/2016</c:v>
                </c:pt>
                <c:pt idx="3085">
                  <c:v>3/4/2016</c:v>
                </c:pt>
                <c:pt idx="3086">
                  <c:v>3/4/2016</c:v>
                </c:pt>
                <c:pt idx="3087">
                  <c:v>3/5/2016</c:v>
                </c:pt>
                <c:pt idx="3088">
                  <c:v>3/6/2016</c:v>
                </c:pt>
                <c:pt idx="3089">
                  <c:v>3/6/2016</c:v>
                </c:pt>
                <c:pt idx="3090">
                  <c:v>3/7/2016</c:v>
                </c:pt>
                <c:pt idx="3091">
                  <c:v>3/7/2016</c:v>
                </c:pt>
                <c:pt idx="3092">
                  <c:v>3/8/2016</c:v>
                </c:pt>
                <c:pt idx="3093">
                  <c:v>3/9/2016</c:v>
                </c:pt>
                <c:pt idx="3094">
                  <c:v>3/9/2016</c:v>
                </c:pt>
                <c:pt idx="3095">
                  <c:v>3/10/2016</c:v>
                </c:pt>
                <c:pt idx="3096">
                  <c:v>3/11/2016</c:v>
                </c:pt>
                <c:pt idx="3097">
                  <c:v>3/11/2016</c:v>
                </c:pt>
                <c:pt idx="3098">
                  <c:v>3/11/2016</c:v>
                </c:pt>
                <c:pt idx="3099">
                  <c:v>3/11/2016</c:v>
                </c:pt>
                <c:pt idx="3100">
                  <c:v>3/12/2016</c:v>
                </c:pt>
                <c:pt idx="3101">
                  <c:v>3/12/2016</c:v>
                </c:pt>
                <c:pt idx="3102">
                  <c:v>3/13/2016</c:v>
                </c:pt>
                <c:pt idx="3103">
                  <c:v>3/13/2016</c:v>
                </c:pt>
                <c:pt idx="3104">
                  <c:v>3/13/2016</c:v>
                </c:pt>
                <c:pt idx="3105">
                  <c:v>3/13/2016</c:v>
                </c:pt>
                <c:pt idx="3106">
                  <c:v>3/13/2016</c:v>
                </c:pt>
                <c:pt idx="3107">
                  <c:v>3/14/2016</c:v>
                </c:pt>
                <c:pt idx="3108">
                  <c:v>3/14/2016</c:v>
                </c:pt>
                <c:pt idx="3109">
                  <c:v>3/14/2016</c:v>
                </c:pt>
                <c:pt idx="3110">
                  <c:v>3/14/2016</c:v>
                </c:pt>
                <c:pt idx="3111">
                  <c:v>3/15/2016</c:v>
                </c:pt>
                <c:pt idx="3112">
                  <c:v>3/15/2016</c:v>
                </c:pt>
                <c:pt idx="3113">
                  <c:v>3/15/2016</c:v>
                </c:pt>
                <c:pt idx="3114">
                  <c:v>3/15/2016</c:v>
                </c:pt>
                <c:pt idx="3115">
                  <c:v>3/15/2016</c:v>
                </c:pt>
                <c:pt idx="3116">
                  <c:v>3/16/2016</c:v>
                </c:pt>
                <c:pt idx="3117">
                  <c:v>3/16/2016</c:v>
                </c:pt>
                <c:pt idx="3118">
                  <c:v>3/17/2016</c:v>
                </c:pt>
                <c:pt idx="3119">
                  <c:v>3/18/2016</c:v>
                </c:pt>
                <c:pt idx="3120">
                  <c:v>3/18/2016</c:v>
                </c:pt>
                <c:pt idx="3121">
                  <c:v>3/20/2016</c:v>
                </c:pt>
                <c:pt idx="3122">
                  <c:v>3/20/2016</c:v>
                </c:pt>
                <c:pt idx="3123">
                  <c:v>3/21/2016</c:v>
                </c:pt>
                <c:pt idx="3124">
                  <c:v>3/22/2016</c:v>
                </c:pt>
                <c:pt idx="3125">
                  <c:v>3/22/2016</c:v>
                </c:pt>
                <c:pt idx="3126">
                  <c:v>3/23/2016</c:v>
                </c:pt>
                <c:pt idx="3127">
                  <c:v>3/23/2016</c:v>
                </c:pt>
                <c:pt idx="3128">
                  <c:v>3/23/2016</c:v>
                </c:pt>
                <c:pt idx="3129">
                  <c:v>3/23/2016</c:v>
                </c:pt>
                <c:pt idx="3130">
                  <c:v>3/24/2016</c:v>
                </c:pt>
                <c:pt idx="3131">
                  <c:v>3/24/2016</c:v>
                </c:pt>
                <c:pt idx="3132">
                  <c:v>3/24/2016</c:v>
                </c:pt>
                <c:pt idx="3133">
                  <c:v>3/24/2016</c:v>
                </c:pt>
                <c:pt idx="3134">
                  <c:v>3/24/2016</c:v>
                </c:pt>
                <c:pt idx="3135">
                  <c:v>3/24/2016</c:v>
                </c:pt>
                <c:pt idx="3136">
                  <c:v>3/25/2016</c:v>
                </c:pt>
                <c:pt idx="3137">
                  <c:v>3/25/2016</c:v>
                </c:pt>
                <c:pt idx="3138">
                  <c:v>3/25/2016</c:v>
                </c:pt>
                <c:pt idx="3139">
                  <c:v>3/26/2016</c:v>
                </c:pt>
                <c:pt idx="3140">
                  <c:v>3/26/2016</c:v>
                </c:pt>
                <c:pt idx="3141">
                  <c:v>3/27/2016</c:v>
                </c:pt>
                <c:pt idx="3142">
                  <c:v>3/28/2016</c:v>
                </c:pt>
                <c:pt idx="3143">
                  <c:v>3/28/2016</c:v>
                </c:pt>
                <c:pt idx="3144">
                  <c:v>3/30/2016</c:v>
                </c:pt>
                <c:pt idx="3145">
                  <c:v>3/30/2016</c:v>
                </c:pt>
                <c:pt idx="3146">
                  <c:v>3/30/2016</c:v>
                </c:pt>
                <c:pt idx="3147">
                  <c:v>3/30/2016</c:v>
                </c:pt>
                <c:pt idx="3148">
                  <c:v>3/30/2016</c:v>
                </c:pt>
                <c:pt idx="3149">
                  <c:v>3/30/2016</c:v>
                </c:pt>
                <c:pt idx="3150">
                  <c:v>3/31/2016</c:v>
                </c:pt>
                <c:pt idx="3151">
                  <c:v>3/31/2016</c:v>
                </c:pt>
                <c:pt idx="3152">
                  <c:v>3/31/2016</c:v>
                </c:pt>
                <c:pt idx="3153">
                  <c:v>3/31/2016</c:v>
                </c:pt>
                <c:pt idx="3154">
                  <c:v>3/31/2016</c:v>
                </c:pt>
                <c:pt idx="3155">
                  <c:v>3/31/2016</c:v>
                </c:pt>
                <c:pt idx="3156">
                  <c:v>3/31/2016</c:v>
                </c:pt>
                <c:pt idx="3157">
                  <c:v>3/31/2016</c:v>
                </c:pt>
                <c:pt idx="3158">
                  <c:v>4/1/2016</c:v>
                </c:pt>
                <c:pt idx="3159">
                  <c:v>4/1/2016</c:v>
                </c:pt>
                <c:pt idx="3160">
                  <c:v>4/2/2016</c:v>
                </c:pt>
                <c:pt idx="3161">
                  <c:v>4/2/2016</c:v>
                </c:pt>
                <c:pt idx="3162">
                  <c:v>4/2/2016</c:v>
                </c:pt>
                <c:pt idx="3163">
                  <c:v>4/3/2016</c:v>
                </c:pt>
                <c:pt idx="3164">
                  <c:v>4/3/2016</c:v>
                </c:pt>
                <c:pt idx="3165">
                  <c:v>4/3/2016</c:v>
                </c:pt>
                <c:pt idx="3166">
                  <c:v>4/3/2016</c:v>
                </c:pt>
                <c:pt idx="3167">
                  <c:v>4/4/2016</c:v>
                </c:pt>
                <c:pt idx="3168">
                  <c:v>4/5/2016</c:v>
                </c:pt>
                <c:pt idx="3169">
                  <c:v>4/5/2016</c:v>
                </c:pt>
                <c:pt idx="3170">
                  <c:v>4/5/2016</c:v>
                </c:pt>
                <c:pt idx="3171">
                  <c:v>4/6/2016</c:v>
                </c:pt>
                <c:pt idx="3172">
                  <c:v>4/6/2016</c:v>
                </c:pt>
                <c:pt idx="3173">
                  <c:v>4/7/2016</c:v>
                </c:pt>
                <c:pt idx="3174">
                  <c:v>4/7/2016</c:v>
                </c:pt>
                <c:pt idx="3175">
                  <c:v>4/8/2016</c:v>
                </c:pt>
                <c:pt idx="3176">
                  <c:v>4/8/2016</c:v>
                </c:pt>
                <c:pt idx="3177">
                  <c:v>4/8/2016</c:v>
                </c:pt>
                <c:pt idx="3178">
                  <c:v>4/8/2016</c:v>
                </c:pt>
                <c:pt idx="3179">
                  <c:v>4/8/2016</c:v>
                </c:pt>
                <c:pt idx="3180">
                  <c:v>4/8/2016</c:v>
                </c:pt>
                <c:pt idx="3181">
                  <c:v>4/9/2016</c:v>
                </c:pt>
                <c:pt idx="3182">
                  <c:v>4/9/2016</c:v>
                </c:pt>
                <c:pt idx="3183">
                  <c:v>4/10/2016</c:v>
                </c:pt>
                <c:pt idx="3184">
                  <c:v>4/10/2016</c:v>
                </c:pt>
                <c:pt idx="3185">
                  <c:v>4/10/2016</c:v>
                </c:pt>
                <c:pt idx="3186">
                  <c:v>4/10/2016</c:v>
                </c:pt>
                <c:pt idx="3187">
                  <c:v>4/11/2016</c:v>
                </c:pt>
                <c:pt idx="3188">
                  <c:v>4/13/2016</c:v>
                </c:pt>
                <c:pt idx="3189">
                  <c:v>4/13/2016</c:v>
                </c:pt>
                <c:pt idx="3190">
                  <c:v>4/13/2016</c:v>
                </c:pt>
                <c:pt idx="3191">
                  <c:v>4/13/2016</c:v>
                </c:pt>
                <c:pt idx="3192">
                  <c:v>4/14/2016</c:v>
                </c:pt>
                <c:pt idx="3193">
                  <c:v>4/14/2016</c:v>
                </c:pt>
                <c:pt idx="3194">
                  <c:v>4/15/2016</c:v>
                </c:pt>
                <c:pt idx="3195">
                  <c:v>4/15/2016</c:v>
                </c:pt>
                <c:pt idx="3196">
                  <c:v>4/15/2016</c:v>
                </c:pt>
                <c:pt idx="3197">
                  <c:v>4/15/2016</c:v>
                </c:pt>
                <c:pt idx="3198">
                  <c:v>4/15/2016</c:v>
                </c:pt>
                <c:pt idx="3199">
                  <c:v>4/15/2016</c:v>
                </c:pt>
                <c:pt idx="3200">
                  <c:v>4/15/2016</c:v>
                </c:pt>
                <c:pt idx="3201">
                  <c:v>4/16/2016</c:v>
                </c:pt>
                <c:pt idx="3202">
                  <c:v>4/16/2016</c:v>
                </c:pt>
                <c:pt idx="3203">
                  <c:v>4/16/2016</c:v>
                </c:pt>
                <c:pt idx="3204">
                  <c:v>4/16/2016</c:v>
                </c:pt>
                <c:pt idx="3205">
                  <c:v>4/17/2016</c:v>
                </c:pt>
                <c:pt idx="3206">
                  <c:v>4/17/2016</c:v>
                </c:pt>
                <c:pt idx="3207">
                  <c:v>4/17/2016</c:v>
                </c:pt>
                <c:pt idx="3208">
                  <c:v>4/17/2016</c:v>
                </c:pt>
                <c:pt idx="3209">
                  <c:v>4/17/2016</c:v>
                </c:pt>
                <c:pt idx="3210">
                  <c:v>4/18/2016</c:v>
                </c:pt>
                <c:pt idx="3211">
                  <c:v>4/18/2016</c:v>
                </c:pt>
                <c:pt idx="3212">
                  <c:v>4/19/2016</c:v>
                </c:pt>
                <c:pt idx="3213">
                  <c:v>4/19/2016</c:v>
                </c:pt>
                <c:pt idx="3214">
                  <c:v>4/20/2016</c:v>
                </c:pt>
                <c:pt idx="3215">
                  <c:v>4/20/2016</c:v>
                </c:pt>
                <c:pt idx="3216">
                  <c:v>4/20/2016</c:v>
                </c:pt>
                <c:pt idx="3217">
                  <c:v>4/20/2016</c:v>
                </c:pt>
                <c:pt idx="3218">
                  <c:v>4/21/2016</c:v>
                </c:pt>
                <c:pt idx="3219">
                  <c:v>4/21/2016</c:v>
                </c:pt>
                <c:pt idx="3220">
                  <c:v>4/21/2016</c:v>
                </c:pt>
                <c:pt idx="3221">
                  <c:v>4/21/2016</c:v>
                </c:pt>
                <c:pt idx="3222">
                  <c:v>4/22/2016</c:v>
                </c:pt>
                <c:pt idx="3223">
                  <c:v>4/22/2016</c:v>
                </c:pt>
                <c:pt idx="3224">
                  <c:v>4/22/2016</c:v>
                </c:pt>
                <c:pt idx="3225">
                  <c:v>4/22/2016</c:v>
                </c:pt>
                <c:pt idx="3226">
                  <c:v>4/22/2016</c:v>
                </c:pt>
                <c:pt idx="3227">
                  <c:v>4/23/2016</c:v>
                </c:pt>
                <c:pt idx="3228">
                  <c:v>4/23/2016</c:v>
                </c:pt>
                <c:pt idx="3229">
                  <c:v>4/24/2016</c:v>
                </c:pt>
                <c:pt idx="3230">
                  <c:v>4/24/2016</c:v>
                </c:pt>
                <c:pt idx="3231">
                  <c:v>4/24/2016</c:v>
                </c:pt>
                <c:pt idx="3232">
                  <c:v>4/24/2016</c:v>
                </c:pt>
                <c:pt idx="3233">
                  <c:v>4/25/2016</c:v>
                </c:pt>
                <c:pt idx="3234">
                  <c:v>4/26/2016</c:v>
                </c:pt>
                <c:pt idx="3235">
                  <c:v>4/26/2016</c:v>
                </c:pt>
                <c:pt idx="3236">
                  <c:v>4/27/2016</c:v>
                </c:pt>
                <c:pt idx="3237">
                  <c:v>4/27/2016</c:v>
                </c:pt>
                <c:pt idx="3238">
                  <c:v>4/27/2016</c:v>
                </c:pt>
                <c:pt idx="3239">
                  <c:v>4/27/2016</c:v>
                </c:pt>
                <c:pt idx="3240">
                  <c:v>4/28/2016</c:v>
                </c:pt>
                <c:pt idx="3241">
                  <c:v>4/28/2016</c:v>
                </c:pt>
                <c:pt idx="3242">
                  <c:v>4/28/2016</c:v>
                </c:pt>
                <c:pt idx="3243">
                  <c:v>4/28/2016</c:v>
                </c:pt>
                <c:pt idx="3244">
                  <c:v>4/29/2016</c:v>
                </c:pt>
                <c:pt idx="3245">
                  <c:v>4/29/2016</c:v>
                </c:pt>
                <c:pt idx="3246">
                  <c:v>4/29/2016</c:v>
                </c:pt>
                <c:pt idx="3247">
                  <c:v>4/29/2016</c:v>
                </c:pt>
                <c:pt idx="3248">
                  <c:v>4/29/2016</c:v>
                </c:pt>
                <c:pt idx="3249">
                  <c:v>4/29/2016</c:v>
                </c:pt>
                <c:pt idx="3250">
                  <c:v>4/30/2016</c:v>
                </c:pt>
                <c:pt idx="3251">
                  <c:v>4/30/2016</c:v>
                </c:pt>
                <c:pt idx="3252">
                  <c:v>4/30/2016</c:v>
                </c:pt>
                <c:pt idx="3253">
                  <c:v>4/30/2016</c:v>
                </c:pt>
                <c:pt idx="3254">
                  <c:v>5/1/2016</c:v>
                </c:pt>
                <c:pt idx="3255">
                  <c:v>5/1/2016</c:v>
                </c:pt>
                <c:pt idx="3256">
                  <c:v>5/1/2016</c:v>
                </c:pt>
                <c:pt idx="3257">
                  <c:v>5/1/2016</c:v>
                </c:pt>
                <c:pt idx="3258">
                  <c:v>5/1/2016</c:v>
                </c:pt>
                <c:pt idx="3259">
                  <c:v>5/1/2016</c:v>
                </c:pt>
                <c:pt idx="3260">
                  <c:v>5/2/2016</c:v>
                </c:pt>
                <c:pt idx="3261">
                  <c:v>5/2/2016</c:v>
                </c:pt>
                <c:pt idx="3262">
                  <c:v>5/3/2016</c:v>
                </c:pt>
                <c:pt idx="3263">
                  <c:v>5/3/2016</c:v>
                </c:pt>
                <c:pt idx="3264">
                  <c:v>5/3/2016</c:v>
                </c:pt>
                <c:pt idx="3265">
                  <c:v>5/3/2016</c:v>
                </c:pt>
                <c:pt idx="3266">
                  <c:v>5/4/2016</c:v>
                </c:pt>
                <c:pt idx="3267">
                  <c:v>5/4/2016</c:v>
                </c:pt>
                <c:pt idx="3268">
                  <c:v>5/4/2016</c:v>
                </c:pt>
                <c:pt idx="3269">
                  <c:v>5/4/2016</c:v>
                </c:pt>
                <c:pt idx="3270">
                  <c:v>5/4/2016</c:v>
                </c:pt>
                <c:pt idx="3271">
                  <c:v>5/5/2016</c:v>
                </c:pt>
                <c:pt idx="3272">
                  <c:v>5/5/2016</c:v>
                </c:pt>
                <c:pt idx="3273">
                  <c:v>5/5/2016</c:v>
                </c:pt>
                <c:pt idx="3274">
                  <c:v>5/6/2016</c:v>
                </c:pt>
                <c:pt idx="3275">
                  <c:v>5/6/2016</c:v>
                </c:pt>
                <c:pt idx="3276">
                  <c:v>5/6/2016</c:v>
                </c:pt>
                <c:pt idx="3277">
                  <c:v>5/6/2016</c:v>
                </c:pt>
                <c:pt idx="3278">
                  <c:v>5/6/2016</c:v>
                </c:pt>
                <c:pt idx="3279">
                  <c:v>5/7/2016</c:v>
                </c:pt>
                <c:pt idx="3280">
                  <c:v>5/7/2016</c:v>
                </c:pt>
                <c:pt idx="3281">
                  <c:v>5/7/2016</c:v>
                </c:pt>
                <c:pt idx="3282">
                  <c:v>5/7/2016</c:v>
                </c:pt>
                <c:pt idx="3283">
                  <c:v>5/8/2016</c:v>
                </c:pt>
                <c:pt idx="3284">
                  <c:v>5/8/2016</c:v>
                </c:pt>
                <c:pt idx="3285">
                  <c:v>5/8/2016</c:v>
                </c:pt>
                <c:pt idx="3286">
                  <c:v>5/8/2016</c:v>
                </c:pt>
                <c:pt idx="3287">
                  <c:v>5/8/2016</c:v>
                </c:pt>
                <c:pt idx="3288">
                  <c:v>5/9/2016</c:v>
                </c:pt>
                <c:pt idx="3289">
                  <c:v>5/9/2016</c:v>
                </c:pt>
                <c:pt idx="3290">
                  <c:v>5/10/2016</c:v>
                </c:pt>
                <c:pt idx="3291">
                  <c:v>5/10/2016</c:v>
                </c:pt>
                <c:pt idx="3292">
                  <c:v>5/10/2016</c:v>
                </c:pt>
                <c:pt idx="3293">
                  <c:v>5/12/2016</c:v>
                </c:pt>
                <c:pt idx="3294">
                  <c:v>5/12/2016</c:v>
                </c:pt>
                <c:pt idx="3295">
                  <c:v>5/12/2016</c:v>
                </c:pt>
                <c:pt idx="3296">
                  <c:v>5/13/2016</c:v>
                </c:pt>
                <c:pt idx="3297">
                  <c:v>5/13/2016</c:v>
                </c:pt>
                <c:pt idx="3298">
                  <c:v>5/13/2016</c:v>
                </c:pt>
                <c:pt idx="3299">
                  <c:v>5/13/2016</c:v>
                </c:pt>
                <c:pt idx="3300">
                  <c:v>5/13/2016</c:v>
                </c:pt>
                <c:pt idx="3301">
                  <c:v>5/14/2016</c:v>
                </c:pt>
                <c:pt idx="3302">
                  <c:v>5/14/2016</c:v>
                </c:pt>
                <c:pt idx="3303">
                  <c:v>5/14/2016</c:v>
                </c:pt>
                <c:pt idx="3304">
                  <c:v>5/14/2016</c:v>
                </c:pt>
                <c:pt idx="3305">
                  <c:v>5/15/2016</c:v>
                </c:pt>
                <c:pt idx="3306">
                  <c:v>5/15/2016</c:v>
                </c:pt>
                <c:pt idx="3307">
                  <c:v>5/15/2016</c:v>
                </c:pt>
                <c:pt idx="3308">
                  <c:v>5/15/2016</c:v>
                </c:pt>
                <c:pt idx="3309">
                  <c:v>5/16/2016</c:v>
                </c:pt>
                <c:pt idx="3310">
                  <c:v>5/17/2016</c:v>
                </c:pt>
                <c:pt idx="3311">
                  <c:v>5/17/2016</c:v>
                </c:pt>
                <c:pt idx="3312">
                  <c:v>5/18/2016</c:v>
                </c:pt>
                <c:pt idx="3313">
                  <c:v>5/18/2016</c:v>
                </c:pt>
                <c:pt idx="3314">
                  <c:v>5/18/2016</c:v>
                </c:pt>
                <c:pt idx="3315">
                  <c:v>5/19/2016</c:v>
                </c:pt>
                <c:pt idx="3316">
                  <c:v>5/19/2016</c:v>
                </c:pt>
                <c:pt idx="3317">
                  <c:v>5/20/2016</c:v>
                </c:pt>
                <c:pt idx="3318">
                  <c:v>5/20/2016</c:v>
                </c:pt>
                <c:pt idx="3319">
                  <c:v>5/20/2016</c:v>
                </c:pt>
                <c:pt idx="3320">
                  <c:v>5/20/2016</c:v>
                </c:pt>
                <c:pt idx="3321">
                  <c:v>5/21/2016</c:v>
                </c:pt>
                <c:pt idx="3322">
                  <c:v>5/21/2016</c:v>
                </c:pt>
                <c:pt idx="3323">
                  <c:v>5/22/2016</c:v>
                </c:pt>
                <c:pt idx="3324">
                  <c:v>5/22/2016</c:v>
                </c:pt>
                <c:pt idx="3325">
                  <c:v>5/22/2016</c:v>
                </c:pt>
                <c:pt idx="3326">
                  <c:v>5/23/2016</c:v>
                </c:pt>
                <c:pt idx="3327">
                  <c:v>5/23/2016</c:v>
                </c:pt>
                <c:pt idx="3328">
                  <c:v>5/24/2016</c:v>
                </c:pt>
                <c:pt idx="3329">
                  <c:v>5/25/2016</c:v>
                </c:pt>
                <c:pt idx="3330">
                  <c:v>5/25/2016</c:v>
                </c:pt>
                <c:pt idx="3331">
                  <c:v>5/26/2016</c:v>
                </c:pt>
                <c:pt idx="3332">
                  <c:v>5/26/2016</c:v>
                </c:pt>
                <c:pt idx="3333">
                  <c:v>5/27/2016</c:v>
                </c:pt>
                <c:pt idx="3334">
                  <c:v>5/27/2016</c:v>
                </c:pt>
                <c:pt idx="3335">
                  <c:v>5/27/2016</c:v>
                </c:pt>
                <c:pt idx="3336">
                  <c:v>5/27/2016</c:v>
                </c:pt>
                <c:pt idx="3337">
                  <c:v>5/28/2016</c:v>
                </c:pt>
                <c:pt idx="3338">
                  <c:v>5/28/2016</c:v>
                </c:pt>
                <c:pt idx="3339">
                  <c:v>5/28/2016</c:v>
                </c:pt>
                <c:pt idx="3340">
                  <c:v>5/28/2016</c:v>
                </c:pt>
                <c:pt idx="3341">
                  <c:v>5/31/2016</c:v>
                </c:pt>
                <c:pt idx="3342">
                  <c:v>5/31/2016</c:v>
                </c:pt>
                <c:pt idx="3343">
                  <c:v>5/31/2016</c:v>
                </c:pt>
                <c:pt idx="3344">
                  <c:v>5/31/2016</c:v>
                </c:pt>
                <c:pt idx="3345">
                  <c:v>5/31/2016</c:v>
                </c:pt>
                <c:pt idx="3346">
                  <c:v>6/1/2016</c:v>
                </c:pt>
                <c:pt idx="3347">
                  <c:v>6/1/2016</c:v>
                </c:pt>
                <c:pt idx="3348">
                  <c:v>6/1/2016</c:v>
                </c:pt>
                <c:pt idx="3349">
                  <c:v>6/1/2016</c:v>
                </c:pt>
                <c:pt idx="3350">
                  <c:v>6/2/2016</c:v>
                </c:pt>
                <c:pt idx="3351">
                  <c:v>6/2/2016</c:v>
                </c:pt>
                <c:pt idx="3352">
                  <c:v>6/2/2016</c:v>
                </c:pt>
                <c:pt idx="3353">
                  <c:v>6/3/2016</c:v>
                </c:pt>
                <c:pt idx="3354">
                  <c:v>6/3/2016</c:v>
                </c:pt>
                <c:pt idx="3355">
                  <c:v>6/3/2016</c:v>
                </c:pt>
                <c:pt idx="3356">
                  <c:v>6/3/2016</c:v>
                </c:pt>
                <c:pt idx="3357">
                  <c:v>6/3/2016</c:v>
                </c:pt>
                <c:pt idx="3358">
                  <c:v>6/4/2016</c:v>
                </c:pt>
                <c:pt idx="3359">
                  <c:v>6/4/2016</c:v>
                </c:pt>
                <c:pt idx="3360">
                  <c:v>6/4/2016</c:v>
                </c:pt>
                <c:pt idx="3361">
                  <c:v>6/4/2016</c:v>
                </c:pt>
                <c:pt idx="3362">
                  <c:v>6/5/2016</c:v>
                </c:pt>
                <c:pt idx="3363">
                  <c:v>6/5/2016</c:v>
                </c:pt>
                <c:pt idx="3364">
                  <c:v>6/5/2016</c:v>
                </c:pt>
                <c:pt idx="3365">
                  <c:v>6/5/2016</c:v>
                </c:pt>
                <c:pt idx="3366">
                  <c:v>6/5/2016</c:v>
                </c:pt>
                <c:pt idx="3367">
                  <c:v>6/5/2016</c:v>
                </c:pt>
                <c:pt idx="3368">
                  <c:v>6/6/2016</c:v>
                </c:pt>
                <c:pt idx="3369">
                  <c:v>6/6/2016</c:v>
                </c:pt>
                <c:pt idx="3370">
                  <c:v>6/6/2016</c:v>
                </c:pt>
                <c:pt idx="3371">
                  <c:v>6/6/2016</c:v>
                </c:pt>
                <c:pt idx="3372">
                  <c:v>6/6/2016</c:v>
                </c:pt>
                <c:pt idx="3373">
                  <c:v>6/6/2016</c:v>
                </c:pt>
                <c:pt idx="3374">
                  <c:v>6/7/2016</c:v>
                </c:pt>
                <c:pt idx="3375">
                  <c:v>6/7/2016</c:v>
                </c:pt>
                <c:pt idx="3376">
                  <c:v>6/8/2016</c:v>
                </c:pt>
                <c:pt idx="3377">
                  <c:v>6/8/2016</c:v>
                </c:pt>
                <c:pt idx="3378">
                  <c:v>6/9/2016</c:v>
                </c:pt>
                <c:pt idx="3379">
                  <c:v>6/9/2016</c:v>
                </c:pt>
                <c:pt idx="3380">
                  <c:v>6/9/2016</c:v>
                </c:pt>
                <c:pt idx="3381">
                  <c:v>6/9/2016</c:v>
                </c:pt>
                <c:pt idx="3382">
                  <c:v>6/11/2016</c:v>
                </c:pt>
                <c:pt idx="3383">
                  <c:v>6/11/2016</c:v>
                </c:pt>
                <c:pt idx="3384">
                  <c:v>6/11/2016</c:v>
                </c:pt>
                <c:pt idx="3385">
                  <c:v>6/12/2016</c:v>
                </c:pt>
                <c:pt idx="3386">
                  <c:v>6/12/2016</c:v>
                </c:pt>
                <c:pt idx="3387">
                  <c:v>6/12/2016</c:v>
                </c:pt>
                <c:pt idx="3388">
                  <c:v>6/12/2016</c:v>
                </c:pt>
                <c:pt idx="3389">
                  <c:v>6/13/2016</c:v>
                </c:pt>
                <c:pt idx="3390">
                  <c:v>6/14/2016</c:v>
                </c:pt>
                <c:pt idx="3391">
                  <c:v>6/14/2016</c:v>
                </c:pt>
                <c:pt idx="3392">
                  <c:v>6/15/2016</c:v>
                </c:pt>
                <c:pt idx="3393">
                  <c:v>6/15/2016</c:v>
                </c:pt>
                <c:pt idx="3394">
                  <c:v>6/15/2016</c:v>
                </c:pt>
                <c:pt idx="3395">
                  <c:v>6/16/2016</c:v>
                </c:pt>
                <c:pt idx="3396">
                  <c:v>6/16/2016</c:v>
                </c:pt>
                <c:pt idx="3397">
                  <c:v>6/16/2016</c:v>
                </c:pt>
                <c:pt idx="3398">
                  <c:v>6/17/2016</c:v>
                </c:pt>
                <c:pt idx="3399">
                  <c:v>6/17/2016</c:v>
                </c:pt>
                <c:pt idx="3400">
                  <c:v>6/17/2016</c:v>
                </c:pt>
                <c:pt idx="3401">
                  <c:v>6/17/2016</c:v>
                </c:pt>
                <c:pt idx="3402">
                  <c:v>6/17/2016</c:v>
                </c:pt>
                <c:pt idx="3403">
                  <c:v>6/17/2016</c:v>
                </c:pt>
                <c:pt idx="3404">
                  <c:v>6/18/2016</c:v>
                </c:pt>
                <c:pt idx="3405">
                  <c:v>6/18/2016</c:v>
                </c:pt>
                <c:pt idx="3406">
                  <c:v>6/19/2016</c:v>
                </c:pt>
                <c:pt idx="3407">
                  <c:v>6/19/2016</c:v>
                </c:pt>
                <c:pt idx="3408">
                  <c:v>6/19/2016</c:v>
                </c:pt>
                <c:pt idx="3409">
                  <c:v>6/19/2016</c:v>
                </c:pt>
                <c:pt idx="3410">
                  <c:v>6/19/2016</c:v>
                </c:pt>
                <c:pt idx="3411">
                  <c:v>6/19/2016</c:v>
                </c:pt>
                <c:pt idx="3412">
                  <c:v>6/20/2016</c:v>
                </c:pt>
                <c:pt idx="3413">
                  <c:v>6/20/2016</c:v>
                </c:pt>
                <c:pt idx="3414">
                  <c:v>6/20/2016</c:v>
                </c:pt>
                <c:pt idx="3415">
                  <c:v>6/21/2016</c:v>
                </c:pt>
                <c:pt idx="3416">
                  <c:v>6/21/2016</c:v>
                </c:pt>
                <c:pt idx="3417">
                  <c:v>6/23/2016</c:v>
                </c:pt>
                <c:pt idx="3418">
                  <c:v>6/23/2016</c:v>
                </c:pt>
                <c:pt idx="3419">
                  <c:v>6/23/2016</c:v>
                </c:pt>
                <c:pt idx="3420">
                  <c:v>6/23/2016</c:v>
                </c:pt>
                <c:pt idx="3421">
                  <c:v>6/23/2016</c:v>
                </c:pt>
                <c:pt idx="3422">
                  <c:v>6/24/2016</c:v>
                </c:pt>
                <c:pt idx="3423">
                  <c:v>6/24/2016</c:v>
                </c:pt>
                <c:pt idx="3424">
                  <c:v>6/25/2016</c:v>
                </c:pt>
                <c:pt idx="3425">
                  <c:v>6/27/2016</c:v>
                </c:pt>
                <c:pt idx="3426">
                  <c:v>6/27/2016</c:v>
                </c:pt>
                <c:pt idx="3427">
                  <c:v>6/28/2016</c:v>
                </c:pt>
                <c:pt idx="3428">
                  <c:v>6/28/2016</c:v>
                </c:pt>
                <c:pt idx="3429">
                  <c:v>6/28/2016</c:v>
                </c:pt>
                <c:pt idx="3430">
                  <c:v>6/28/2016</c:v>
                </c:pt>
                <c:pt idx="3431">
                  <c:v>6/28/2016</c:v>
                </c:pt>
                <c:pt idx="3432">
                  <c:v>6/29/2016</c:v>
                </c:pt>
                <c:pt idx="3433">
                  <c:v>6/29/2016</c:v>
                </c:pt>
                <c:pt idx="3434">
                  <c:v>6/30/2016</c:v>
                </c:pt>
                <c:pt idx="3435">
                  <c:v>6/30/2016</c:v>
                </c:pt>
                <c:pt idx="3436">
                  <c:v>6/30/2016</c:v>
                </c:pt>
                <c:pt idx="3437">
                  <c:v>6/30/2016</c:v>
                </c:pt>
                <c:pt idx="3438">
                  <c:v>7/1/2016</c:v>
                </c:pt>
                <c:pt idx="3439">
                  <c:v>7/1/2016</c:v>
                </c:pt>
                <c:pt idx="3440">
                  <c:v>7/1/2016</c:v>
                </c:pt>
                <c:pt idx="3441">
                  <c:v>7/1/2016</c:v>
                </c:pt>
                <c:pt idx="3442">
                  <c:v>7/2/2016</c:v>
                </c:pt>
                <c:pt idx="3443">
                  <c:v>7/2/2016</c:v>
                </c:pt>
                <c:pt idx="3444">
                  <c:v>7/2/2016</c:v>
                </c:pt>
                <c:pt idx="3445">
                  <c:v>7/3/2016</c:v>
                </c:pt>
                <c:pt idx="3446">
                  <c:v>7/3/2016</c:v>
                </c:pt>
                <c:pt idx="3447">
                  <c:v>7/3/2016</c:v>
                </c:pt>
                <c:pt idx="3448">
                  <c:v>7/3/2016</c:v>
                </c:pt>
                <c:pt idx="3449">
                  <c:v>7/3/2016</c:v>
                </c:pt>
                <c:pt idx="3450">
                  <c:v>7/4/2016</c:v>
                </c:pt>
                <c:pt idx="3451">
                  <c:v>7/4/2016</c:v>
                </c:pt>
                <c:pt idx="3452">
                  <c:v>7/4/2016</c:v>
                </c:pt>
                <c:pt idx="3453">
                  <c:v>7/4/2016</c:v>
                </c:pt>
                <c:pt idx="3454">
                  <c:v>7/5/2016</c:v>
                </c:pt>
                <c:pt idx="3455">
                  <c:v>7/5/2016</c:v>
                </c:pt>
                <c:pt idx="3456">
                  <c:v>7/5/2016</c:v>
                </c:pt>
                <c:pt idx="3457">
                  <c:v>7/6/2016</c:v>
                </c:pt>
                <c:pt idx="3458">
                  <c:v>7/7/2016</c:v>
                </c:pt>
                <c:pt idx="3459">
                  <c:v>7/8/2016</c:v>
                </c:pt>
                <c:pt idx="3460">
                  <c:v>7/8/2016</c:v>
                </c:pt>
                <c:pt idx="3461">
                  <c:v>7/8/2016</c:v>
                </c:pt>
                <c:pt idx="3462">
                  <c:v>7/8/2016</c:v>
                </c:pt>
                <c:pt idx="3463">
                  <c:v>7/8/2016</c:v>
                </c:pt>
                <c:pt idx="3464">
                  <c:v>7/9/2016</c:v>
                </c:pt>
                <c:pt idx="3465">
                  <c:v>7/9/2016</c:v>
                </c:pt>
                <c:pt idx="3466">
                  <c:v>7/10/2016</c:v>
                </c:pt>
                <c:pt idx="3467">
                  <c:v>7/10/2016</c:v>
                </c:pt>
                <c:pt idx="3468">
                  <c:v>7/11/2016</c:v>
                </c:pt>
                <c:pt idx="3469">
                  <c:v>7/11/2016</c:v>
                </c:pt>
                <c:pt idx="3470">
                  <c:v>7/12/2016</c:v>
                </c:pt>
                <c:pt idx="3471">
                  <c:v>7/12/2016</c:v>
                </c:pt>
                <c:pt idx="3472">
                  <c:v>7/13/2016</c:v>
                </c:pt>
                <c:pt idx="3473">
                  <c:v>7/13/2016</c:v>
                </c:pt>
                <c:pt idx="3474">
                  <c:v>7/13/2016</c:v>
                </c:pt>
                <c:pt idx="3475">
                  <c:v>7/13/2016</c:v>
                </c:pt>
                <c:pt idx="3476">
                  <c:v>7/14/2016</c:v>
                </c:pt>
                <c:pt idx="3477">
                  <c:v>7/14/2016</c:v>
                </c:pt>
                <c:pt idx="3478">
                  <c:v>7/14/2016</c:v>
                </c:pt>
                <c:pt idx="3479">
                  <c:v>7/14/2016</c:v>
                </c:pt>
                <c:pt idx="3480">
                  <c:v>7/14/2016</c:v>
                </c:pt>
                <c:pt idx="3481">
                  <c:v>7/14/2016</c:v>
                </c:pt>
                <c:pt idx="3482">
                  <c:v>7/15/2016</c:v>
                </c:pt>
                <c:pt idx="3483">
                  <c:v>7/15/2016</c:v>
                </c:pt>
                <c:pt idx="3484">
                  <c:v>7/15/2016</c:v>
                </c:pt>
                <c:pt idx="3485">
                  <c:v>7/15/2016</c:v>
                </c:pt>
                <c:pt idx="3486">
                  <c:v>7/15/2016</c:v>
                </c:pt>
                <c:pt idx="3487">
                  <c:v>7/16/2016</c:v>
                </c:pt>
                <c:pt idx="3488">
                  <c:v>7/16/2016</c:v>
                </c:pt>
                <c:pt idx="3489">
                  <c:v>7/16/2016</c:v>
                </c:pt>
                <c:pt idx="3490">
                  <c:v>7/17/2016</c:v>
                </c:pt>
                <c:pt idx="3491">
                  <c:v>7/17/2016</c:v>
                </c:pt>
                <c:pt idx="3492">
                  <c:v>7/18/2016</c:v>
                </c:pt>
                <c:pt idx="3493">
                  <c:v>7/19/2016</c:v>
                </c:pt>
                <c:pt idx="3494">
                  <c:v>7/20/2016</c:v>
                </c:pt>
                <c:pt idx="3495">
                  <c:v>7/20/2016</c:v>
                </c:pt>
                <c:pt idx="3496">
                  <c:v>7/21/2016</c:v>
                </c:pt>
                <c:pt idx="3497">
                  <c:v>7/21/2016</c:v>
                </c:pt>
                <c:pt idx="3498">
                  <c:v>7/21/2016</c:v>
                </c:pt>
                <c:pt idx="3499">
                  <c:v>7/21/2016</c:v>
                </c:pt>
                <c:pt idx="3500">
                  <c:v>7/21/2016</c:v>
                </c:pt>
                <c:pt idx="3501">
                  <c:v>7/21/2016</c:v>
                </c:pt>
                <c:pt idx="3502">
                  <c:v>7/22/2016</c:v>
                </c:pt>
                <c:pt idx="3503">
                  <c:v>7/22/2016</c:v>
                </c:pt>
                <c:pt idx="3504">
                  <c:v>7/22/2016</c:v>
                </c:pt>
                <c:pt idx="3505">
                  <c:v>7/23/2016</c:v>
                </c:pt>
                <c:pt idx="3506">
                  <c:v>7/23/2016</c:v>
                </c:pt>
                <c:pt idx="3507">
                  <c:v>7/24/2016</c:v>
                </c:pt>
                <c:pt idx="3508">
                  <c:v>7/24/2016</c:v>
                </c:pt>
                <c:pt idx="3509">
                  <c:v>7/24/2016</c:v>
                </c:pt>
                <c:pt idx="3510">
                  <c:v>7/25/2016</c:v>
                </c:pt>
                <c:pt idx="3511">
                  <c:v>7/27/2016</c:v>
                </c:pt>
                <c:pt idx="3512">
                  <c:v>7/27/2016</c:v>
                </c:pt>
                <c:pt idx="3513">
                  <c:v>7/28/2016</c:v>
                </c:pt>
                <c:pt idx="3514">
                  <c:v>7/28/2016</c:v>
                </c:pt>
                <c:pt idx="3515">
                  <c:v>7/29/2016</c:v>
                </c:pt>
                <c:pt idx="3516">
                  <c:v>7/29/2016</c:v>
                </c:pt>
                <c:pt idx="3517">
                  <c:v>7/30/2016</c:v>
                </c:pt>
                <c:pt idx="3518">
                  <c:v>7/30/2016</c:v>
                </c:pt>
                <c:pt idx="3519">
                  <c:v>7/31/2016</c:v>
                </c:pt>
                <c:pt idx="3520">
                  <c:v>7/31/2016</c:v>
                </c:pt>
                <c:pt idx="3521">
                  <c:v>7/31/2016</c:v>
                </c:pt>
                <c:pt idx="3522">
                  <c:v>7/31/2016</c:v>
                </c:pt>
                <c:pt idx="3523">
                  <c:v>7/31/2016</c:v>
                </c:pt>
                <c:pt idx="3524">
                  <c:v>7/31/2016</c:v>
                </c:pt>
                <c:pt idx="3525">
                  <c:v>8/1/2016</c:v>
                </c:pt>
                <c:pt idx="3526">
                  <c:v>8/1/2016</c:v>
                </c:pt>
                <c:pt idx="3527">
                  <c:v>8/1/2016</c:v>
                </c:pt>
                <c:pt idx="3528">
                  <c:v>8/1/2016</c:v>
                </c:pt>
                <c:pt idx="3529">
                  <c:v>8/1/2016</c:v>
                </c:pt>
                <c:pt idx="3530">
                  <c:v>8/1/2016</c:v>
                </c:pt>
                <c:pt idx="3531">
                  <c:v>8/1/2016</c:v>
                </c:pt>
                <c:pt idx="3532">
                  <c:v>8/2/2016</c:v>
                </c:pt>
                <c:pt idx="3533">
                  <c:v>8/2/2016</c:v>
                </c:pt>
                <c:pt idx="3534">
                  <c:v>8/2/2016</c:v>
                </c:pt>
                <c:pt idx="3535">
                  <c:v>8/2/2016</c:v>
                </c:pt>
                <c:pt idx="3536">
                  <c:v>8/2/2016</c:v>
                </c:pt>
                <c:pt idx="3537">
                  <c:v>8/4/2016</c:v>
                </c:pt>
                <c:pt idx="3538">
                  <c:v>8/4/2016</c:v>
                </c:pt>
                <c:pt idx="3539">
                  <c:v>8/4/2016</c:v>
                </c:pt>
                <c:pt idx="3540">
                  <c:v>8/5/2016</c:v>
                </c:pt>
                <c:pt idx="3541">
                  <c:v>8/5/2016</c:v>
                </c:pt>
                <c:pt idx="3542">
                  <c:v>8/5/2016</c:v>
                </c:pt>
                <c:pt idx="3543">
                  <c:v>8/6/2016</c:v>
                </c:pt>
                <c:pt idx="3544">
                  <c:v>8/6/2016</c:v>
                </c:pt>
                <c:pt idx="3545">
                  <c:v>8/6/2016</c:v>
                </c:pt>
                <c:pt idx="3546">
                  <c:v>8/6/2016</c:v>
                </c:pt>
                <c:pt idx="3547">
                  <c:v>8/6/2016</c:v>
                </c:pt>
                <c:pt idx="3548">
                  <c:v>8/6/2016</c:v>
                </c:pt>
                <c:pt idx="3549">
                  <c:v>8/6/2016</c:v>
                </c:pt>
                <c:pt idx="3550">
                  <c:v>8/7/2016</c:v>
                </c:pt>
                <c:pt idx="3551">
                  <c:v>8/7/2016</c:v>
                </c:pt>
                <c:pt idx="3552">
                  <c:v>8/9/2016</c:v>
                </c:pt>
                <c:pt idx="3553">
                  <c:v>8/10/2016</c:v>
                </c:pt>
                <c:pt idx="3554">
                  <c:v>8/11/2016</c:v>
                </c:pt>
                <c:pt idx="3555">
                  <c:v>8/11/2016</c:v>
                </c:pt>
                <c:pt idx="3556">
                  <c:v>8/11/2016</c:v>
                </c:pt>
                <c:pt idx="3557">
                  <c:v>8/13/2016</c:v>
                </c:pt>
                <c:pt idx="3558">
                  <c:v>8/13/2016</c:v>
                </c:pt>
                <c:pt idx="3559">
                  <c:v>8/13/2016</c:v>
                </c:pt>
                <c:pt idx="3560">
                  <c:v>8/14/2016</c:v>
                </c:pt>
                <c:pt idx="3561">
                  <c:v>8/14/2016</c:v>
                </c:pt>
                <c:pt idx="3562">
                  <c:v>8/15/2016</c:v>
                </c:pt>
                <c:pt idx="3563">
                  <c:v>8/15/2016</c:v>
                </c:pt>
                <c:pt idx="3564">
                  <c:v>8/15/2016</c:v>
                </c:pt>
                <c:pt idx="3565">
                  <c:v>8/15/2016</c:v>
                </c:pt>
                <c:pt idx="3566">
                  <c:v>8/16/2016</c:v>
                </c:pt>
                <c:pt idx="3567">
                  <c:v>8/16/2016</c:v>
                </c:pt>
                <c:pt idx="3568">
                  <c:v>8/17/2016</c:v>
                </c:pt>
                <c:pt idx="3569">
                  <c:v>8/17/2016</c:v>
                </c:pt>
                <c:pt idx="3570">
                  <c:v>8/17/2016</c:v>
                </c:pt>
                <c:pt idx="3571">
                  <c:v>8/18/2016</c:v>
                </c:pt>
                <c:pt idx="3572">
                  <c:v>8/18/2016</c:v>
                </c:pt>
                <c:pt idx="3573">
                  <c:v>8/18/2016</c:v>
                </c:pt>
                <c:pt idx="3574">
                  <c:v>8/18/2016</c:v>
                </c:pt>
                <c:pt idx="3575">
                  <c:v>8/18/2016</c:v>
                </c:pt>
                <c:pt idx="3576">
                  <c:v>8/18/2016</c:v>
                </c:pt>
                <c:pt idx="3577">
                  <c:v>8/19/2016</c:v>
                </c:pt>
                <c:pt idx="3578">
                  <c:v>8/21/2016</c:v>
                </c:pt>
                <c:pt idx="3579">
                  <c:v>8/22/2016</c:v>
                </c:pt>
                <c:pt idx="3580">
                  <c:v>8/22/2016</c:v>
                </c:pt>
                <c:pt idx="3581">
                  <c:v>8/23/2016</c:v>
                </c:pt>
                <c:pt idx="3582">
                  <c:v>8/23/2016</c:v>
                </c:pt>
                <c:pt idx="3583">
                  <c:v>8/23/2016</c:v>
                </c:pt>
                <c:pt idx="3584">
                  <c:v>8/24/2016</c:v>
                </c:pt>
                <c:pt idx="3585">
                  <c:v>8/24/2016</c:v>
                </c:pt>
                <c:pt idx="3586">
                  <c:v>8/24/2016</c:v>
                </c:pt>
                <c:pt idx="3587">
                  <c:v>8/25/2016</c:v>
                </c:pt>
                <c:pt idx="3588">
                  <c:v>8/25/2016</c:v>
                </c:pt>
                <c:pt idx="3589">
                  <c:v>8/26/2016</c:v>
                </c:pt>
                <c:pt idx="3590">
                  <c:v>8/27/2016</c:v>
                </c:pt>
                <c:pt idx="3591">
                  <c:v>8/27/2016</c:v>
                </c:pt>
                <c:pt idx="3592">
                  <c:v>8/28/2016</c:v>
                </c:pt>
                <c:pt idx="3593">
                  <c:v>8/28/2016</c:v>
                </c:pt>
                <c:pt idx="3594">
                  <c:v>8/29/2016</c:v>
                </c:pt>
                <c:pt idx="3595">
                  <c:v>8/30/2016</c:v>
                </c:pt>
                <c:pt idx="3596">
                  <c:v>8/30/2016</c:v>
                </c:pt>
                <c:pt idx="3597">
                  <c:v>8/31/2016</c:v>
                </c:pt>
                <c:pt idx="3598">
                  <c:v>8/31/2016</c:v>
                </c:pt>
                <c:pt idx="3599">
                  <c:v>9/1/2016</c:v>
                </c:pt>
                <c:pt idx="3600">
                  <c:v>9/1/2016</c:v>
                </c:pt>
                <c:pt idx="3601">
                  <c:v>9/1/2016</c:v>
                </c:pt>
                <c:pt idx="3602">
                  <c:v>9/2/2016</c:v>
                </c:pt>
                <c:pt idx="3603">
                  <c:v>9/2/2016</c:v>
                </c:pt>
                <c:pt idx="3604">
                  <c:v>9/2/2016</c:v>
                </c:pt>
                <c:pt idx="3605">
                  <c:v>9/2/2016</c:v>
                </c:pt>
                <c:pt idx="3606">
                  <c:v>9/2/2016</c:v>
                </c:pt>
                <c:pt idx="3607">
                  <c:v>9/2/2016</c:v>
                </c:pt>
                <c:pt idx="3608">
                  <c:v>9/3/2016</c:v>
                </c:pt>
                <c:pt idx="3609">
                  <c:v>9/3/2016</c:v>
                </c:pt>
                <c:pt idx="3610">
                  <c:v>9/3/2016</c:v>
                </c:pt>
                <c:pt idx="3611">
                  <c:v>9/3/2016</c:v>
                </c:pt>
                <c:pt idx="3612">
                  <c:v>9/3/2016</c:v>
                </c:pt>
                <c:pt idx="3613">
                  <c:v>9/3/2016</c:v>
                </c:pt>
                <c:pt idx="3614">
                  <c:v>9/4/2016</c:v>
                </c:pt>
                <c:pt idx="3615">
                  <c:v>9/4/2016</c:v>
                </c:pt>
                <c:pt idx="3616">
                  <c:v>9/6/2016</c:v>
                </c:pt>
                <c:pt idx="3617">
                  <c:v>9/6/2016</c:v>
                </c:pt>
                <c:pt idx="3618">
                  <c:v>9/6/2016</c:v>
                </c:pt>
                <c:pt idx="3619">
                  <c:v>9/7/2016</c:v>
                </c:pt>
                <c:pt idx="3620">
                  <c:v>9/7/2016</c:v>
                </c:pt>
                <c:pt idx="3621">
                  <c:v>9/8/2016</c:v>
                </c:pt>
                <c:pt idx="3622">
                  <c:v>9/8/2016</c:v>
                </c:pt>
                <c:pt idx="3623">
                  <c:v>9/9/2016</c:v>
                </c:pt>
                <c:pt idx="3624">
                  <c:v>9/9/2016</c:v>
                </c:pt>
                <c:pt idx="3625">
                  <c:v>9/9/2016</c:v>
                </c:pt>
                <c:pt idx="3626">
                  <c:v>9/10/2016</c:v>
                </c:pt>
                <c:pt idx="3627">
                  <c:v>9/11/2016</c:v>
                </c:pt>
                <c:pt idx="3628">
                  <c:v>9/12/2016</c:v>
                </c:pt>
                <c:pt idx="3629">
                  <c:v>9/12/2016</c:v>
                </c:pt>
                <c:pt idx="3630">
                  <c:v>9/13/2016</c:v>
                </c:pt>
                <c:pt idx="3631">
                  <c:v>9/13/2016</c:v>
                </c:pt>
                <c:pt idx="3632">
                  <c:v>9/14/2016</c:v>
                </c:pt>
                <c:pt idx="3633">
                  <c:v>9/15/2016</c:v>
                </c:pt>
                <c:pt idx="3634">
                  <c:v>9/15/2016</c:v>
                </c:pt>
                <c:pt idx="3635">
                  <c:v>9/16/2016</c:v>
                </c:pt>
                <c:pt idx="3636">
                  <c:v>9/18/2016</c:v>
                </c:pt>
                <c:pt idx="3637">
                  <c:v>9/18/2016</c:v>
                </c:pt>
                <c:pt idx="3638">
                  <c:v>9/20/2016</c:v>
                </c:pt>
                <c:pt idx="3639">
                  <c:v>9/20/2016</c:v>
                </c:pt>
                <c:pt idx="3640">
                  <c:v>9/20/2016</c:v>
                </c:pt>
                <c:pt idx="3641">
                  <c:v>9/21/2016</c:v>
                </c:pt>
                <c:pt idx="3642">
                  <c:v>9/22/2016</c:v>
                </c:pt>
                <c:pt idx="3643">
                  <c:v>9/22/2016</c:v>
                </c:pt>
                <c:pt idx="3644">
                  <c:v>9/23/2016</c:v>
                </c:pt>
                <c:pt idx="3645">
                  <c:v>9/23/2016</c:v>
                </c:pt>
                <c:pt idx="3646">
                  <c:v>9/24/2016</c:v>
                </c:pt>
                <c:pt idx="3647">
                  <c:v>9/25/2016</c:v>
                </c:pt>
                <c:pt idx="3648">
                  <c:v>9/25/2016</c:v>
                </c:pt>
                <c:pt idx="3649">
                  <c:v>9/26/2016</c:v>
                </c:pt>
                <c:pt idx="3650">
                  <c:v>9/28/2016</c:v>
                </c:pt>
                <c:pt idx="3651">
                  <c:v>9/29/2016</c:v>
                </c:pt>
                <c:pt idx="3652">
                  <c:v>9/29/2016</c:v>
                </c:pt>
                <c:pt idx="3653">
                  <c:v>9/29/2016</c:v>
                </c:pt>
                <c:pt idx="3654">
                  <c:v>9/30/2016</c:v>
                </c:pt>
                <c:pt idx="3655">
                  <c:v>9/30/2016</c:v>
                </c:pt>
                <c:pt idx="3656">
                  <c:v>9/30/2016</c:v>
                </c:pt>
                <c:pt idx="3657">
                  <c:v>9/30/2016</c:v>
                </c:pt>
                <c:pt idx="3658">
                  <c:v>10/1/2016</c:v>
                </c:pt>
                <c:pt idx="3659">
                  <c:v>10/1/2016</c:v>
                </c:pt>
                <c:pt idx="3660">
                  <c:v>10/1/2016</c:v>
                </c:pt>
                <c:pt idx="3661">
                  <c:v>10/1/2016</c:v>
                </c:pt>
                <c:pt idx="3662">
                  <c:v>10/2/2016</c:v>
                </c:pt>
                <c:pt idx="3663">
                  <c:v>10/2/2016</c:v>
                </c:pt>
                <c:pt idx="3664">
                  <c:v>10/2/2016</c:v>
                </c:pt>
                <c:pt idx="3665">
                  <c:v>10/2/2016</c:v>
                </c:pt>
                <c:pt idx="3666">
                  <c:v>10/3/2016</c:v>
                </c:pt>
                <c:pt idx="3667">
                  <c:v>10/5/2016</c:v>
                </c:pt>
                <c:pt idx="3668">
                  <c:v>10/5/2016</c:v>
                </c:pt>
                <c:pt idx="3669">
                  <c:v>10/6/2016</c:v>
                </c:pt>
                <c:pt idx="3670">
                  <c:v>10/6/2016</c:v>
                </c:pt>
                <c:pt idx="3671">
                  <c:v>10/7/2016</c:v>
                </c:pt>
                <c:pt idx="3672">
                  <c:v>10/7/2016</c:v>
                </c:pt>
                <c:pt idx="3673">
                  <c:v>10/7/2016</c:v>
                </c:pt>
                <c:pt idx="3674">
                  <c:v>10/8/2016</c:v>
                </c:pt>
                <c:pt idx="3675">
                  <c:v>10/8/2016</c:v>
                </c:pt>
                <c:pt idx="3676">
                  <c:v>10/8/2016</c:v>
                </c:pt>
                <c:pt idx="3677">
                  <c:v>10/9/2016</c:v>
                </c:pt>
                <c:pt idx="3678">
                  <c:v>10/9/2016</c:v>
                </c:pt>
                <c:pt idx="3679">
                  <c:v>10/9/2016</c:v>
                </c:pt>
                <c:pt idx="3680">
                  <c:v>10/10/2016</c:v>
                </c:pt>
                <c:pt idx="3681">
                  <c:v>10/10/2016</c:v>
                </c:pt>
                <c:pt idx="3682">
                  <c:v>10/10/2016</c:v>
                </c:pt>
                <c:pt idx="3683">
                  <c:v>10/10/2016</c:v>
                </c:pt>
                <c:pt idx="3684">
                  <c:v>10/11/2016</c:v>
                </c:pt>
                <c:pt idx="3685">
                  <c:v>10/12/2016</c:v>
                </c:pt>
                <c:pt idx="3686">
                  <c:v>10/12/2016</c:v>
                </c:pt>
                <c:pt idx="3687">
                  <c:v>10/12/2016</c:v>
                </c:pt>
                <c:pt idx="3688">
                  <c:v>10/13/2016</c:v>
                </c:pt>
                <c:pt idx="3689">
                  <c:v>10/13/2016</c:v>
                </c:pt>
                <c:pt idx="3690">
                  <c:v>10/13/2016</c:v>
                </c:pt>
                <c:pt idx="3691">
                  <c:v>10/13/2016</c:v>
                </c:pt>
                <c:pt idx="3692">
                  <c:v>10/14/2016</c:v>
                </c:pt>
                <c:pt idx="3693">
                  <c:v>10/14/2016</c:v>
                </c:pt>
                <c:pt idx="3694">
                  <c:v>10/14/2016</c:v>
                </c:pt>
                <c:pt idx="3695">
                  <c:v>10/14/2016</c:v>
                </c:pt>
                <c:pt idx="3696">
                  <c:v>10/14/2016</c:v>
                </c:pt>
                <c:pt idx="3697">
                  <c:v>10/14/2016</c:v>
                </c:pt>
                <c:pt idx="3698">
                  <c:v>10/15/2016</c:v>
                </c:pt>
                <c:pt idx="3699">
                  <c:v>10/15/2016</c:v>
                </c:pt>
                <c:pt idx="3700">
                  <c:v>10/16/2016</c:v>
                </c:pt>
                <c:pt idx="3701">
                  <c:v>10/16/2016</c:v>
                </c:pt>
                <c:pt idx="3702">
                  <c:v>10/16/2016</c:v>
                </c:pt>
                <c:pt idx="3703">
                  <c:v>10/16/2016</c:v>
                </c:pt>
                <c:pt idx="3704">
                  <c:v>10/16/2016</c:v>
                </c:pt>
                <c:pt idx="3705">
                  <c:v>10/17/2016</c:v>
                </c:pt>
                <c:pt idx="3706">
                  <c:v>10/17/2016</c:v>
                </c:pt>
                <c:pt idx="3707">
                  <c:v>10/17/2016</c:v>
                </c:pt>
                <c:pt idx="3708">
                  <c:v>10/19/2016</c:v>
                </c:pt>
                <c:pt idx="3709">
                  <c:v>10/19/2016</c:v>
                </c:pt>
                <c:pt idx="3710">
                  <c:v>10/19/2016</c:v>
                </c:pt>
                <c:pt idx="3711">
                  <c:v>10/19/2016</c:v>
                </c:pt>
                <c:pt idx="3712">
                  <c:v>10/19/2016</c:v>
                </c:pt>
                <c:pt idx="3713">
                  <c:v>10/20/2016</c:v>
                </c:pt>
                <c:pt idx="3714">
                  <c:v>10/20/2016</c:v>
                </c:pt>
                <c:pt idx="3715">
                  <c:v>10/21/2016</c:v>
                </c:pt>
                <c:pt idx="3716">
                  <c:v>10/22/2016</c:v>
                </c:pt>
                <c:pt idx="3717">
                  <c:v>10/23/2016</c:v>
                </c:pt>
                <c:pt idx="3718">
                  <c:v>10/23/2016</c:v>
                </c:pt>
                <c:pt idx="3719">
                  <c:v>10/23/2016</c:v>
                </c:pt>
                <c:pt idx="3720">
                  <c:v>10/24/2016</c:v>
                </c:pt>
                <c:pt idx="3721">
                  <c:v>10/25/2016</c:v>
                </c:pt>
                <c:pt idx="3722">
                  <c:v>10/25/2016</c:v>
                </c:pt>
                <c:pt idx="3723">
                  <c:v>10/25/2016</c:v>
                </c:pt>
                <c:pt idx="3724">
                  <c:v>10/26/2016</c:v>
                </c:pt>
                <c:pt idx="3725">
                  <c:v>10/27/2016</c:v>
                </c:pt>
                <c:pt idx="3726">
                  <c:v>10/27/2016</c:v>
                </c:pt>
                <c:pt idx="3727">
                  <c:v>10/28/2016</c:v>
                </c:pt>
                <c:pt idx="3728">
                  <c:v>10/29/2016</c:v>
                </c:pt>
                <c:pt idx="3729">
                  <c:v>10/29/2016</c:v>
                </c:pt>
                <c:pt idx="3730">
                  <c:v>10/29/2016</c:v>
                </c:pt>
                <c:pt idx="3731">
                  <c:v>10/29/2016</c:v>
                </c:pt>
                <c:pt idx="3732">
                  <c:v>10/30/2016</c:v>
                </c:pt>
                <c:pt idx="3733">
                  <c:v>10/30/2016</c:v>
                </c:pt>
                <c:pt idx="3734">
                  <c:v>10/31/2016</c:v>
                </c:pt>
                <c:pt idx="3735">
                  <c:v>10/31/2016</c:v>
                </c:pt>
                <c:pt idx="3736">
                  <c:v>10/31/2016</c:v>
                </c:pt>
                <c:pt idx="3737">
                  <c:v>10/31/2016</c:v>
                </c:pt>
                <c:pt idx="3738">
                  <c:v>11/1/2016</c:v>
                </c:pt>
                <c:pt idx="3739">
                  <c:v>11/1/2016</c:v>
                </c:pt>
                <c:pt idx="3740">
                  <c:v>11/2/2016</c:v>
                </c:pt>
                <c:pt idx="3741">
                  <c:v>11/3/2016</c:v>
                </c:pt>
                <c:pt idx="3742">
                  <c:v>11/4/2016</c:v>
                </c:pt>
                <c:pt idx="3743">
                  <c:v>11/5/2016</c:v>
                </c:pt>
                <c:pt idx="3744">
                  <c:v>11/5/2016</c:v>
                </c:pt>
                <c:pt idx="3745">
                  <c:v>11/6/2016</c:v>
                </c:pt>
                <c:pt idx="3746">
                  <c:v>11/7/2016</c:v>
                </c:pt>
                <c:pt idx="3747">
                  <c:v>11/7/2016</c:v>
                </c:pt>
                <c:pt idx="3748">
                  <c:v>11/8/2016</c:v>
                </c:pt>
                <c:pt idx="3749">
                  <c:v>11/9/2016</c:v>
                </c:pt>
                <c:pt idx="3750">
                  <c:v>11/9/2016</c:v>
                </c:pt>
                <c:pt idx="3751">
                  <c:v>11/9/2016</c:v>
                </c:pt>
                <c:pt idx="3752">
                  <c:v>11/10/2016</c:v>
                </c:pt>
                <c:pt idx="3753">
                  <c:v>11/11/2016</c:v>
                </c:pt>
                <c:pt idx="3754">
                  <c:v>11/11/2016</c:v>
                </c:pt>
                <c:pt idx="3755">
                  <c:v>11/11/2016</c:v>
                </c:pt>
                <c:pt idx="3756">
                  <c:v>11/11/2016</c:v>
                </c:pt>
                <c:pt idx="3757">
                  <c:v>11/13/2016</c:v>
                </c:pt>
                <c:pt idx="3758">
                  <c:v>11/14/2016</c:v>
                </c:pt>
                <c:pt idx="3759">
                  <c:v>11/14/2016</c:v>
                </c:pt>
                <c:pt idx="3760">
                  <c:v>11/15/2016</c:v>
                </c:pt>
                <c:pt idx="3761">
                  <c:v>11/17/2016</c:v>
                </c:pt>
                <c:pt idx="3762">
                  <c:v>11/17/2016</c:v>
                </c:pt>
                <c:pt idx="3763">
                  <c:v>11/17/2016</c:v>
                </c:pt>
                <c:pt idx="3764">
                  <c:v>11/18/2016</c:v>
                </c:pt>
                <c:pt idx="3765">
                  <c:v>11/18/2016</c:v>
                </c:pt>
                <c:pt idx="3766">
                  <c:v>11/18/2016</c:v>
                </c:pt>
                <c:pt idx="3767">
                  <c:v>11/19/2016</c:v>
                </c:pt>
                <c:pt idx="3768">
                  <c:v>11/20/2016</c:v>
                </c:pt>
                <c:pt idx="3769">
                  <c:v>11/20/2016</c:v>
                </c:pt>
                <c:pt idx="3770">
                  <c:v>11/21/2016</c:v>
                </c:pt>
                <c:pt idx="3771">
                  <c:v>11/21/2016</c:v>
                </c:pt>
                <c:pt idx="3772">
                  <c:v>11/22/2016</c:v>
                </c:pt>
                <c:pt idx="3773">
                  <c:v>11/22/2016</c:v>
                </c:pt>
                <c:pt idx="3774">
                  <c:v>11/22/2016</c:v>
                </c:pt>
                <c:pt idx="3775">
                  <c:v>11/23/2016</c:v>
                </c:pt>
                <c:pt idx="3776">
                  <c:v>11/23/2016</c:v>
                </c:pt>
                <c:pt idx="3777">
                  <c:v>11/24/2016</c:v>
                </c:pt>
                <c:pt idx="3778">
                  <c:v>11/24/2016</c:v>
                </c:pt>
                <c:pt idx="3779">
                  <c:v>11/24/2016</c:v>
                </c:pt>
                <c:pt idx="3780">
                  <c:v>11/25/2016</c:v>
                </c:pt>
                <c:pt idx="3781">
                  <c:v>11/26/2016</c:v>
                </c:pt>
                <c:pt idx="3782">
                  <c:v>11/26/2016</c:v>
                </c:pt>
                <c:pt idx="3783">
                  <c:v>11/26/2016</c:v>
                </c:pt>
                <c:pt idx="3784">
                  <c:v>11/26/2016</c:v>
                </c:pt>
                <c:pt idx="3785">
                  <c:v>11/29/2016</c:v>
                </c:pt>
                <c:pt idx="3786">
                  <c:v>11/29/2016</c:v>
                </c:pt>
                <c:pt idx="3787">
                  <c:v>11/30/2016</c:v>
                </c:pt>
                <c:pt idx="3788">
                  <c:v>11/30/2016</c:v>
                </c:pt>
                <c:pt idx="3789">
                  <c:v>11/30/2016</c:v>
                </c:pt>
                <c:pt idx="3790">
                  <c:v>11/30/2016</c:v>
                </c:pt>
                <c:pt idx="3791">
                  <c:v>11/30/2016</c:v>
                </c:pt>
                <c:pt idx="3792">
                  <c:v>12/1/2016</c:v>
                </c:pt>
                <c:pt idx="3793">
                  <c:v>12/1/2016</c:v>
                </c:pt>
                <c:pt idx="3794">
                  <c:v>12/1/2016</c:v>
                </c:pt>
                <c:pt idx="3795">
                  <c:v>12/1/2016</c:v>
                </c:pt>
                <c:pt idx="3796">
                  <c:v>12/2/2016</c:v>
                </c:pt>
                <c:pt idx="3797">
                  <c:v>12/2/2016</c:v>
                </c:pt>
                <c:pt idx="3798">
                  <c:v>12/2/2016</c:v>
                </c:pt>
                <c:pt idx="3799">
                  <c:v>12/2/2016</c:v>
                </c:pt>
                <c:pt idx="3800">
                  <c:v>12/3/2016</c:v>
                </c:pt>
                <c:pt idx="3801">
                  <c:v>12/3/2016</c:v>
                </c:pt>
                <c:pt idx="3802">
                  <c:v>12/3/2016</c:v>
                </c:pt>
                <c:pt idx="3803">
                  <c:v>12/4/2016</c:v>
                </c:pt>
                <c:pt idx="3804">
                  <c:v>12/4/2016</c:v>
                </c:pt>
                <c:pt idx="3805">
                  <c:v>12/4/2016</c:v>
                </c:pt>
                <c:pt idx="3806">
                  <c:v>12/4/2016</c:v>
                </c:pt>
                <c:pt idx="3807">
                  <c:v>12/5/2016</c:v>
                </c:pt>
                <c:pt idx="3808">
                  <c:v>12/5/2016</c:v>
                </c:pt>
                <c:pt idx="3809">
                  <c:v>12/6/2016</c:v>
                </c:pt>
                <c:pt idx="3810">
                  <c:v>12/6/2016</c:v>
                </c:pt>
                <c:pt idx="3811">
                  <c:v>12/7/2016</c:v>
                </c:pt>
                <c:pt idx="3812">
                  <c:v>12/7/2016</c:v>
                </c:pt>
                <c:pt idx="3813">
                  <c:v>12/7/2016</c:v>
                </c:pt>
                <c:pt idx="3814">
                  <c:v>12/8/2016</c:v>
                </c:pt>
                <c:pt idx="3815">
                  <c:v>12/8/2016</c:v>
                </c:pt>
                <c:pt idx="3816">
                  <c:v>12/8/2016</c:v>
                </c:pt>
                <c:pt idx="3817">
                  <c:v>12/8/2016</c:v>
                </c:pt>
                <c:pt idx="3818">
                  <c:v>12/9/2016</c:v>
                </c:pt>
                <c:pt idx="3819">
                  <c:v>12/9/2016</c:v>
                </c:pt>
                <c:pt idx="3820">
                  <c:v>12/10/2016</c:v>
                </c:pt>
                <c:pt idx="3821">
                  <c:v>12/10/2016</c:v>
                </c:pt>
                <c:pt idx="3822">
                  <c:v>12/11/2016</c:v>
                </c:pt>
                <c:pt idx="3823">
                  <c:v>12/12/2016</c:v>
                </c:pt>
                <c:pt idx="3824">
                  <c:v>12/12/2016</c:v>
                </c:pt>
                <c:pt idx="3825">
                  <c:v>12/13/2016</c:v>
                </c:pt>
                <c:pt idx="3826">
                  <c:v>12/14/2016</c:v>
                </c:pt>
                <c:pt idx="3827">
                  <c:v>12/14/2016</c:v>
                </c:pt>
                <c:pt idx="3828">
                  <c:v>12/14/2016</c:v>
                </c:pt>
                <c:pt idx="3829">
                  <c:v>12/14/2016</c:v>
                </c:pt>
                <c:pt idx="3830">
                  <c:v>12/14/2016</c:v>
                </c:pt>
                <c:pt idx="3831">
                  <c:v>12/14/2016</c:v>
                </c:pt>
                <c:pt idx="3832">
                  <c:v>12/14/2016</c:v>
                </c:pt>
                <c:pt idx="3833">
                  <c:v>12/14/2016</c:v>
                </c:pt>
                <c:pt idx="3834">
                  <c:v>12/15/2016</c:v>
                </c:pt>
                <c:pt idx="3835">
                  <c:v>12/15/2016</c:v>
                </c:pt>
                <c:pt idx="3836">
                  <c:v>12/17/2016</c:v>
                </c:pt>
                <c:pt idx="3837">
                  <c:v>12/17/2016</c:v>
                </c:pt>
                <c:pt idx="3838">
                  <c:v>12/18/2016</c:v>
                </c:pt>
                <c:pt idx="3839">
                  <c:v>12/18/2016</c:v>
                </c:pt>
                <c:pt idx="3840">
                  <c:v>12/18/2016</c:v>
                </c:pt>
                <c:pt idx="3841">
                  <c:v>12/19/2016</c:v>
                </c:pt>
                <c:pt idx="3842">
                  <c:v>12/19/2016</c:v>
                </c:pt>
                <c:pt idx="3843">
                  <c:v>12/20/2016</c:v>
                </c:pt>
                <c:pt idx="3844">
                  <c:v>12/21/2016</c:v>
                </c:pt>
                <c:pt idx="3845">
                  <c:v>12/21/2016</c:v>
                </c:pt>
                <c:pt idx="3846">
                  <c:v>12/21/2016</c:v>
                </c:pt>
                <c:pt idx="3847">
                  <c:v>12/21/2016</c:v>
                </c:pt>
                <c:pt idx="3848">
                  <c:v>12/21/2016</c:v>
                </c:pt>
                <c:pt idx="3849">
                  <c:v>12/22/2016</c:v>
                </c:pt>
                <c:pt idx="3850">
                  <c:v>12/22/2016</c:v>
                </c:pt>
                <c:pt idx="3851">
                  <c:v>12/22/2016</c:v>
                </c:pt>
                <c:pt idx="3852">
                  <c:v>12/23/2016</c:v>
                </c:pt>
                <c:pt idx="3853">
                  <c:v>12/23/2016</c:v>
                </c:pt>
                <c:pt idx="3854">
                  <c:v>12/25/2016</c:v>
                </c:pt>
                <c:pt idx="3855">
                  <c:v>12/25/2016</c:v>
                </c:pt>
                <c:pt idx="3856">
                  <c:v>12/25/2016</c:v>
                </c:pt>
                <c:pt idx="3857">
                  <c:v>12/26/2016</c:v>
                </c:pt>
                <c:pt idx="3858">
                  <c:v>12/27/2016</c:v>
                </c:pt>
                <c:pt idx="3859">
                  <c:v>12/28/2016</c:v>
                </c:pt>
                <c:pt idx="3860">
                  <c:v>12/28/2016</c:v>
                </c:pt>
                <c:pt idx="3861">
                  <c:v>12/28/2016</c:v>
                </c:pt>
                <c:pt idx="3862">
                  <c:v>12/28/2016</c:v>
                </c:pt>
                <c:pt idx="3863">
                  <c:v>12/29/2016</c:v>
                </c:pt>
                <c:pt idx="3864">
                  <c:v>12/29/2016</c:v>
                </c:pt>
                <c:pt idx="3865">
                  <c:v>12/30/2016</c:v>
                </c:pt>
                <c:pt idx="3866">
                  <c:v>12/30/2016</c:v>
                </c:pt>
                <c:pt idx="3867">
                  <c:v>12/30/2016</c:v>
                </c:pt>
                <c:pt idx="3868">
                  <c:v>12/30/2016</c:v>
                </c:pt>
                <c:pt idx="3869">
                  <c:v>12/30/2016</c:v>
                </c:pt>
                <c:pt idx="3870">
                  <c:v>12/31/2016</c:v>
                </c:pt>
                <c:pt idx="3871">
                  <c:v>12/31/2016</c:v>
                </c:pt>
                <c:pt idx="3872">
                  <c:v>12/31/2016</c:v>
                </c:pt>
                <c:pt idx="3873">
                  <c:v>1/1/2017</c:v>
                </c:pt>
                <c:pt idx="3874">
                  <c:v>1/2/2017</c:v>
                </c:pt>
                <c:pt idx="3875">
                  <c:v>1/2/2017</c:v>
                </c:pt>
                <c:pt idx="3876">
                  <c:v>1/2/2017</c:v>
                </c:pt>
                <c:pt idx="3877">
                  <c:v>1/3/2017</c:v>
                </c:pt>
                <c:pt idx="3878">
                  <c:v>1/3/2017</c:v>
                </c:pt>
                <c:pt idx="3879">
                  <c:v>1/3/2017</c:v>
                </c:pt>
                <c:pt idx="3880">
                  <c:v>1/3/2017</c:v>
                </c:pt>
                <c:pt idx="3881">
                  <c:v>1/3/2017</c:v>
                </c:pt>
                <c:pt idx="3882">
                  <c:v>1/3/2017</c:v>
                </c:pt>
                <c:pt idx="3883">
                  <c:v>1/4/2017</c:v>
                </c:pt>
                <c:pt idx="3884">
                  <c:v>1/5/2017</c:v>
                </c:pt>
                <c:pt idx="3885">
                  <c:v>1/6/2017</c:v>
                </c:pt>
                <c:pt idx="3886">
                  <c:v>1/6/2017</c:v>
                </c:pt>
                <c:pt idx="3887">
                  <c:v>1/6/2017</c:v>
                </c:pt>
                <c:pt idx="3888">
                  <c:v>1/7/2017</c:v>
                </c:pt>
                <c:pt idx="3889">
                  <c:v>1/7/2017</c:v>
                </c:pt>
                <c:pt idx="3890">
                  <c:v>1/8/2017</c:v>
                </c:pt>
                <c:pt idx="3891">
                  <c:v>1/9/2017</c:v>
                </c:pt>
                <c:pt idx="3892">
                  <c:v>1/10/2017</c:v>
                </c:pt>
                <c:pt idx="3893">
                  <c:v>1/10/2017</c:v>
                </c:pt>
                <c:pt idx="3894">
                  <c:v>1/10/2017</c:v>
                </c:pt>
                <c:pt idx="3895">
                  <c:v>1/10/2017</c:v>
                </c:pt>
                <c:pt idx="3896">
                  <c:v>1/11/2017</c:v>
                </c:pt>
                <c:pt idx="3897">
                  <c:v>1/12/2017</c:v>
                </c:pt>
                <c:pt idx="3898">
                  <c:v>1/13/2017</c:v>
                </c:pt>
                <c:pt idx="3899">
                  <c:v>1/13/2017</c:v>
                </c:pt>
                <c:pt idx="3900">
                  <c:v>1/13/2017</c:v>
                </c:pt>
                <c:pt idx="3901">
                  <c:v>1/13/2017</c:v>
                </c:pt>
                <c:pt idx="3902">
                  <c:v>1/14/2017</c:v>
                </c:pt>
                <c:pt idx="3903">
                  <c:v>1/14/2017</c:v>
                </c:pt>
                <c:pt idx="3904">
                  <c:v>1/14/2017</c:v>
                </c:pt>
                <c:pt idx="3905">
                  <c:v>1/15/2017</c:v>
                </c:pt>
                <c:pt idx="3906">
                  <c:v>1/17/2017</c:v>
                </c:pt>
                <c:pt idx="3907">
                  <c:v>1/17/2017</c:v>
                </c:pt>
                <c:pt idx="3908">
                  <c:v>1/17/2017</c:v>
                </c:pt>
                <c:pt idx="3909">
                  <c:v>1/18/2017</c:v>
                </c:pt>
                <c:pt idx="3910">
                  <c:v>1/18/2017</c:v>
                </c:pt>
                <c:pt idx="3911">
                  <c:v>1/19/2017</c:v>
                </c:pt>
                <c:pt idx="3912">
                  <c:v>1/21/2017</c:v>
                </c:pt>
                <c:pt idx="3913">
                  <c:v>1/21/2017</c:v>
                </c:pt>
                <c:pt idx="3914">
                  <c:v>1/22/2017</c:v>
                </c:pt>
                <c:pt idx="3915">
                  <c:v>1/23/2017</c:v>
                </c:pt>
                <c:pt idx="3916">
                  <c:v>1/24/2017</c:v>
                </c:pt>
                <c:pt idx="3917">
                  <c:v>1/24/2017</c:v>
                </c:pt>
                <c:pt idx="3918">
                  <c:v>1/25/2017</c:v>
                </c:pt>
                <c:pt idx="3919">
                  <c:v>1/26/2017</c:v>
                </c:pt>
                <c:pt idx="3920">
                  <c:v>1/27/2017</c:v>
                </c:pt>
                <c:pt idx="3921">
                  <c:v>1/27/2017</c:v>
                </c:pt>
                <c:pt idx="3922">
                  <c:v>1/27/2017</c:v>
                </c:pt>
                <c:pt idx="3923">
                  <c:v>1/28/2017</c:v>
                </c:pt>
                <c:pt idx="3924">
                  <c:v>1/28/2017</c:v>
                </c:pt>
                <c:pt idx="3925">
                  <c:v>1/29/2017</c:v>
                </c:pt>
                <c:pt idx="3926">
                  <c:v>1/30/2017</c:v>
                </c:pt>
                <c:pt idx="3927">
                  <c:v>1/30/2017</c:v>
                </c:pt>
                <c:pt idx="3928">
                  <c:v>1/30/2017</c:v>
                </c:pt>
                <c:pt idx="3929">
                  <c:v>1/31/2017</c:v>
                </c:pt>
                <c:pt idx="3930">
                  <c:v>1/31/2017</c:v>
                </c:pt>
                <c:pt idx="3931">
                  <c:v>1/31/2017</c:v>
                </c:pt>
                <c:pt idx="3932">
                  <c:v>1/31/2017</c:v>
                </c:pt>
                <c:pt idx="3933">
                  <c:v>2/1/2017</c:v>
                </c:pt>
                <c:pt idx="3934">
                  <c:v>2/1/2017</c:v>
                </c:pt>
                <c:pt idx="3935">
                  <c:v>2/1/2017</c:v>
                </c:pt>
                <c:pt idx="3936">
                  <c:v>2/1/2017</c:v>
                </c:pt>
                <c:pt idx="3937">
                  <c:v>2/2/2017</c:v>
                </c:pt>
                <c:pt idx="3938">
                  <c:v>2/2/2017</c:v>
                </c:pt>
                <c:pt idx="3939">
                  <c:v>2/2/2017</c:v>
                </c:pt>
                <c:pt idx="3940">
                  <c:v>2/3/2017</c:v>
                </c:pt>
                <c:pt idx="3941">
                  <c:v>2/5/2017</c:v>
                </c:pt>
                <c:pt idx="3942">
                  <c:v>2/5/2017</c:v>
                </c:pt>
                <c:pt idx="3943">
                  <c:v>2/5/2017</c:v>
                </c:pt>
                <c:pt idx="3944">
                  <c:v>2/6/2017</c:v>
                </c:pt>
                <c:pt idx="3945">
                  <c:v>2/8/2017</c:v>
                </c:pt>
                <c:pt idx="3946">
                  <c:v>2/8/2017</c:v>
                </c:pt>
                <c:pt idx="3947">
                  <c:v>2/8/2017</c:v>
                </c:pt>
                <c:pt idx="3948">
                  <c:v>2/9/2017</c:v>
                </c:pt>
                <c:pt idx="3949">
                  <c:v>2/9/2017</c:v>
                </c:pt>
                <c:pt idx="3950">
                  <c:v>2/9/2017</c:v>
                </c:pt>
                <c:pt idx="3951">
                  <c:v>2/10/2017</c:v>
                </c:pt>
                <c:pt idx="3952">
                  <c:v>2/11/2017</c:v>
                </c:pt>
                <c:pt idx="3953">
                  <c:v>2/11/2017</c:v>
                </c:pt>
                <c:pt idx="3954">
                  <c:v>2/14/2017</c:v>
                </c:pt>
                <c:pt idx="3955">
                  <c:v>2/14/2017</c:v>
                </c:pt>
                <c:pt idx="3956">
                  <c:v>2/14/2017</c:v>
                </c:pt>
                <c:pt idx="3957">
                  <c:v>2/16/2017</c:v>
                </c:pt>
                <c:pt idx="3958">
                  <c:v>2/17/2017</c:v>
                </c:pt>
                <c:pt idx="3959">
                  <c:v>2/17/2017</c:v>
                </c:pt>
                <c:pt idx="3960">
                  <c:v>2/17/2017</c:v>
                </c:pt>
                <c:pt idx="3961">
                  <c:v>2/17/2017</c:v>
                </c:pt>
                <c:pt idx="3962">
                  <c:v>2/17/2017</c:v>
                </c:pt>
                <c:pt idx="3963">
                  <c:v>2/18/2017</c:v>
                </c:pt>
                <c:pt idx="3964">
                  <c:v>2/18/2017</c:v>
                </c:pt>
                <c:pt idx="3965">
                  <c:v>2/19/2017</c:v>
                </c:pt>
                <c:pt idx="3966">
                  <c:v>2/19/2017</c:v>
                </c:pt>
                <c:pt idx="3967">
                  <c:v>2/20/2017</c:v>
                </c:pt>
                <c:pt idx="3968">
                  <c:v>2/20/2017</c:v>
                </c:pt>
                <c:pt idx="3969">
                  <c:v>2/20/2017</c:v>
                </c:pt>
                <c:pt idx="3970">
                  <c:v>2/20/2017</c:v>
                </c:pt>
                <c:pt idx="3971">
                  <c:v>2/20/2017</c:v>
                </c:pt>
                <c:pt idx="3972">
                  <c:v>2/21/2017</c:v>
                </c:pt>
                <c:pt idx="3973">
                  <c:v>2/22/2017</c:v>
                </c:pt>
                <c:pt idx="3974">
                  <c:v>2/22/2017</c:v>
                </c:pt>
                <c:pt idx="3975">
                  <c:v>2/23/2017</c:v>
                </c:pt>
                <c:pt idx="3976">
                  <c:v>2/23/2017</c:v>
                </c:pt>
                <c:pt idx="3977">
                  <c:v>2/24/2017</c:v>
                </c:pt>
                <c:pt idx="3978">
                  <c:v>2/24/2017</c:v>
                </c:pt>
                <c:pt idx="3979">
                  <c:v>2/24/2017</c:v>
                </c:pt>
                <c:pt idx="3980">
                  <c:v>2/25/2017</c:v>
                </c:pt>
                <c:pt idx="3981">
                  <c:v>2/25/2017</c:v>
                </c:pt>
                <c:pt idx="3982">
                  <c:v>2/25/2017</c:v>
                </c:pt>
                <c:pt idx="3983">
                  <c:v>2/25/2017</c:v>
                </c:pt>
                <c:pt idx="3984">
                  <c:v>2/25/2017</c:v>
                </c:pt>
                <c:pt idx="3985">
                  <c:v>2/26/2017</c:v>
                </c:pt>
                <c:pt idx="3986">
                  <c:v>2/26/2017</c:v>
                </c:pt>
                <c:pt idx="3987">
                  <c:v>2/26/2017</c:v>
                </c:pt>
                <c:pt idx="3988">
                  <c:v>2/27/2017</c:v>
                </c:pt>
                <c:pt idx="3989">
                  <c:v>2/27/2017</c:v>
                </c:pt>
                <c:pt idx="3990">
                  <c:v>2/28/2017</c:v>
                </c:pt>
                <c:pt idx="3991">
                  <c:v>2/28/2017</c:v>
                </c:pt>
                <c:pt idx="3992">
                  <c:v>2/28/2017</c:v>
                </c:pt>
                <c:pt idx="3993">
                  <c:v>2/28/2017</c:v>
                </c:pt>
                <c:pt idx="3994">
                  <c:v>2/28/2017</c:v>
                </c:pt>
                <c:pt idx="3995">
                  <c:v>3/1/2017</c:v>
                </c:pt>
                <c:pt idx="3996">
                  <c:v>3/1/2017</c:v>
                </c:pt>
                <c:pt idx="3997">
                  <c:v>3/2/2017</c:v>
                </c:pt>
                <c:pt idx="3998">
                  <c:v>3/2/2017</c:v>
                </c:pt>
                <c:pt idx="3999">
                  <c:v>3/2/2017</c:v>
                </c:pt>
                <c:pt idx="4000">
                  <c:v>3/2/2017</c:v>
                </c:pt>
                <c:pt idx="4001">
                  <c:v>3/2/2017</c:v>
                </c:pt>
                <c:pt idx="4002">
                  <c:v>3/2/2017</c:v>
                </c:pt>
                <c:pt idx="4003">
                  <c:v>3/3/2017</c:v>
                </c:pt>
                <c:pt idx="4004">
                  <c:v>3/3/2017</c:v>
                </c:pt>
                <c:pt idx="4005">
                  <c:v>3/3/2017</c:v>
                </c:pt>
                <c:pt idx="4006">
                  <c:v>3/3/2017</c:v>
                </c:pt>
                <c:pt idx="4007">
                  <c:v>3/4/2017</c:v>
                </c:pt>
                <c:pt idx="4008">
                  <c:v>3/5/2017</c:v>
                </c:pt>
                <c:pt idx="4009">
                  <c:v>3/5/2017</c:v>
                </c:pt>
                <c:pt idx="4010">
                  <c:v>3/5/2017</c:v>
                </c:pt>
                <c:pt idx="4011">
                  <c:v>3/6/2017</c:v>
                </c:pt>
                <c:pt idx="4012">
                  <c:v>3/6/2017</c:v>
                </c:pt>
                <c:pt idx="4013">
                  <c:v>3/6/2017</c:v>
                </c:pt>
                <c:pt idx="4014">
                  <c:v>3/6/2017</c:v>
                </c:pt>
                <c:pt idx="4015">
                  <c:v>3/8/2017</c:v>
                </c:pt>
                <c:pt idx="4016">
                  <c:v>3/8/2017</c:v>
                </c:pt>
                <c:pt idx="4017">
                  <c:v>3/10/2017</c:v>
                </c:pt>
                <c:pt idx="4018">
                  <c:v>3/10/2017</c:v>
                </c:pt>
                <c:pt idx="4019">
                  <c:v>3/10/2017</c:v>
                </c:pt>
                <c:pt idx="4020">
                  <c:v>3/10/2017</c:v>
                </c:pt>
                <c:pt idx="4021">
                  <c:v>3/11/2017</c:v>
                </c:pt>
                <c:pt idx="4022">
                  <c:v>3/11/2017</c:v>
                </c:pt>
                <c:pt idx="4023">
                  <c:v>3/11/2017</c:v>
                </c:pt>
                <c:pt idx="4024">
                  <c:v>3/12/2017</c:v>
                </c:pt>
                <c:pt idx="4025">
                  <c:v>3/12/2017</c:v>
                </c:pt>
                <c:pt idx="4026">
                  <c:v>3/12/2017</c:v>
                </c:pt>
                <c:pt idx="4027">
                  <c:v>3/12/2017</c:v>
                </c:pt>
                <c:pt idx="4028">
                  <c:v>3/12/2017</c:v>
                </c:pt>
                <c:pt idx="4029">
                  <c:v>3/14/2017</c:v>
                </c:pt>
                <c:pt idx="4030">
                  <c:v>3/14/2017</c:v>
                </c:pt>
                <c:pt idx="4031">
                  <c:v>3/14/2017</c:v>
                </c:pt>
                <c:pt idx="4032">
                  <c:v>3/14/2017</c:v>
                </c:pt>
                <c:pt idx="4033">
                  <c:v>3/14/2017</c:v>
                </c:pt>
                <c:pt idx="4034">
                  <c:v>3/14/2017</c:v>
                </c:pt>
                <c:pt idx="4035">
                  <c:v>3/16/2017</c:v>
                </c:pt>
                <c:pt idx="4036">
                  <c:v>3/16/2017</c:v>
                </c:pt>
                <c:pt idx="4037">
                  <c:v>3/16/2017</c:v>
                </c:pt>
                <c:pt idx="4038">
                  <c:v>3/16/2017</c:v>
                </c:pt>
                <c:pt idx="4039">
                  <c:v>3/17/2017</c:v>
                </c:pt>
                <c:pt idx="4040">
                  <c:v>3/19/2017</c:v>
                </c:pt>
                <c:pt idx="4041">
                  <c:v>3/19/2017</c:v>
                </c:pt>
                <c:pt idx="4042">
                  <c:v>3/20/2017</c:v>
                </c:pt>
                <c:pt idx="4043">
                  <c:v>3/22/2017</c:v>
                </c:pt>
                <c:pt idx="4044">
                  <c:v>3/23/2017</c:v>
                </c:pt>
                <c:pt idx="4045">
                  <c:v>3/24/2017</c:v>
                </c:pt>
                <c:pt idx="4046">
                  <c:v>3/24/2017</c:v>
                </c:pt>
                <c:pt idx="4047">
                  <c:v>3/24/2017</c:v>
                </c:pt>
                <c:pt idx="4048">
                  <c:v>3/25/2017</c:v>
                </c:pt>
                <c:pt idx="4049">
                  <c:v>3/25/2017</c:v>
                </c:pt>
                <c:pt idx="4050">
                  <c:v>3/26/2017</c:v>
                </c:pt>
                <c:pt idx="4051">
                  <c:v>3/26/2017</c:v>
                </c:pt>
                <c:pt idx="4052">
                  <c:v>3/26/2017</c:v>
                </c:pt>
                <c:pt idx="4053">
                  <c:v>3/26/2017</c:v>
                </c:pt>
                <c:pt idx="4054">
                  <c:v>3/27/2017</c:v>
                </c:pt>
                <c:pt idx="4055">
                  <c:v>3/27/2017</c:v>
                </c:pt>
                <c:pt idx="4056">
                  <c:v>3/28/2017</c:v>
                </c:pt>
                <c:pt idx="4057">
                  <c:v>3/29/2017</c:v>
                </c:pt>
                <c:pt idx="4058">
                  <c:v>3/29/2017</c:v>
                </c:pt>
                <c:pt idx="4059">
                  <c:v>3/31/2017</c:v>
                </c:pt>
                <c:pt idx="4060">
                  <c:v>3/31/2017</c:v>
                </c:pt>
                <c:pt idx="4061">
                  <c:v>3/31/2017</c:v>
                </c:pt>
                <c:pt idx="4062">
                  <c:v>3/31/2017</c:v>
                </c:pt>
                <c:pt idx="4063">
                  <c:v>4/2/2017</c:v>
                </c:pt>
                <c:pt idx="4064">
                  <c:v>4/3/2017</c:v>
                </c:pt>
                <c:pt idx="4065">
                  <c:v>4/3/2017</c:v>
                </c:pt>
                <c:pt idx="4066">
                  <c:v>4/3/2017</c:v>
                </c:pt>
                <c:pt idx="4067">
                  <c:v>4/5/2017</c:v>
                </c:pt>
                <c:pt idx="4068">
                  <c:v>4/5/2017</c:v>
                </c:pt>
                <c:pt idx="4069">
                  <c:v>4/6/2017</c:v>
                </c:pt>
                <c:pt idx="4070">
                  <c:v>4/7/2017</c:v>
                </c:pt>
                <c:pt idx="4071">
                  <c:v>4/7/2017</c:v>
                </c:pt>
                <c:pt idx="4072">
                  <c:v>4/7/2017</c:v>
                </c:pt>
                <c:pt idx="4073">
                  <c:v>4/8/2017</c:v>
                </c:pt>
                <c:pt idx="4074">
                  <c:v>4/9/2017</c:v>
                </c:pt>
                <c:pt idx="4075">
                  <c:v>4/9/2017</c:v>
                </c:pt>
                <c:pt idx="4076">
                  <c:v>4/9/2017</c:v>
                </c:pt>
                <c:pt idx="4077">
                  <c:v>4/9/2017</c:v>
                </c:pt>
                <c:pt idx="4078">
                  <c:v>4/9/2017</c:v>
                </c:pt>
                <c:pt idx="4079">
                  <c:v>4/9/2017</c:v>
                </c:pt>
                <c:pt idx="4080">
                  <c:v>4/10/2017</c:v>
                </c:pt>
                <c:pt idx="4081">
                  <c:v>4/11/2017</c:v>
                </c:pt>
                <c:pt idx="4082">
                  <c:v>4/13/2017</c:v>
                </c:pt>
                <c:pt idx="4083">
                  <c:v>4/13/2017</c:v>
                </c:pt>
                <c:pt idx="4084">
                  <c:v>4/15/2017</c:v>
                </c:pt>
                <c:pt idx="4085">
                  <c:v>4/16/2017</c:v>
                </c:pt>
                <c:pt idx="4086">
                  <c:v>4/16/2017</c:v>
                </c:pt>
                <c:pt idx="4087">
                  <c:v>4/18/2017</c:v>
                </c:pt>
                <c:pt idx="4088">
                  <c:v>4/21/2017</c:v>
                </c:pt>
                <c:pt idx="4089">
                  <c:v>4/27/2017</c:v>
                </c:pt>
                <c:pt idx="4090">
                  <c:v>4/30/2017</c:v>
                </c:pt>
                <c:pt idx="4091">
                  <c:v>5/3/2017</c:v>
                </c:pt>
              </c:strCache>
            </c:strRef>
          </c:cat>
          <c:val>
            <c:numRef>
              <c:f>LaunchDateOutcome!$E$6:$E$4098</c:f>
              <c:numCache>
                <c:formatCode>General</c:formatCode>
                <c:ptCount val="409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40">
                  <c:v>1</c:v>
                </c:pt>
                <c:pt idx="43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7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7">
                  <c:v>1</c:v>
                </c:pt>
                <c:pt idx="138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4">
                  <c:v>1</c:v>
                </c:pt>
                <c:pt idx="155">
                  <c:v>1</c:v>
                </c:pt>
                <c:pt idx="157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4">
                  <c:v>1</c:v>
                </c:pt>
                <c:pt idx="165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1">
                  <c:v>1</c:v>
                </c:pt>
                <c:pt idx="182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4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6">
                  <c:v>1</c:v>
                </c:pt>
                <c:pt idx="217">
                  <c:v>1</c:v>
                </c:pt>
                <c:pt idx="219">
                  <c:v>1</c:v>
                </c:pt>
                <c:pt idx="220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2">
                  <c:v>1</c:v>
                </c:pt>
                <c:pt idx="234">
                  <c:v>1</c:v>
                </c:pt>
                <c:pt idx="235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90">
                  <c:v>1</c:v>
                </c:pt>
                <c:pt idx="291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2">
                  <c:v>1</c:v>
                </c:pt>
                <c:pt idx="304">
                  <c:v>1</c:v>
                </c:pt>
                <c:pt idx="305">
                  <c:v>1</c:v>
                </c:pt>
                <c:pt idx="307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6">
                  <c:v>1</c:v>
                </c:pt>
                <c:pt idx="327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4">
                  <c:v>1</c:v>
                </c:pt>
                <c:pt idx="337">
                  <c:v>1</c:v>
                </c:pt>
                <c:pt idx="338">
                  <c:v>1</c:v>
                </c:pt>
                <c:pt idx="340">
                  <c:v>1</c:v>
                </c:pt>
                <c:pt idx="342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1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4">
                  <c:v>1</c:v>
                </c:pt>
                <c:pt idx="407">
                  <c:v>1</c:v>
                </c:pt>
                <c:pt idx="408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3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5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5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1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80">
                  <c:v>1</c:v>
                </c:pt>
                <c:pt idx="481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1">
                  <c:v>1</c:v>
                </c:pt>
                <c:pt idx="493">
                  <c:v>1</c:v>
                </c:pt>
                <c:pt idx="494">
                  <c:v>1</c:v>
                </c:pt>
                <c:pt idx="496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3">
                  <c:v>1</c:v>
                </c:pt>
                <c:pt idx="515">
                  <c:v>1</c:v>
                </c:pt>
                <c:pt idx="516">
                  <c:v>1</c:v>
                </c:pt>
                <c:pt idx="518">
                  <c:v>1</c:v>
                </c:pt>
                <c:pt idx="519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8">
                  <c:v>1</c:v>
                </c:pt>
                <c:pt idx="530">
                  <c:v>1</c:v>
                </c:pt>
                <c:pt idx="533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8">
                  <c:v>1</c:v>
                </c:pt>
                <c:pt idx="579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7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10">
                  <c:v>1</c:v>
                </c:pt>
                <c:pt idx="611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6">
                  <c:v>1</c:v>
                </c:pt>
                <c:pt idx="668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9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7">
                  <c:v>1</c:v>
                </c:pt>
                <c:pt idx="690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2">
                  <c:v>1</c:v>
                </c:pt>
                <c:pt idx="713">
                  <c:v>1</c:v>
                </c:pt>
                <c:pt idx="715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30">
                  <c:v>1</c:v>
                </c:pt>
                <c:pt idx="731">
                  <c:v>1</c:v>
                </c:pt>
                <c:pt idx="733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8">
                  <c:v>1</c:v>
                </c:pt>
                <c:pt idx="750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9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8">
                  <c:v>1</c:v>
                </c:pt>
                <c:pt idx="789">
                  <c:v>1</c:v>
                </c:pt>
                <c:pt idx="791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802">
                  <c:v>1</c:v>
                </c:pt>
                <c:pt idx="803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4">
                  <c:v>1</c:v>
                </c:pt>
                <c:pt idx="816">
                  <c:v>1</c:v>
                </c:pt>
                <c:pt idx="818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44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2">
                  <c:v>1</c:v>
                </c:pt>
                <c:pt idx="863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70">
                  <c:v>1</c:v>
                </c:pt>
                <c:pt idx="871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5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9">
                  <c:v>1</c:v>
                </c:pt>
                <c:pt idx="901">
                  <c:v>1</c:v>
                </c:pt>
                <c:pt idx="902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4">
                  <c:v>1</c:v>
                </c:pt>
                <c:pt idx="915">
                  <c:v>1</c:v>
                </c:pt>
                <c:pt idx="917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4">
                  <c:v>2</c:v>
                </c:pt>
                <c:pt idx="939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2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8">
                  <c:v>1</c:v>
                </c:pt>
                <c:pt idx="969">
                  <c:v>1</c:v>
                </c:pt>
                <c:pt idx="972">
                  <c:v>1</c:v>
                </c:pt>
                <c:pt idx="974">
                  <c:v>1</c:v>
                </c:pt>
                <c:pt idx="977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4">
                  <c:v>1</c:v>
                </c:pt>
                <c:pt idx="985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4">
                  <c:v>1</c:v>
                </c:pt>
                <c:pt idx="995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10">
                  <c:v>1</c:v>
                </c:pt>
                <c:pt idx="1011">
                  <c:v>1</c:v>
                </c:pt>
                <c:pt idx="1014">
                  <c:v>1</c:v>
                </c:pt>
                <c:pt idx="1016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8">
                  <c:v>1</c:v>
                </c:pt>
                <c:pt idx="1029">
                  <c:v>1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7">
                  <c:v>1</c:v>
                </c:pt>
                <c:pt idx="1041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9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7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3">
                  <c:v>1</c:v>
                </c:pt>
                <c:pt idx="1064">
                  <c:v>1</c:v>
                </c:pt>
                <c:pt idx="1068">
                  <c:v>1</c:v>
                </c:pt>
                <c:pt idx="1069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8">
                  <c:v>1</c:v>
                </c:pt>
                <c:pt idx="1089">
                  <c:v>1</c:v>
                </c:pt>
                <c:pt idx="1091">
                  <c:v>1</c:v>
                </c:pt>
                <c:pt idx="1093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101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9">
                  <c:v>1</c:v>
                </c:pt>
                <c:pt idx="1121">
                  <c:v>1</c:v>
                </c:pt>
                <c:pt idx="1123">
                  <c:v>1</c:v>
                </c:pt>
                <c:pt idx="1124">
                  <c:v>1</c:v>
                </c:pt>
                <c:pt idx="1127">
                  <c:v>1</c:v>
                </c:pt>
                <c:pt idx="1129">
                  <c:v>1</c:v>
                </c:pt>
                <c:pt idx="1131">
                  <c:v>1</c:v>
                </c:pt>
                <c:pt idx="1133">
                  <c:v>1</c:v>
                </c:pt>
                <c:pt idx="1134">
                  <c:v>1</c:v>
                </c:pt>
                <c:pt idx="1136">
                  <c:v>1</c:v>
                </c:pt>
                <c:pt idx="1142">
                  <c:v>1</c:v>
                </c:pt>
                <c:pt idx="1144">
                  <c:v>1</c:v>
                </c:pt>
                <c:pt idx="1145">
                  <c:v>1</c:v>
                </c:pt>
                <c:pt idx="1148">
                  <c:v>1</c:v>
                </c:pt>
                <c:pt idx="1150">
                  <c:v>1</c:v>
                </c:pt>
                <c:pt idx="1152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5">
                  <c:v>1</c:v>
                </c:pt>
                <c:pt idx="1167">
                  <c:v>1</c:v>
                </c:pt>
                <c:pt idx="1175">
                  <c:v>1</c:v>
                </c:pt>
                <c:pt idx="1178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93">
                  <c:v>1</c:v>
                </c:pt>
                <c:pt idx="1195">
                  <c:v>1</c:v>
                </c:pt>
                <c:pt idx="1197">
                  <c:v>1</c:v>
                </c:pt>
                <c:pt idx="1199">
                  <c:v>1</c:v>
                </c:pt>
                <c:pt idx="1203">
                  <c:v>1</c:v>
                </c:pt>
                <c:pt idx="1204">
                  <c:v>1</c:v>
                </c:pt>
                <c:pt idx="1206">
                  <c:v>1</c:v>
                </c:pt>
                <c:pt idx="1209">
                  <c:v>1</c:v>
                </c:pt>
                <c:pt idx="1210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4">
                  <c:v>1</c:v>
                </c:pt>
                <c:pt idx="1227">
                  <c:v>1</c:v>
                </c:pt>
                <c:pt idx="1228">
                  <c:v>1</c:v>
                </c:pt>
                <c:pt idx="1232">
                  <c:v>1</c:v>
                </c:pt>
                <c:pt idx="1234">
                  <c:v>1</c:v>
                </c:pt>
                <c:pt idx="1235">
                  <c:v>1</c:v>
                </c:pt>
                <c:pt idx="1241">
                  <c:v>2</c:v>
                </c:pt>
                <c:pt idx="1244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4">
                  <c:v>1</c:v>
                </c:pt>
                <c:pt idx="1256">
                  <c:v>1</c:v>
                </c:pt>
                <c:pt idx="1257">
                  <c:v>1</c:v>
                </c:pt>
                <c:pt idx="1261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71">
                  <c:v>1</c:v>
                </c:pt>
                <c:pt idx="1275">
                  <c:v>1</c:v>
                </c:pt>
                <c:pt idx="1280">
                  <c:v>1</c:v>
                </c:pt>
                <c:pt idx="1281">
                  <c:v>1</c:v>
                </c:pt>
                <c:pt idx="1292">
                  <c:v>1</c:v>
                </c:pt>
                <c:pt idx="1296">
                  <c:v>1</c:v>
                </c:pt>
                <c:pt idx="1298">
                  <c:v>1</c:v>
                </c:pt>
                <c:pt idx="1300">
                  <c:v>1</c:v>
                </c:pt>
                <c:pt idx="1301">
                  <c:v>1</c:v>
                </c:pt>
                <c:pt idx="1304">
                  <c:v>1</c:v>
                </c:pt>
                <c:pt idx="1305">
                  <c:v>1</c:v>
                </c:pt>
                <c:pt idx="1309">
                  <c:v>1</c:v>
                </c:pt>
                <c:pt idx="1311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4">
                  <c:v>1</c:v>
                </c:pt>
                <c:pt idx="1325">
                  <c:v>1</c:v>
                </c:pt>
                <c:pt idx="1329">
                  <c:v>1</c:v>
                </c:pt>
                <c:pt idx="1331">
                  <c:v>1</c:v>
                </c:pt>
                <c:pt idx="1332">
                  <c:v>1</c:v>
                </c:pt>
                <c:pt idx="1336">
                  <c:v>1</c:v>
                </c:pt>
                <c:pt idx="1338">
                  <c:v>1</c:v>
                </c:pt>
                <c:pt idx="1341">
                  <c:v>1</c:v>
                </c:pt>
                <c:pt idx="1343">
                  <c:v>1</c:v>
                </c:pt>
                <c:pt idx="1344">
                  <c:v>1</c:v>
                </c:pt>
                <c:pt idx="1347">
                  <c:v>1</c:v>
                </c:pt>
                <c:pt idx="1350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9">
                  <c:v>1</c:v>
                </c:pt>
                <c:pt idx="1361">
                  <c:v>1</c:v>
                </c:pt>
                <c:pt idx="1363">
                  <c:v>1</c:v>
                </c:pt>
                <c:pt idx="1365">
                  <c:v>1</c:v>
                </c:pt>
                <c:pt idx="1366">
                  <c:v>1</c:v>
                </c:pt>
                <c:pt idx="1368">
                  <c:v>1</c:v>
                </c:pt>
                <c:pt idx="1369">
                  <c:v>1</c:v>
                </c:pt>
                <c:pt idx="1372">
                  <c:v>1</c:v>
                </c:pt>
                <c:pt idx="1374">
                  <c:v>1</c:v>
                </c:pt>
                <c:pt idx="1376">
                  <c:v>1</c:v>
                </c:pt>
                <c:pt idx="1377">
                  <c:v>1</c:v>
                </c:pt>
                <c:pt idx="1379">
                  <c:v>1</c:v>
                </c:pt>
                <c:pt idx="1381">
                  <c:v>1</c:v>
                </c:pt>
                <c:pt idx="1383">
                  <c:v>1</c:v>
                </c:pt>
                <c:pt idx="1384">
                  <c:v>2</c:v>
                </c:pt>
                <c:pt idx="1385">
                  <c:v>1</c:v>
                </c:pt>
                <c:pt idx="1388">
                  <c:v>1</c:v>
                </c:pt>
                <c:pt idx="1391">
                  <c:v>1</c:v>
                </c:pt>
                <c:pt idx="1392">
                  <c:v>1</c:v>
                </c:pt>
                <c:pt idx="1396">
                  <c:v>1</c:v>
                </c:pt>
                <c:pt idx="1398">
                  <c:v>1</c:v>
                </c:pt>
                <c:pt idx="1400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10">
                  <c:v>1</c:v>
                </c:pt>
                <c:pt idx="1412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9">
                  <c:v>1</c:v>
                </c:pt>
                <c:pt idx="1420">
                  <c:v>1</c:v>
                </c:pt>
                <c:pt idx="1422">
                  <c:v>1</c:v>
                </c:pt>
                <c:pt idx="1423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32">
                  <c:v>1</c:v>
                </c:pt>
                <c:pt idx="1433">
                  <c:v>1</c:v>
                </c:pt>
                <c:pt idx="1441">
                  <c:v>1</c:v>
                </c:pt>
                <c:pt idx="1442">
                  <c:v>1</c:v>
                </c:pt>
                <c:pt idx="1445">
                  <c:v>1</c:v>
                </c:pt>
                <c:pt idx="1446">
                  <c:v>1</c:v>
                </c:pt>
                <c:pt idx="1452">
                  <c:v>1</c:v>
                </c:pt>
                <c:pt idx="1459">
                  <c:v>1</c:v>
                </c:pt>
                <c:pt idx="1464">
                  <c:v>1</c:v>
                </c:pt>
                <c:pt idx="1466">
                  <c:v>1</c:v>
                </c:pt>
                <c:pt idx="1468">
                  <c:v>1</c:v>
                </c:pt>
                <c:pt idx="1469">
                  <c:v>1</c:v>
                </c:pt>
                <c:pt idx="1472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501">
                  <c:v>1</c:v>
                </c:pt>
                <c:pt idx="1507">
                  <c:v>1</c:v>
                </c:pt>
                <c:pt idx="1509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5">
                  <c:v>1</c:v>
                </c:pt>
                <c:pt idx="1521">
                  <c:v>1</c:v>
                </c:pt>
                <c:pt idx="1523">
                  <c:v>1</c:v>
                </c:pt>
                <c:pt idx="1524">
                  <c:v>1</c:v>
                </c:pt>
                <c:pt idx="1530">
                  <c:v>1</c:v>
                </c:pt>
                <c:pt idx="1531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6">
                  <c:v>1</c:v>
                </c:pt>
                <c:pt idx="1547">
                  <c:v>1</c:v>
                </c:pt>
                <c:pt idx="1549">
                  <c:v>1</c:v>
                </c:pt>
                <c:pt idx="1550">
                  <c:v>1</c:v>
                </c:pt>
                <c:pt idx="1554">
                  <c:v>1</c:v>
                </c:pt>
                <c:pt idx="1555">
                  <c:v>1</c:v>
                </c:pt>
                <c:pt idx="1561">
                  <c:v>1</c:v>
                </c:pt>
                <c:pt idx="1562">
                  <c:v>1</c:v>
                </c:pt>
                <c:pt idx="1564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5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7">
                  <c:v>1</c:v>
                </c:pt>
                <c:pt idx="1599">
                  <c:v>1</c:v>
                </c:pt>
                <c:pt idx="1601">
                  <c:v>1</c:v>
                </c:pt>
                <c:pt idx="1602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9">
                  <c:v>1</c:v>
                </c:pt>
                <c:pt idx="1620">
                  <c:v>1</c:v>
                </c:pt>
                <c:pt idx="1624">
                  <c:v>1</c:v>
                </c:pt>
                <c:pt idx="1628">
                  <c:v>1</c:v>
                </c:pt>
                <c:pt idx="1629">
                  <c:v>1</c:v>
                </c:pt>
                <c:pt idx="1634">
                  <c:v>1</c:v>
                </c:pt>
                <c:pt idx="1635">
                  <c:v>1</c:v>
                </c:pt>
                <c:pt idx="1639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9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83">
                  <c:v>1</c:v>
                </c:pt>
                <c:pt idx="1685">
                  <c:v>1</c:v>
                </c:pt>
                <c:pt idx="1689">
                  <c:v>1</c:v>
                </c:pt>
                <c:pt idx="1695">
                  <c:v>1</c:v>
                </c:pt>
                <c:pt idx="1697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3">
                  <c:v>1</c:v>
                </c:pt>
                <c:pt idx="1706">
                  <c:v>1</c:v>
                </c:pt>
                <c:pt idx="1707">
                  <c:v>1</c:v>
                </c:pt>
                <c:pt idx="1709">
                  <c:v>1</c:v>
                </c:pt>
                <c:pt idx="1719">
                  <c:v>1</c:v>
                </c:pt>
                <c:pt idx="1725">
                  <c:v>1</c:v>
                </c:pt>
                <c:pt idx="1729">
                  <c:v>1</c:v>
                </c:pt>
                <c:pt idx="1733">
                  <c:v>1</c:v>
                </c:pt>
                <c:pt idx="1736">
                  <c:v>1</c:v>
                </c:pt>
                <c:pt idx="1742">
                  <c:v>1</c:v>
                </c:pt>
                <c:pt idx="1743">
                  <c:v>1</c:v>
                </c:pt>
                <c:pt idx="1745">
                  <c:v>1</c:v>
                </c:pt>
                <c:pt idx="1746">
                  <c:v>1</c:v>
                </c:pt>
                <c:pt idx="1748">
                  <c:v>1</c:v>
                </c:pt>
                <c:pt idx="1752">
                  <c:v>1</c:v>
                </c:pt>
                <c:pt idx="1755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4">
                  <c:v>1</c:v>
                </c:pt>
                <c:pt idx="1766">
                  <c:v>1</c:v>
                </c:pt>
                <c:pt idx="1768">
                  <c:v>1</c:v>
                </c:pt>
                <c:pt idx="1770">
                  <c:v>1</c:v>
                </c:pt>
                <c:pt idx="1773">
                  <c:v>1</c:v>
                </c:pt>
                <c:pt idx="1775">
                  <c:v>1</c:v>
                </c:pt>
                <c:pt idx="1776">
                  <c:v>1</c:v>
                </c:pt>
                <c:pt idx="1780">
                  <c:v>1</c:v>
                </c:pt>
                <c:pt idx="1781">
                  <c:v>1</c:v>
                </c:pt>
                <c:pt idx="1783">
                  <c:v>1</c:v>
                </c:pt>
                <c:pt idx="1786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5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4">
                  <c:v>1</c:v>
                </c:pt>
                <c:pt idx="1805">
                  <c:v>1</c:v>
                </c:pt>
                <c:pt idx="1808">
                  <c:v>1</c:v>
                </c:pt>
                <c:pt idx="1809">
                  <c:v>1</c:v>
                </c:pt>
                <c:pt idx="1817">
                  <c:v>1</c:v>
                </c:pt>
                <c:pt idx="1820">
                  <c:v>1</c:v>
                </c:pt>
                <c:pt idx="1821">
                  <c:v>1</c:v>
                </c:pt>
                <c:pt idx="1826">
                  <c:v>1</c:v>
                </c:pt>
                <c:pt idx="1830">
                  <c:v>1</c:v>
                </c:pt>
                <c:pt idx="1832">
                  <c:v>1</c:v>
                </c:pt>
                <c:pt idx="1833">
                  <c:v>1</c:v>
                </c:pt>
                <c:pt idx="1836">
                  <c:v>1</c:v>
                </c:pt>
                <c:pt idx="1839">
                  <c:v>1</c:v>
                </c:pt>
                <c:pt idx="1840">
                  <c:v>1</c:v>
                </c:pt>
                <c:pt idx="1844">
                  <c:v>1</c:v>
                </c:pt>
                <c:pt idx="1848">
                  <c:v>1</c:v>
                </c:pt>
                <c:pt idx="1850">
                  <c:v>1</c:v>
                </c:pt>
                <c:pt idx="1851">
                  <c:v>1</c:v>
                </c:pt>
                <c:pt idx="1854">
                  <c:v>1</c:v>
                </c:pt>
                <c:pt idx="1860">
                  <c:v>1</c:v>
                </c:pt>
                <c:pt idx="1862">
                  <c:v>1</c:v>
                </c:pt>
                <c:pt idx="1863">
                  <c:v>1</c:v>
                </c:pt>
                <c:pt idx="1868">
                  <c:v>2</c:v>
                </c:pt>
                <c:pt idx="1869">
                  <c:v>1</c:v>
                </c:pt>
                <c:pt idx="1871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4">
                  <c:v>1</c:v>
                </c:pt>
                <c:pt idx="1886">
                  <c:v>1</c:v>
                </c:pt>
                <c:pt idx="1887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5">
                  <c:v>1</c:v>
                </c:pt>
                <c:pt idx="1898">
                  <c:v>1</c:v>
                </c:pt>
                <c:pt idx="1900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7">
                  <c:v>1</c:v>
                </c:pt>
                <c:pt idx="1908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7">
                  <c:v>1</c:v>
                </c:pt>
                <c:pt idx="1921">
                  <c:v>1</c:v>
                </c:pt>
                <c:pt idx="1923">
                  <c:v>1</c:v>
                </c:pt>
                <c:pt idx="1925">
                  <c:v>1</c:v>
                </c:pt>
                <c:pt idx="1927">
                  <c:v>1</c:v>
                </c:pt>
                <c:pt idx="1928">
                  <c:v>1</c:v>
                </c:pt>
                <c:pt idx="1930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9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61">
                  <c:v>1</c:v>
                </c:pt>
                <c:pt idx="1962">
                  <c:v>1</c:v>
                </c:pt>
                <c:pt idx="1964">
                  <c:v>1</c:v>
                </c:pt>
                <c:pt idx="1965">
                  <c:v>1</c:v>
                </c:pt>
                <c:pt idx="1967">
                  <c:v>1</c:v>
                </c:pt>
                <c:pt idx="1971">
                  <c:v>1</c:v>
                </c:pt>
                <c:pt idx="1979">
                  <c:v>1</c:v>
                </c:pt>
                <c:pt idx="1982">
                  <c:v>1</c:v>
                </c:pt>
                <c:pt idx="1984">
                  <c:v>1</c:v>
                </c:pt>
                <c:pt idx="1987">
                  <c:v>1</c:v>
                </c:pt>
                <c:pt idx="1988">
                  <c:v>1</c:v>
                </c:pt>
                <c:pt idx="1991">
                  <c:v>1</c:v>
                </c:pt>
                <c:pt idx="1995">
                  <c:v>2</c:v>
                </c:pt>
                <c:pt idx="1996">
                  <c:v>1</c:v>
                </c:pt>
                <c:pt idx="1998">
                  <c:v>1</c:v>
                </c:pt>
                <c:pt idx="1999">
                  <c:v>1</c:v>
                </c:pt>
                <c:pt idx="2003">
                  <c:v>1</c:v>
                </c:pt>
                <c:pt idx="2005">
                  <c:v>1</c:v>
                </c:pt>
                <c:pt idx="2007">
                  <c:v>1</c:v>
                </c:pt>
                <c:pt idx="2010">
                  <c:v>1</c:v>
                </c:pt>
                <c:pt idx="2014">
                  <c:v>1</c:v>
                </c:pt>
                <c:pt idx="2017">
                  <c:v>1</c:v>
                </c:pt>
                <c:pt idx="2018">
                  <c:v>1</c:v>
                </c:pt>
                <c:pt idx="2023">
                  <c:v>1</c:v>
                </c:pt>
                <c:pt idx="2024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8">
                  <c:v>1</c:v>
                </c:pt>
                <c:pt idx="2041">
                  <c:v>1</c:v>
                </c:pt>
                <c:pt idx="2043">
                  <c:v>1</c:v>
                </c:pt>
                <c:pt idx="2052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9">
                  <c:v>1</c:v>
                </c:pt>
                <c:pt idx="2060">
                  <c:v>1</c:v>
                </c:pt>
                <c:pt idx="2062">
                  <c:v>1</c:v>
                </c:pt>
                <c:pt idx="2065">
                  <c:v>1</c:v>
                </c:pt>
                <c:pt idx="2067">
                  <c:v>1</c:v>
                </c:pt>
                <c:pt idx="2071">
                  <c:v>1</c:v>
                </c:pt>
                <c:pt idx="2074">
                  <c:v>1</c:v>
                </c:pt>
                <c:pt idx="2078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8">
                  <c:v>1</c:v>
                </c:pt>
                <c:pt idx="2090">
                  <c:v>1</c:v>
                </c:pt>
                <c:pt idx="2091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8">
                  <c:v>1</c:v>
                </c:pt>
                <c:pt idx="2101">
                  <c:v>1</c:v>
                </c:pt>
                <c:pt idx="2102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3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20">
                  <c:v>1</c:v>
                </c:pt>
                <c:pt idx="2125">
                  <c:v>1</c:v>
                </c:pt>
                <c:pt idx="2126">
                  <c:v>1</c:v>
                </c:pt>
                <c:pt idx="2128">
                  <c:v>1</c:v>
                </c:pt>
                <c:pt idx="2130">
                  <c:v>1</c:v>
                </c:pt>
                <c:pt idx="2131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8">
                  <c:v>1</c:v>
                </c:pt>
                <c:pt idx="2140">
                  <c:v>1</c:v>
                </c:pt>
                <c:pt idx="2142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8">
                  <c:v>1</c:v>
                </c:pt>
                <c:pt idx="2149">
                  <c:v>1</c:v>
                </c:pt>
                <c:pt idx="2151">
                  <c:v>1</c:v>
                </c:pt>
                <c:pt idx="2161">
                  <c:v>1</c:v>
                </c:pt>
                <c:pt idx="2166">
                  <c:v>1</c:v>
                </c:pt>
                <c:pt idx="2171">
                  <c:v>1</c:v>
                </c:pt>
                <c:pt idx="2173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8">
                  <c:v>1</c:v>
                </c:pt>
                <c:pt idx="2192">
                  <c:v>1</c:v>
                </c:pt>
                <c:pt idx="2196">
                  <c:v>1</c:v>
                </c:pt>
                <c:pt idx="2198">
                  <c:v>1</c:v>
                </c:pt>
                <c:pt idx="2202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3">
                  <c:v>1</c:v>
                </c:pt>
                <c:pt idx="2225">
                  <c:v>1</c:v>
                </c:pt>
                <c:pt idx="2226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2</c:v>
                </c:pt>
                <c:pt idx="2238">
                  <c:v>1</c:v>
                </c:pt>
                <c:pt idx="2241">
                  <c:v>1</c:v>
                </c:pt>
                <c:pt idx="2242">
                  <c:v>1</c:v>
                </c:pt>
                <c:pt idx="2244">
                  <c:v>1</c:v>
                </c:pt>
                <c:pt idx="2246">
                  <c:v>1</c:v>
                </c:pt>
                <c:pt idx="2247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3">
                  <c:v>1</c:v>
                </c:pt>
                <c:pt idx="2255">
                  <c:v>1</c:v>
                </c:pt>
                <c:pt idx="2257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1">
                  <c:v>1</c:v>
                </c:pt>
                <c:pt idx="2272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4">
                  <c:v>1</c:v>
                </c:pt>
                <c:pt idx="2287">
                  <c:v>1</c:v>
                </c:pt>
                <c:pt idx="2288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9">
                  <c:v>1</c:v>
                </c:pt>
                <c:pt idx="2302">
                  <c:v>1</c:v>
                </c:pt>
                <c:pt idx="2303">
                  <c:v>1</c:v>
                </c:pt>
                <c:pt idx="2306">
                  <c:v>1</c:v>
                </c:pt>
                <c:pt idx="2307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8">
                  <c:v>1</c:v>
                </c:pt>
                <c:pt idx="2319">
                  <c:v>1</c:v>
                </c:pt>
                <c:pt idx="2322">
                  <c:v>1</c:v>
                </c:pt>
                <c:pt idx="2323">
                  <c:v>1</c:v>
                </c:pt>
                <c:pt idx="2325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1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54">
                  <c:v>1</c:v>
                </c:pt>
                <c:pt idx="2363">
                  <c:v>1</c:v>
                </c:pt>
                <c:pt idx="2364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70">
                  <c:v>1</c:v>
                </c:pt>
                <c:pt idx="2372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9">
                  <c:v>1</c:v>
                </c:pt>
                <c:pt idx="2380">
                  <c:v>1</c:v>
                </c:pt>
                <c:pt idx="2382">
                  <c:v>1</c:v>
                </c:pt>
                <c:pt idx="2386">
                  <c:v>1</c:v>
                </c:pt>
                <c:pt idx="2387">
                  <c:v>1</c:v>
                </c:pt>
                <c:pt idx="2392">
                  <c:v>1</c:v>
                </c:pt>
                <c:pt idx="2394">
                  <c:v>1</c:v>
                </c:pt>
                <c:pt idx="2396">
                  <c:v>1</c:v>
                </c:pt>
                <c:pt idx="2397">
                  <c:v>1</c:v>
                </c:pt>
                <c:pt idx="2399">
                  <c:v>2</c:v>
                </c:pt>
                <c:pt idx="2400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4">
                  <c:v>1</c:v>
                </c:pt>
                <c:pt idx="2416">
                  <c:v>1</c:v>
                </c:pt>
                <c:pt idx="2419">
                  <c:v>1</c:v>
                </c:pt>
                <c:pt idx="2426">
                  <c:v>1</c:v>
                </c:pt>
                <c:pt idx="2428">
                  <c:v>1</c:v>
                </c:pt>
                <c:pt idx="2430">
                  <c:v>1</c:v>
                </c:pt>
                <c:pt idx="2431">
                  <c:v>1</c:v>
                </c:pt>
                <c:pt idx="2433">
                  <c:v>1</c:v>
                </c:pt>
                <c:pt idx="2436">
                  <c:v>1</c:v>
                </c:pt>
                <c:pt idx="2438">
                  <c:v>1</c:v>
                </c:pt>
                <c:pt idx="2439">
                  <c:v>1</c:v>
                </c:pt>
                <c:pt idx="2441">
                  <c:v>1</c:v>
                </c:pt>
                <c:pt idx="2443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1">
                  <c:v>1</c:v>
                </c:pt>
                <c:pt idx="2452">
                  <c:v>1</c:v>
                </c:pt>
                <c:pt idx="2456">
                  <c:v>1</c:v>
                </c:pt>
                <c:pt idx="2457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4">
                  <c:v>1</c:v>
                </c:pt>
                <c:pt idx="2476">
                  <c:v>1</c:v>
                </c:pt>
                <c:pt idx="2479">
                  <c:v>1</c:v>
                </c:pt>
                <c:pt idx="2481">
                  <c:v>1</c:v>
                </c:pt>
                <c:pt idx="2486">
                  <c:v>1</c:v>
                </c:pt>
                <c:pt idx="2491">
                  <c:v>1</c:v>
                </c:pt>
                <c:pt idx="2492">
                  <c:v>1</c:v>
                </c:pt>
                <c:pt idx="2494">
                  <c:v>1</c:v>
                </c:pt>
                <c:pt idx="2497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5">
                  <c:v>2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2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30">
                  <c:v>1</c:v>
                </c:pt>
                <c:pt idx="2534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8">
                  <c:v>1</c:v>
                </c:pt>
                <c:pt idx="2550">
                  <c:v>1</c:v>
                </c:pt>
                <c:pt idx="2552">
                  <c:v>1</c:v>
                </c:pt>
                <c:pt idx="2553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9">
                  <c:v>1</c:v>
                </c:pt>
                <c:pt idx="2562">
                  <c:v>1</c:v>
                </c:pt>
                <c:pt idx="2563">
                  <c:v>1</c:v>
                </c:pt>
                <c:pt idx="2566">
                  <c:v>1</c:v>
                </c:pt>
                <c:pt idx="2568">
                  <c:v>1</c:v>
                </c:pt>
                <c:pt idx="2570">
                  <c:v>1</c:v>
                </c:pt>
                <c:pt idx="2572">
                  <c:v>1</c:v>
                </c:pt>
                <c:pt idx="2574">
                  <c:v>1</c:v>
                </c:pt>
                <c:pt idx="2580">
                  <c:v>1</c:v>
                </c:pt>
                <c:pt idx="2582">
                  <c:v>1</c:v>
                </c:pt>
                <c:pt idx="2583">
                  <c:v>1</c:v>
                </c:pt>
                <c:pt idx="2587">
                  <c:v>1</c:v>
                </c:pt>
                <c:pt idx="2589">
                  <c:v>1</c:v>
                </c:pt>
                <c:pt idx="2590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7">
                  <c:v>1</c:v>
                </c:pt>
                <c:pt idx="2598">
                  <c:v>1</c:v>
                </c:pt>
                <c:pt idx="2602">
                  <c:v>1</c:v>
                </c:pt>
                <c:pt idx="2612">
                  <c:v>1</c:v>
                </c:pt>
                <c:pt idx="2614">
                  <c:v>1</c:v>
                </c:pt>
                <c:pt idx="2615">
                  <c:v>1</c:v>
                </c:pt>
                <c:pt idx="2617">
                  <c:v>1</c:v>
                </c:pt>
                <c:pt idx="2618">
                  <c:v>1</c:v>
                </c:pt>
                <c:pt idx="2620">
                  <c:v>1</c:v>
                </c:pt>
                <c:pt idx="2621">
                  <c:v>1</c:v>
                </c:pt>
                <c:pt idx="2624">
                  <c:v>1</c:v>
                </c:pt>
                <c:pt idx="2625">
                  <c:v>1</c:v>
                </c:pt>
                <c:pt idx="2627">
                  <c:v>1</c:v>
                </c:pt>
                <c:pt idx="2629">
                  <c:v>1</c:v>
                </c:pt>
                <c:pt idx="2630">
                  <c:v>1</c:v>
                </c:pt>
                <c:pt idx="2633">
                  <c:v>1</c:v>
                </c:pt>
                <c:pt idx="2634">
                  <c:v>1</c:v>
                </c:pt>
                <c:pt idx="2641">
                  <c:v>1</c:v>
                </c:pt>
                <c:pt idx="2643">
                  <c:v>1</c:v>
                </c:pt>
                <c:pt idx="2644">
                  <c:v>1</c:v>
                </c:pt>
                <c:pt idx="2646">
                  <c:v>1</c:v>
                </c:pt>
                <c:pt idx="2650">
                  <c:v>1</c:v>
                </c:pt>
                <c:pt idx="2653">
                  <c:v>1</c:v>
                </c:pt>
                <c:pt idx="2655">
                  <c:v>1</c:v>
                </c:pt>
                <c:pt idx="2656">
                  <c:v>1</c:v>
                </c:pt>
                <c:pt idx="2658">
                  <c:v>1</c:v>
                </c:pt>
                <c:pt idx="2661">
                  <c:v>1</c:v>
                </c:pt>
                <c:pt idx="2664">
                  <c:v>1</c:v>
                </c:pt>
                <c:pt idx="2669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80">
                  <c:v>1</c:v>
                </c:pt>
                <c:pt idx="2681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3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1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5">
                  <c:v>1</c:v>
                </c:pt>
                <c:pt idx="2726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40">
                  <c:v>1</c:v>
                </c:pt>
                <c:pt idx="2741">
                  <c:v>1</c:v>
                </c:pt>
                <c:pt idx="2746">
                  <c:v>1</c:v>
                </c:pt>
                <c:pt idx="2747">
                  <c:v>1</c:v>
                </c:pt>
                <c:pt idx="2749">
                  <c:v>1</c:v>
                </c:pt>
                <c:pt idx="2750">
                  <c:v>1</c:v>
                </c:pt>
                <c:pt idx="2753">
                  <c:v>1</c:v>
                </c:pt>
                <c:pt idx="2756">
                  <c:v>1</c:v>
                </c:pt>
                <c:pt idx="2758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8">
                  <c:v>1</c:v>
                </c:pt>
                <c:pt idx="2770">
                  <c:v>1</c:v>
                </c:pt>
                <c:pt idx="2773">
                  <c:v>1</c:v>
                </c:pt>
                <c:pt idx="2776">
                  <c:v>1</c:v>
                </c:pt>
                <c:pt idx="2777">
                  <c:v>1</c:v>
                </c:pt>
                <c:pt idx="2779">
                  <c:v>1</c:v>
                </c:pt>
                <c:pt idx="2784">
                  <c:v>1</c:v>
                </c:pt>
                <c:pt idx="2785">
                  <c:v>1</c:v>
                </c:pt>
                <c:pt idx="2787">
                  <c:v>1</c:v>
                </c:pt>
                <c:pt idx="2788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800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4">
                  <c:v>1</c:v>
                </c:pt>
                <c:pt idx="2815">
                  <c:v>1</c:v>
                </c:pt>
                <c:pt idx="2817">
                  <c:v>1</c:v>
                </c:pt>
                <c:pt idx="2824">
                  <c:v>1</c:v>
                </c:pt>
                <c:pt idx="2826">
                  <c:v>1</c:v>
                </c:pt>
                <c:pt idx="2827">
                  <c:v>1</c:v>
                </c:pt>
                <c:pt idx="2832">
                  <c:v>1</c:v>
                </c:pt>
                <c:pt idx="2834">
                  <c:v>1</c:v>
                </c:pt>
                <c:pt idx="2837">
                  <c:v>1</c:v>
                </c:pt>
                <c:pt idx="2841">
                  <c:v>1</c:v>
                </c:pt>
                <c:pt idx="2844">
                  <c:v>1</c:v>
                </c:pt>
                <c:pt idx="2845">
                  <c:v>1</c:v>
                </c:pt>
                <c:pt idx="2848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9">
                  <c:v>1</c:v>
                </c:pt>
                <c:pt idx="2861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70">
                  <c:v>1</c:v>
                </c:pt>
                <c:pt idx="2872">
                  <c:v>1</c:v>
                </c:pt>
                <c:pt idx="2875">
                  <c:v>2</c:v>
                </c:pt>
                <c:pt idx="2878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8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3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9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21">
                  <c:v>1</c:v>
                </c:pt>
                <c:pt idx="2922">
                  <c:v>1</c:v>
                </c:pt>
                <c:pt idx="2925">
                  <c:v>1</c:v>
                </c:pt>
                <c:pt idx="2927">
                  <c:v>1</c:v>
                </c:pt>
                <c:pt idx="2932">
                  <c:v>1</c:v>
                </c:pt>
                <c:pt idx="2936">
                  <c:v>1</c:v>
                </c:pt>
                <c:pt idx="2937">
                  <c:v>1</c:v>
                </c:pt>
                <c:pt idx="2939">
                  <c:v>1</c:v>
                </c:pt>
                <c:pt idx="2943">
                  <c:v>1</c:v>
                </c:pt>
                <c:pt idx="2948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6">
                  <c:v>1</c:v>
                </c:pt>
                <c:pt idx="2959">
                  <c:v>1</c:v>
                </c:pt>
                <c:pt idx="2963">
                  <c:v>1</c:v>
                </c:pt>
                <c:pt idx="2967">
                  <c:v>1</c:v>
                </c:pt>
                <c:pt idx="2968">
                  <c:v>1</c:v>
                </c:pt>
                <c:pt idx="2970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3">
                  <c:v>1</c:v>
                </c:pt>
                <c:pt idx="2985">
                  <c:v>1</c:v>
                </c:pt>
                <c:pt idx="2992">
                  <c:v>1</c:v>
                </c:pt>
                <c:pt idx="2993">
                  <c:v>1</c:v>
                </c:pt>
                <c:pt idx="2997">
                  <c:v>1</c:v>
                </c:pt>
                <c:pt idx="2998">
                  <c:v>1</c:v>
                </c:pt>
                <c:pt idx="3000">
                  <c:v>1</c:v>
                </c:pt>
                <c:pt idx="3002">
                  <c:v>1</c:v>
                </c:pt>
                <c:pt idx="3003">
                  <c:v>1</c:v>
                </c:pt>
                <c:pt idx="3007">
                  <c:v>1</c:v>
                </c:pt>
                <c:pt idx="3015">
                  <c:v>1</c:v>
                </c:pt>
                <c:pt idx="3016">
                  <c:v>1</c:v>
                </c:pt>
                <c:pt idx="3018">
                  <c:v>1</c:v>
                </c:pt>
                <c:pt idx="3020">
                  <c:v>1</c:v>
                </c:pt>
                <c:pt idx="3024">
                  <c:v>1</c:v>
                </c:pt>
                <c:pt idx="3026">
                  <c:v>1</c:v>
                </c:pt>
                <c:pt idx="3028">
                  <c:v>1</c:v>
                </c:pt>
                <c:pt idx="3031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50">
                  <c:v>1</c:v>
                </c:pt>
                <c:pt idx="3055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71">
                  <c:v>1</c:v>
                </c:pt>
                <c:pt idx="3073">
                  <c:v>1</c:v>
                </c:pt>
                <c:pt idx="3075">
                  <c:v>1</c:v>
                </c:pt>
                <c:pt idx="3077">
                  <c:v>1</c:v>
                </c:pt>
                <c:pt idx="3078">
                  <c:v>1</c:v>
                </c:pt>
                <c:pt idx="3080">
                  <c:v>1</c:v>
                </c:pt>
                <c:pt idx="3082">
                  <c:v>1</c:v>
                </c:pt>
                <c:pt idx="3084">
                  <c:v>1</c:v>
                </c:pt>
                <c:pt idx="3085">
                  <c:v>1</c:v>
                </c:pt>
                <c:pt idx="3089">
                  <c:v>1</c:v>
                </c:pt>
                <c:pt idx="3098">
                  <c:v>1</c:v>
                </c:pt>
                <c:pt idx="3099">
                  <c:v>1</c:v>
                </c:pt>
                <c:pt idx="3102">
                  <c:v>1</c:v>
                </c:pt>
                <c:pt idx="3105">
                  <c:v>1</c:v>
                </c:pt>
                <c:pt idx="3106">
                  <c:v>1</c:v>
                </c:pt>
                <c:pt idx="3111">
                  <c:v>1</c:v>
                </c:pt>
                <c:pt idx="3112">
                  <c:v>2</c:v>
                </c:pt>
                <c:pt idx="3114">
                  <c:v>1</c:v>
                </c:pt>
                <c:pt idx="3115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7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5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2">
                  <c:v>1</c:v>
                </c:pt>
                <c:pt idx="3145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61">
                  <c:v>1</c:v>
                </c:pt>
                <c:pt idx="3163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1">
                  <c:v>1</c:v>
                </c:pt>
                <c:pt idx="3173">
                  <c:v>1</c:v>
                </c:pt>
                <c:pt idx="3174">
                  <c:v>1</c:v>
                </c:pt>
                <c:pt idx="3176">
                  <c:v>1</c:v>
                </c:pt>
                <c:pt idx="3179">
                  <c:v>1</c:v>
                </c:pt>
                <c:pt idx="3181">
                  <c:v>1</c:v>
                </c:pt>
                <c:pt idx="3182">
                  <c:v>1</c:v>
                </c:pt>
                <c:pt idx="3185">
                  <c:v>1</c:v>
                </c:pt>
                <c:pt idx="3186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4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9">
                  <c:v>1</c:v>
                </c:pt>
                <c:pt idx="3220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32">
                  <c:v>1</c:v>
                </c:pt>
                <c:pt idx="3235">
                  <c:v>1</c:v>
                </c:pt>
                <c:pt idx="3236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4">
                  <c:v>1</c:v>
                </c:pt>
                <c:pt idx="3256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4">
                  <c:v>1</c:v>
                </c:pt>
                <c:pt idx="3265">
                  <c:v>1</c:v>
                </c:pt>
                <c:pt idx="3267">
                  <c:v>1</c:v>
                </c:pt>
                <c:pt idx="3270">
                  <c:v>1</c:v>
                </c:pt>
                <c:pt idx="3271">
                  <c:v>1</c:v>
                </c:pt>
                <c:pt idx="3274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2">
                  <c:v>1</c:v>
                </c:pt>
                <c:pt idx="3283">
                  <c:v>1</c:v>
                </c:pt>
                <c:pt idx="3286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4">
                  <c:v>1</c:v>
                </c:pt>
                <c:pt idx="3306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6">
                  <c:v>1</c:v>
                </c:pt>
                <c:pt idx="3318">
                  <c:v>1</c:v>
                </c:pt>
                <c:pt idx="3320">
                  <c:v>1</c:v>
                </c:pt>
                <c:pt idx="3325">
                  <c:v>1</c:v>
                </c:pt>
                <c:pt idx="3327">
                  <c:v>1</c:v>
                </c:pt>
                <c:pt idx="3330">
                  <c:v>1</c:v>
                </c:pt>
                <c:pt idx="3332">
                  <c:v>1</c:v>
                </c:pt>
                <c:pt idx="3334">
                  <c:v>1</c:v>
                </c:pt>
                <c:pt idx="3336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50">
                  <c:v>1</c:v>
                </c:pt>
                <c:pt idx="3352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60">
                  <c:v>1</c:v>
                </c:pt>
                <c:pt idx="3361">
                  <c:v>1</c:v>
                </c:pt>
                <c:pt idx="3365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3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6">
                  <c:v>1</c:v>
                </c:pt>
                <c:pt idx="3388">
                  <c:v>1</c:v>
                </c:pt>
                <c:pt idx="3389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11">
                  <c:v>1</c:v>
                </c:pt>
                <c:pt idx="3412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9">
                  <c:v>1</c:v>
                </c:pt>
                <c:pt idx="3420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8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7">
                  <c:v>1</c:v>
                </c:pt>
                <c:pt idx="3438">
                  <c:v>1</c:v>
                </c:pt>
                <c:pt idx="3440">
                  <c:v>1</c:v>
                </c:pt>
                <c:pt idx="3451">
                  <c:v>1</c:v>
                </c:pt>
                <c:pt idx="3452">
                  <c:v>1</c:v>
                </c:pt>
                <c:pt idx="3455">
                  <c:v>1</c:v>
                </c:pt>
                <c:pt idx="3460">
                  <c:v>1</c:v>
                </c:pt>
                <c:pt idx="3463">
                  <c:v>1</c:v>
                </c:pt>
                <c:pt idx="3466">
                  <c:v>1</c:v>
                </c:pt>
                <c:pt idx="3467">
                  <c:v>1</c:v>
                </c:pt>
                <c:pt idx="3469">
                  <c:v>1</c:v>
                </c:pt>
                <c:pt idx="3473">
                  <c:v>1</c:v>
                </c:pt>
                <c:pt idx="3475">
                  <c:v>1</c:v>
                </c:pt>
                <c:pt idx="3480">
                  <c:v>1</c:v>
                </c:pt>
                <c:pt idx="3481">
                  <c:v>1</c:v>
                </c:pt>
                <c:pt idx="3483">
                  <c:v>1</c:v>
                </c:pt>
                <c:pt idx="3484">
                  <c:v>1</c:v>
                </c:pt>
                <c:pt idx="3486">
                  <c:v>1</c:v>
                </c:pt>
                <c:pt idx="3492">
                  <c:v>1</c:v>
                </c:pt>
                <c:pt idx="3494">
                  <c:v>1</c:v>
                </c:pt>
                <c:pt idx="3495">
                  <c:v>1</c:v>
                </c:pt>
                <c:pt idx="3498">
                  <c:v>1</c:v>
                </c:pt>
                <c:pt idx="3501">
                  <c:v>1</c:v>
                </c:pt>
                <c:pt idx="3504">
                  <c:v>1</c:v>
                </c:pt>
                <c:pt idx="3506">
                  <c:v>1</c:v>
                </c:pt>
                <c:pt idx="3508">
                  <c:v>1</c:v>
                </c:pt>
                <c:pt idx="3509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20">
                  <c:v>1</c:v>
                </c:pt>
                <c:pt idx="3522">
                  <c:v>1</c:v>
                </c:pt>
                <c:pt idx="3523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6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3">
                  <c:v>1</c:v>
                </c:pt>
                <c:pt idx="3544">
                  <c:v>1</c:v>
                </c:pt>
                <c:pt idx="3546">
                  <c:v>1</c:v>
                </c:pt>
                <c:pt idx="3549">
                  <c:v>1</c:v>
                </c:pt>
                <c:pt idx="3550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2">
                  <c:v>1</c:v>
                </c:pt>
                <c:pt idx="3565">
                  <c:v>1</c:v>
                </c:pt>
                <c:pt idx="3567">
                  <c:v>1</c:v>
                </c:pt>
                <c:pt idx="3568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4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2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9">
                  <c:v>1</c:v>
                </c:pt>
                <c:pt idx="3591">
                  <c:v>1</c:v>
                </c:pt>
                <c:pt idx="3593">
                  <c:v>1</c:v>
                </c:pt>
                <c:pt idx="3594">
                  <c:v>1</c:v>
                </c:pt>
                <c:pt idx="3596">
                  <c:v>1</c:v>
                </c:pt>
                <c:pt idx="3597">
                  <c:v>1</c:v>
                </c:pt>
                <c:pt idx="3600">
                  <c:v>1</c:v>
                </c:pt>
                <c:pt idx="3606">
                  <c:v>1</c:v>
                </c:pt>
                <c:pt idx="3612">
                  <c:v>1</c:v>
                </c:pt>
                <c:pt idx="3613">
                  <c:v>1</c:v>
                </c:pt>
                <c:pt idx="3615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32">
                  <c:v>1</c:v>
                </c:pt>
                <c:pt idx="3639">
                  <c:v>1</c:v>
                </c:pt>
                <c:pt idx="3642">
                  <c:v>1</c:v>
                </c:pt>
                <c:pt idx="3644">
                  <c:v>1</c:v>
                </c:pt>
                <c:pt idx="3645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1">
                  <c:v>1</c:v>
                </c:pt>
                <c:pt idx="3653">
                  <c:v>1</c:v>
                </c:pt>
                <c:pt idx="3655">
                  <c:v>1</c:v>
                </c:pt>
                <c:pt idx="3656">
                  <c:v>1</c:v>
                </c:pt>
                <c:pt idx="3660">
                  <c:v>1</c:v>
                </c:pt>
                <c:pt idx="3662">
                  <c:v>1</c:v>
                </c:pt>
                <c:pt idx="3666">
                  <c:v>1</c:v>
                </c:pt>
                <c:pt idx="3667">
                  <c:v>1</c:v>
                </c:pt>
                <c:pt idx="3669">
                  <c:v>1</c:v>
                </c:pt>
                <c:pt idx="3679">
                  <c:v>1</c:v>
                </c:pt>
                <c:pt idx="3683">
                  <c:v>1</c:v>
                </c:pt>
                <c:pt idx="3685">
                  <c:v>1</c:v>
                </c:pt>
                <c:pt idx="3686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5">
                  <c:v>1</c:v>
                </c:pt>
                <c:pt idx="3697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6">
                  <c:v>1</c:v>
                </c:pt>
                <c:pt idx="3710">
                  <c:v>1</c:v>
                </c:pt>
                <c:pt idx="3711">
                  <c:v>1</c:v>
                </c:pt>
                <c:pt idx="3713">
                  <c:v>1</c:v>
                </c:pt>
                <c:pt idx="3714">
                  <c:v>1</c:v>
                </c:pt>
                <c:pt idx="3717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6">
                  <c:v>1</c:v>
                </c:pt>
                <c:pt idx="3727">
                  <c:v>1</c:v>
                </c:pt>
                <c:pt idx="3729">
                  <c:v>1</c:v>
                </c:pt>
                <c:pt idx="3732">
                  <c:v>1</c:v>
                </c:pt>
                <c:pt idx="3733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42">
                  <c:v>1</c:v>
                </c:pt>
                <c:pt idx="3744">
                  <c:v>1</c:v>
                </c:pt>
                <c:pt idx="3746">
                  <c:v>1</c:v>
                </c:pt>
                <c:pt idx="3748">
                  <c:v>1</c:v>
                </c:pt>
                <c:pt idx="3749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9">
                  <c:v>1</c:v>
                </c:pt>
                <c:pt idx="3761">
                  <c:v>1</c:v>
                </c:pt>
                <c:pt idx="3767">
                  <c:v>1</c:v>
                </c:pt>
                <c:pt idx="3769">
                  <c:v>1</c:v>
                </c:pt>
                <c:pt idx="3771">
                  <c:v>1</c:v>
                </c:pt>
                <c:pt idx="3772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9">
                  <c:v>1</c:v>
                </c:pt>
                <c:pt idx="3781">
                  <c:v>1</c:v>
                </c:pt>
                <c:pt idx="3782">
                  <c:v>1</c:v>
                </c:pt>
                <c:pt idx="3785">
                  <c:v>1</c:v>
                </c:pt>
                <c:pt idx="3789">
                  <c:v>1</c:v>
                </c:pt>
                <c:pt idx="3790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6">
                  <c:v>1</c:v>
                </c:pt>
                <c:pt idx="3807">
                  <c:v>1</c:v>
                </c:pt>
                <c:pt idx="3809">
                  <c:v>1</c:v>
                </c:pt>
                <c:pt idx="3811">
                  <c:v>1</c:v>
                </c:pt>
                <c:pt idx="3814">
                  <c:v>1</c:v>
                </c:pt>
                <c:pt idx="3816">
                  <c:v>1</c:v>
                </c:pt>
                <c:pt idx="3819">
                  <c:v>1</c:v>
                </c:pt>
                <c:pt idx="3821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9">
                  <c:v>1</c:v>
                </c:pt>
                <c:pt idx="3830">
                  <c:v>1</c:v>
                </c:pt>
                <c:pt idx="3832">
                  <c:v>1</c:v>
                </c:pt>
                <c:pt idx="3833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9">
                  <c:v>1</c:v>
                </c:pt>
                <c:pt idx="3841">
                  <c:v>1</c:v>
                </c:pt>
                <c:pt idx="3842">
                  <c:v>1</c:v>
                </c:pt>
                <c:pt idx="3844">
                  <c:v>1</c:v>
                </c:pt>
                <c:pt idx="3845">
                  <c:v>1</c:v>
                </c:pt>
                <c:pt idx="3848">
                  <c:v>1</c:v>
                </c:pt>
                <c:pt idx="3850">
                  <c:v>1</c:v>
                </c:pt>
                <c:pt idx="3851">
                  <c:v>1</c:v>
                </c:pt>
                <c:pt idx="3858">
                  <c:v>1</c:v>
                </c:pt>
                <c:pt idx="3859">
                  <c:v>1</c:v>
                </c:pt>
                <c:pt idx="3861">
                  <c:v>1</c:v>
                </c:pt>
                <c:pt idx="3862">
                  <c:v>1</c:v>
                </c:pt>
                <c:pt idx="3866">
                  <c:v>1</c:v>
                </c:pt>
                <c:pt idx="3868">
                  <c:v>1</c:v>
                </c:pt>
                <c:pt idx="3870">
                  <c:v>1</c:v>
                </c:pt>
                <c:pt idx="3871">
                  <c:v>1</c:v>
                </c:pt>
                <c:pt idx="3875">
                  <c:v>1</c:v>
                </c:pt>
                <c:pt idx="3876">
                  <c:v>1</c:v>
                </c:pt>
                <c:pt idx="3880">
                  <c:v>1</c:v>
                </c:pt>
                <c:pt idx="3882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9">
                  <c:v>1</c:v>
                </c:pt>
                <c:pt idx="3891">
                  <c:v>1</c:v>
                </c:pt>
                <c:pt idx="3894">
                  <c:v>1</c:v>
                </c:pt>
                <c:pt idx="3895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7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5">
                  <c:v>1</c:v>
                </c:pt>
                <c:pt idx="3917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9">
                  <c:v>1</c:v>
                </c:pt>
                <c:pt idx="3930">
                  <c:v>1</c:v>
                </c:pt>
                <c:pt idx="3932">
                  <c:v>1</c:v>
                </c:pt>
                <c:pt idx="3933">
                  <c:v>1</c:v>
                </c:pt>
                <c:pt idx="3935">
                  <c:v>1</c:v>
                </c:pt>
                <c:pt idx="3936">
                  <c:v>1</c:v>
                </c:pt>
                <c:pt idx="3938">
                  <c:v>1</c:v>
                </c:pt>
                <c:pt idx="3939">
                  <c:v>1</c:v>
                </c:pt>
                <c:pt idx="3941">
                  <c:v>1</c:v>
                </c:pt>
                <c:pt idx="3944">
                  <c:v>1</c:v>
                </c:pt>
                <c:pt idx="3947">
                  <c:v>1</c:v>
                </c:pt>
                <c:pt idx="3950">
                  <c:v>1</c:v>
                </c:pt>
                <c:pt idx="3952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9">
                  <c:v>1</c:v>
                </c:pt>
                <c:pt idx="3961">
                  <c:v>1</c:v>
                </c:pt>
                <c:pt idx="3967">
                  <c:v>1</c:v>
                </c:pt>
                <c:pt idx="3968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1">
                  <c:v>1</c:v>
                </c:pt>
                <c:pt idx="3982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2">
                  <c:v>2</c:v>
                </c:pt>
                <c:pt idx="3993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3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3">
                  <c:v>1</c:v>
                </c:pt>
                <c:pt idx="4014">
                  <c:v>1</c:v>
                </c:pt>
                <c:pt idx="4016">
                  <c:v>1</c:v>
                </c:pt>
                <c:pt idx="4018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6">
                  <c:v>1</c:v>
                </c:pt>
                <c:pt idx="4027">
                  <c:v>1</c:v>
                </c:pt>
                <c:pt idx="4029">
                  <c:v>1</c:v>
                </c:pt>
                <c:pt idx="4032">
                  <c:v>1</c:v>
                </c:pt>
                <c:pt idx="4033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8219360"/>
        <c:axId val="1498206848"/>
      </c:lineChart>
      <c:catAx>
        <c:axId val="149821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06848"/>
        <c:crosses val="autoZero"/>
        <c:auto val="1"/>
        <c:lblAlgn val="ctr"/>
        <c:lblOffset val="100"/>
        <c:noMultiLvlLbl val="0"/>
      </c:catAx>
      <c:valAx>
        <c:axId val="14982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1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[StarterBook.xlsx]LaunchDateOutcome!PivotTable8</c:name>
    <c:fmtId val="3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LaunchDateOutcome!$A$6:$A$4098</c:f>
              <c:strCache>
                <c:ptCount val="4092"/>
                <c:pt idx="0">
                  <c:v>8/10/2009</c:v>
                </c:pt>
                <c:pt idx="1">
                  <c:v>8/31/2009</c:v>
                </c:pt>
                <c:pt idx="2">
                  <c:v>9/25/2009</c:v>
                </c:pt>
                <c:pt idx="3">
                  <c:v>10/12/2009</c:v>
                </c:pt>
                <c:pt idx="4">
                  <c:v>10/31/2009</c:v>
                </c:pt>
                <c:pt idx="5">
                  <c:v>11/22/2009</c:v>
                </c:pt>
                <c:pt idx="6">
                  <c:v>11/26/2009</c:v>
                </c:pt>
                <c:pt idx="7">
                  <c:v>11/30/2009</c:v>
                </c:pt>
                <c:pt idx="8">
                  <c:v>12/1/2009</c:v>
                </c:pt>
                <c:pt idx="9">
                  <c:v>12/1/2009</c:v>
                </c:pt>
                <c:pt idx="10">
                  <c:v>12/9/2009</c:v>
                </c:pt>
                <c:pt idx="11">
                  <c:v>12/31/2009</c:v>
                </c:pt>
                <c:pt idx="12">
                  <c:v>1/1/2010</c:v>
                </c:pt>
                <c:pt idx="13">
                  <c:v>2/2/2010</c:v>
                </c:pt>
                <c:pt idx="14">
                  <c:v>2/14/2010</c:v>
                </c:pt>
                <c:pt idx="15">
                  <c:v>2/22/2010</c:v>
                </c:pt>
                <c:pt idx="16">
                  <c:v>3/15/2010</c:v>
                </c:pt>
                <c:pt idx="17">
                  <c:v>3/15/2010</c:v>
                </c:pt>
                <c:pt idx="18">
                  <c:v>3/16/2010</c:v>
                </c:pt>
                <c:pt idx="19">
                  <c:v>4/18/2010</c:v>
                </c:pt>
                <c:pt idx="20">
                  <c:v>4/22/2010</c:v>
                </c:pt>
                <c:pt idx="21">
                  <c:v>4/28/2010</c:v>
                </c:pt>
                <c:pt idx="22">
                  <c:v>5/2/2010</c:v>
                </c:pt>
                <c:pt idx="23">
                  <c:v>5/8/2010</c:v>
                </c:pt>
                <c:pt idx="24">
                  <c:v>5/10/2010</c:v>
                </c:pt>
                <c:pt idx="25">
                  <c:v>5/15/2010</c:v>
                </c:pt>
                <c:pt idx="26">
                  <c:v>5/31/2010</c:v>
                </c:pt>
                <c:pt idx="27">
                  <c:v>5/31/2010</c:v>
                </c:pt>
                <c:pt idx="28">
                  <c:v>6/2/2010</c:v>
                </c:pt>
                <c:pt idx="29">
                  <c:v>6/8/2010</c:v>
                </c:pt>
                <c:pt idx="30">
                  <c:v>6/9/2010</c:v>
                </c:pt>
                <c:pt idx="31">
                  <c:v>6/14/2010</c:v>
                </c:pt>
                <c:pt idx="32">
                  <c:v>6/25/2010</c:v>
                </c:pt>
                <c:pt idx="33">
                  <c:v>7/2/2010</c:v>
                </c:pt>
                <c:pt idx="34">
                  <c:v>7/4/2010</c:v>
                </c:pt>
                <c:pt idx="35">
                  <c:v>7/8/2010</c:v>
                </c:pt>
                <c:pt idx="36">
                  <c:v>7/10/2010</c:v>
                </c:pt>
                <c:pt idx="37">
                  <c:v>7/17/2010</c:v>
                </c:pt>
                <c:pt idx="38">
                  <c:v>7/19/2010</c:v>
                </c:pt>
                <c:pt idx="39">
                  <c:v>7/21/2010</c:v>
                </c:pt>
                <c:pt idx="40">
                  <c:v>7/22/2010</c:v>
                </c:pt>
                <c:pt idx="41">
                  <c:v>7/26/2010</c:v>
                </c:pt>
                <c:pt idx="42">
                  <c:v>7/30/2010</c:v>
                </c:pt>
                <c:pt idx="43">
                  <c:v>7/31/2010</c:v>
                </c:pt>
                <c:pt idx="44">
                  <c:v>7/31/2010</c:v>
                </c:pt>
                <c:pt idx="45">
                  <c:v>8/2/2010</c:v>
                </c:pt>
                <c:pt idx="46">
                  <c:v>8/11/2010</c:v>
                </c:pt>
                <c:pt idx="47">
                  <c:v>8/22/2010</c:v>
                </c:pt>
                <c:pt idx="48">
                  <c:v>8/23/2010</c:v>
                </c:pt>
                <c:pt idx="49">
                  <c:v>8/31/2010</c:v>
                </c:pt>
                <c:pt idx="50">
                  <c:v>9/1/2010</c:v>
                </c:pt>
                <c:pt idx="51">
                  <c:v>9/3/2010</c:v>
                </c:pt>
                <c:pt idx="52">
                  <c:v>9/10/2010</c:v>
                </c:pt>
                <c:pt idx="53">
                  <c:v>10/1/2010</c:v>
                </c:pt>
                <c:pt idx="54">
                  <c:v>10/8/2010</c:v>
                </c:pt>
                <c:pt idx="55">
                  <c:v>10/10/2010</c:v>
                </c:pt>
                <c:pt idx="56">
                  <c:v>10/14/2010</c:v>
                </c:pt>
                <c:pt idx="57">
                  <c:v>10/15/2010</c:v>
                </c:pt>
                <c:pt idx="58">
                  <c:v>10/21/2010</c:v>
                </c:pt>
                <c:pt idx="59">
                  <c:v>10/24/2010</c:v>
                </c:pt>
                <c:pt idx="60">
                  <c:v>11/1/2010</c:v>
                </c:pt>
                <c:pt idx="61">
                  <c:v>11/17/2010</c:v>
                </c:pt>
                <c:pt idx="62">
                  <c:v>11/29/2010</c:v>
                </c:pt>
                <c:pt idx="63">
                  <c:v>11/30/2010</c:v>
                </c:pt>
                <c:pt idx="64">
                  <c:v>12/8/2010</c:v>
                </c:pt>
                <c:pt idx="65">
                  <c:v>12/18/2010</c:v>
                </c:pt>
                <c:pt idx="66">
                  <c:v>12/22/2010</c:v>
                </c:pt>
                <c:pt idx="67">
                  <c:v>12/22/2010</c:v>
                </c:pt>
                <c:pt idx="68">
                  <c:v>12/31/2010</c:v>
                </c:pt>
                <c:pt idx="69">
                  <c:v>1/1/2011</c:v>
                </c:pt>
                <c:pt idx="70">
                  <c:v>1/15/2011</c:v>
                </c:pt>
                <c:pt idx="71">
                  <c:v>1/21/2011</c:v>
                </c:pt>
                <c:pt idx="72">
                  <c:v>1/23/2011</c:v>
                </c:pt>
                <c:pt idx="73">
                  <c:v>1/24/2011</c:v>
                </c:pt>
                <c:pt idx="74">
                  <c:v>2/2/2011</c:v>
                </c:pt>
                <c:pt idx="75">
                  <c:v>2/5/2011</c:v>
                </c:pt>
                <c:pt idx="76">
                  <c:v>2/8/2011</c:v>
                </c:pt>
                <c:pt idx="77">
                  <c:v>2/17/2011</c:v>
                </c:pt>
                <c:pt idx="78">
                  <c:v>2/19/2011</c:v>
                </c:pt>
                <c:pt idx="79">
                  <c:v>2/20/2011</c:v>
                </c:pt>
                <c:pt idx="80">
                  <c:v>2/21/2011</c:v>
                </c:pt>
                <c:pt idx="81">
                  <c:v>2/24/2011</c:v>
                </c:pt>
                <c:pt idx="82">
                  <c:v>2/25/2011</c:v>
                </c:pt>
                <c:pt idx="83">
                  <c:v>2/25/2011</c:v>
                </c:pt>
                <c:pt idx="84">
                  <c:v>3/1/2011</c:v>
                </c:pt>
                <c:pt idx="85">
                  <c:v>3/1/2011</c:v>
                </c:pt>
                <c:pt idx="86">
                  <c:v>3/3/2011</c:v>
                </c:pt>
                <c:pt idx="87">
                  <c:v>3/4/2011</c:v>
                </c:pt>
                <c:pt idx="88">
                  <c:v>3/10/2011</c:v>
                </c:pt>
                <c:pt idx="89">
                  <c:v>3/10/2011</c:v>
                </c:pt>
                <c:pt idx="90">
                  <c:v>3/11/2011</c:v>
                </c:pt>
                <c:pt idx="91">
                  <c:v>3/16/2011</c:v>
                </c:pt>
                <c:pt idx="92">
                  <c:v>3/20/2011</c:v>
                </c:pt>
                <c:pt idx="93">
                  <c:v>3/23/2011</c:v>
                </c:pt>
                <c:pt idx="94">
                  <c:v>4/2/2011</c:v>
                </c:pt>
                <c:pt idx="95">
                  <c:v>4/2/2011</c:v>
                </c:pt>
                <c:pt idx="96">
                  <c:v>4/8/2011</c:v>
                </c:pt>
                <c:pt idx="97">
                  <c:v>4/15/2011</c:v>
                </c:pt>
                <c:pt idx="98">
                  <c:v>4/18/2011</c:v>
                </c:pt>
                <c:pt idx="99">
                  <c:v>4/21/2011</c:v>
                </c:pt>
                <c:pt idx="100">
                  <c:v>4/24/2011</c:v>
                </c:pt>
                <c:pt idx="101">
                  <c:v>4/24/2011</c:v>
                </c:pt>
                <c:pt idx="102">
                  <c:v>4/24/2011</c:v>
                </c:pt>
                <c:pt idx="103">
                  <c:v>4/24/2011</c:v>
                </c:pt>
                <c:pt idx="104">
                  <c:v>4/26/2011</c:v>
                </c:pt>
                <c:pt idx="105">
                  <c:v>4/30/2011</c:v>
                </c:pt>
                <c:pt idx="106">
                  <c:v>5/2/2011</c:v>
                </c:pt>
                <c:pt idx="107">
                  <c:v>5/3/2011</c:v>
                </c:pt>
                <c:pt idx="108">
                  <c:v>5/4/2011</c:v>
                </c:pt>
                <c:pt idx="109">
                  <c:v>5/5/2011</c:v>
                </c:pt>
                <c:pt idx="110">
                  <c:v>5/8/2011</c:v>
                </c:pt>
                <c:pt idx="111">
                  <c:v>5/15/2011</c:v>
                </c:pt>
                <c:pt idx="112">
                  <c:v>5/17/2011</c:v>
                </c:pt>
                <c:pt idx="113">
                  <c:v>5/24/2011</c:v>
                </c:pt>
                <c:pt idx="114">
                  <c:v>5/27/2011</c:v>
                </c:pt>
                <c:pt idx="115">
                  <c:v>5/28/2011</c:v>
                </c:pt>
                <c:pt idx="116">
                  <c:v>5/31/2011</c:v>
                </c:pt>
                <c:pt idx="117">
                  <c:v>5/31/2011</c:v>
                </c:pt>
                <c:pt idx="118">
                  <c:v>6/1/2011</c:v>
                </c:pt>
                <c:pt idx="119">
                  <c:v>6/7/2011</c:v>
                </c:pt>
                <c:pt idx="120">
                  <c:v>6/8/2011</c:v>
                </c:pt>
                <c:pt idx="121">
                  <c:v>6/10/2011</c:v>
                </c:pt>
                <c:pt idx="122">
                  <c:v>6/11/2011</c:v>
                </c:pt>
                <c:pt idx="123">
                  <c:v>6/11/2011</c:v>
                </c:pt>
                <c:pt idx="124">
                  <c:v>6/13/2011</c:v>
                </c:pt>
                <c:pt idx="125">
                  <c:v>6/14/2011</c:v>
                </c:pt>
                <c:pt idx="126">
                  <c:v>6/17/2011</c:v>
                </c:pt>
                <c:pt idx="127">
                  <c:v>6/18/2011</c:v>
                </c:pt>
                <c:pt idx="128">
                  <c:v>6/25/2011</c:v>
                </c:pt>
                <c:pt idx="129">
                  <c:v>6/30/2011</c:v>
                </c:pt>
                <c:pt idx="130">
                  <c:v>7/1/2011</c:v>
                </c:pt>
                <c:pt idx="131">
                  <c:v>7/3/2011</c:v>
                </c:pt>
                <c:pt idx="132">
                  <c:v>7/4/2011</c:v>
                </c:pt>
                <c:pt idx="133">
                  <c:v>7/4/2011</c:v>
                </c:pt>
                <c:pt idx="134">
                  <c:v>7/6/2011</c:v>
                </c:pt>
                <c:pt idx="135">
                  <c:v>7/8/2011</c:v>
                </c:pt>
                <c:pt idx="136">
                  <c:v>7/8/2011</c:v>
                </c:pt>
                <c:pt idx="137">
                  <c:v>7/11/2011</c:v>
                </c:pt>
                <c:pt idx="138">
                  <c:v>7/12/2011</c:v>
                </c:pt>
                <c:pt idx="139">
                  <c:v>7/16/2011</c:v>
                </c:pt>
                <c:pt idx="140">
                  <c:v>7/16/2011</c:v>
                </c:pt>
                <c:pt idx="141">
                  <c:v>7/21/2011</c:v>
                </c:pt>
                <c:pt idx="142">
                  <c:v>7/21/2011</c:v>
                </c:pt>
                <c:pt idx="143">
                  <c:v>7/22/2011</c:v>
                </c:pt>
                <c:pt idx="144">
                  <c:v>7/24/2011</c:v>
                </c:pt>
                <c:pt idx="145">
                  <c:v>7/25/2011</c:v>
                </c:pt>
                <c:pt idx="146">
                  <c:v>7/28/2011</c:v>
                </c:pt>
                <c:pt idx="147">
                  <c:v>7/31/2011</c:v>
                </c:pt>
                <c:pt idx="148">
                  <c:v>8/1/2011</c:v>
                </c:pt>
                <c:pt idx="149">
                  <c:v>8/1/2011</c:v>
                </c:pt>
                <c:pt idx="150">
                  <c:v>8/1/2011</c:v>
                </c:pt>
                <c:pt idx="151">
                  <c:v>8/4/2011</c:v>
                </c:pt>
                <c:pt idx="152">
                  <c:v>8/5/2011</c:v>
                </c:pt>
                <c:pt idx="153">
                  <c:v>8/6/2011</c:v>
                </c:pt>
                <c:pt idx="154">
                  <c:v>8/6/2011</c:v>
                </c:pt>
                <c:pt idx="155">
                  <c:v>8/7/2011</c:v>
                </c:pt>
                <c:pt idx="156">
                  <c:v>8/9/2011</c:v>
                </c:pt>
                <c:pt idx="157">
                  <c:v>8/10/2011</c:v>
                </c:pt>
                <c:pt idx="158">
                  <c:v>8/11/2011</c:v>
                </c:pt>
                <c:pt idx="159">
                  <c:v>8/13/2011</c:v>
                </c:pt>
                <c:pt idx="160">
                  <c:v>8/14/2011</c:v>
                </c:pt>
                <c:pt idx="161">
                  <c:v>8/21/2011</c:v>
                </c:pt>
                <c:pt idx="162">
                  <c:v>8/27/2011</c:v>
                </c:pt>
                <c:pt idx="163">
                  <c:v>9/1/2011</c:v>
                </c:pt>
                <c:pt idx="164">
                  <c:v>9/4/2011</c:v>
                </c:pt>
                <c:pt idx="165">
                  <c:v>9/5/2011</c:v>
                </c:pt>
                <c:pt idx="166">
                  <c:v>9/6/2011</c:v>
                </c:pt>
                <c:pt idx="167">
                  <c:v>9/7/2011</c:v>
                </c:pt>
                <c:pt idx="168">
                  <c:v>9/7/2011</c:v>
                </c:pt>
                <c:pt idx="169">
                  <c:v>9/7/2011</c:v>
                </c:pt>
                <c:pt idx="170">
                  <c:v>9/9/2011</c:v>
                </c:pt>
                <c:pt idx="171">
                  <c:v>9/9/2011</c:v>
                </c:pt>
                <c:pt idx="172">
                  <c:v>9/10/2011</c:v>
                </c:pt>
                <c:pt idx="173">
                  <c:v>9/11/2011</c:v>
                </c:pt>
                <c:pt idx="174">
                  <c:v>9/15/2011</c:v>
                </c:pt>
                <c:pt idx="175">
                  <c:v>9/16/2011</c:v>
                </c:pt>
                <c:pt idx="176">
                  <c:v>9/19/2011</c:v>
                </c:pt>
                <c:pt idx="177">
                  <c:v>9/22/2011</c:v>
                </c:pt>
                <c:pt idx="178">
                  <c:v>9/22/2011</c:v>
                </c:pt>
                <c:pt idx="179">
                  <c:v>9/24/2011</c:v>
                </c:pt>
                <c:pt idx="180">
                  <c:v>9/24/2011</c:v>
                </c:pt>
                <c:pt idx="181">
                  <c:v>9/25/2011</c:v>
                </c:pt>
                <c:pt idx="182">
                  <c:v>9/26/2011</c:v>
                </c:pt>
                <c:pt idx="183">
                  <c:v>9/28/2011</c:v>
                </c:pt>
                <c:pt idx="184">
                  <c:v>9/30/2011</c:v>
                </c:pt>
                <c:pt idx="185">
                  <c:v>10/2/2011</c:v>
                </c:pt>
                <c:pt idx="186">
                  <c:v>10/2/2011</c:v>
                </c:pt>
                <c:pt idx="187">
                  <c:v>10/7/2011</c:v>
                </c:pt>
                <c:pt idx="188">
                  <c:v>10/9/2011</c:v>
                </c:pt>
                <c:pt idx="189">
                  <c:v>10/9/2011</c:v>
                </c:pt>
                <c:pt idx="190">
                  <c:v>10/12/2011</c:v>
                </c:pt>
                <c:pt idx="191">
                  <c:v>10/14/2011</c:v>
                </c:pt>
                <c:pt idx="192">
                  <c:v>10/16/2011</c:v>
                </c:pt>
                <c:pt idx="193">
                  <c:v>10/16/2011</c:v>
                </c:pt>
                <c:pt idx="194">
                  <c:v>10/19/2011</c:v>
                </c:pt>
                <c:pt idx="195">
                  <c:v>10/28/2011</c:v>
                </c:pt>
                <c:pt idx="196">
                  <c:v>10/28/2011</c:v>
                </c:pt>
                <c:pt idx="197">
                  <c:v>10/29/2011</c:v>
                </c:pt>
                <c:pt idx="198">
                  <c:v>11/2/2011</c:v>
                </c:pt>
                <c:pt idx="199">
                  <c:v>11/6/2011</c:v>
                </c:pt>
                <c:pt idx="200">
                  <c:v>11/13/2011</c:v>
                </c:pt>
                <c:pt idx="201">
                  <c:v>11/15/2011</c:v>
                </c:pt>
                <c:pt idx="202">
                  <c:v>11/16/2011</c:v>
                </c:pt>
                <c:pt idx="203">
                  <c:v>11/19/2011</c:v>
                </c:pt>
                <c:pt idx="204">
                  <c:v>11/23/2011</c:v>
                </c:pt>
                <c:pt idx="205">
                  <c:v>11/27/2011</c:v>
                </c:pt>
                <c:pt idx="206">
                  <c:v>12/1/2011</c:v>
                </c:pt>
                <c:pt idx="207">
                  <c:v>12/5/2011</c:v>
                </c:pt>
                <c:pt idx="208">
                  <c:v>12/5/2011</c:v>
                </c:pt>
                <c:pt idx="209">
                  <c:v>12/7/2011</c:v>
                </c:pt>
                <c:pt idx="210">
                  <c:v>12/11/2011</c:v>
                </c:pt>
                <c:pt idx="211">
                  <c:v>12/12/2011</c:v>
                </c:pt>
                <c:pt idx="212">
                  <c:v>12/12/2011</c:v>
                </c:pt>
                <c:pt idx="213">
                  <c:v>12/13/2011</c:v>
                </c:pt>
                <c:pt idx="214">
                  <c:v>12/15/2011</c:v>
                </c:pt>
                <c:pt idx="215">
                  <c:v>12/15/2011</c:v>
                </c:pt>
                <c:pt idx="216">
                  <c:v>12/15/2011</c:v>
                </c:pt>
                <c:pt idx="217">
                  <c:v>12/17/2011</c:v>
                </c:pt>
                <c:pt idx="218">
                  <c:v>12/18/2011</c:v>
                </c:pt>
                <c:pt idx="219">
                  <c:v>12/20/2011</c:v>
                </c:pt>
                <c:pt idx="220">
                  <c:v>12/22/2011</c:v>
                </c:pt>
                <c:pt idx="221">
                  <c:v>12/23/2011</c:v>
                </c:pt>
                <c:pt idx="222">
                  <c:v>12/24/2011</c:v>
                </c:pt>
                <c:pt idx="223">
                  <c:v>12/27/2011</c:v>
                </c:pt>
                <c:pt idx="224">
                  <c:v>12/30/2011</c:v>
                </c:pt>
                <c:pt idx="225">
                  <c:v>1/1/2012</c:v>
                </c:pt>
                <c:pt idx="226">
                  <c:v>1/5/2012</c:v>
                </c:pt>
                <c:pt idx="227">
                  <c:v>1/5/2012</c:v>
                </c:pt>
                <c:pt idx="228">
                  <c:v>1/7/2012</c:v>
                </c:pt>
                <c:pt idx="229">
                  <c:v>1/11/2012</c:v>
                </c:pt>
                <c:pt idx="230">
                  <c:v>1/13/2012</c:v>
                </c:pt>
                <c:pt idx="231">
                  <c:v>1/14/2012</c:v>
                </c:pt>
                <c:pt idx="232">
                  <c:v>1/15/2012</c:v>
                </c:pt>
                <c:pt idx="233">
                  <c:v>1/15/2012</c:v>
                </c:pt>
                <c:pt idx="234">
                  <c:v>1/15/2012</c:v>
                </c:pt>
                <c:pt idx="235">
                  <c:v>1/17/2012</c:v>
                </c:pt>
                <c:pt idx="236">
                  <c:v>1/18/2012</c:v>
                </c:pt>
                <c:pt idx="237">
                  <c:v>1/18/2012</c:v>
                </c:pt>
                <c:pt idx="238">
                  <c:v>1/21/2012</c:v>
                </c:pt>
                <c:pt idx="239">
                  <c:v>1/21/2012</c:v>
                </c:pt>
                <c:pt idx="240">
                  <c:v>1/22/2012</c:v>
                </c:pt>
                <c:pt idx="241">
                  <c:v>1/24/2012</c:v>
                </c:pt>
                <c:pt idx="242">
                  <c:v>1/25/2012</c:v>
                </c:pt>
                <c:pt idx="243">
                  <c:v>1/27/2012</c:v>
                </c:pt>
                <c:pt idx="244">
                  <c:v>1/28/2012</c:v>
                </c:pt>
                <c:pt idx="245">
                  <c:v>1/29/2012</c:v>
                </c:pt>
                <c:pt idx="246">
                  <c:v>1/31/2012</c:v>
                </c:pt>
                <c:pt idx="247">
                  <c:v>2/4/2012</c:v>
                </c:pt>
                <c:pt idx="248">
                  <c:v>2/11/2012</c:v>
                </c:pt>
                <c:pt idx="249">
                  <c:v>2/12/2012</c:v>
                </c:pt>
                <c:pt idx="250">
                  <c:v>2/12/2012</c:v>
                </c:pt>
                <c:pt idx="251">
                  <c:v>2/12/2012</c:v>
                </c:pt>
                <c:pt idx="252">
                  <c:v>2/14/2012</c:v>
                </c:pt>
                <c:pt idx="253">
                  <c:v>2/14/2012</c:v>
                </c:pt>
                <c:pt idx="254">
                  <c:v>2/15/2012</c:v>
                </c:pt>
                <c:pt idx="255">
                  <c:v>2/15/2012</c:v>
                </c:pt>
                <c:pt idx="256">
                  <c:v>2/21/2012</c:v>
                </c:pt>
                <c:pt idx="257">
                  <c:v>2/23/2012</c:v>
                </c:pt>
                <c:pt idx="258">
                  <c:v>2/24/2012</c:v>
                </c:pt>
                <c:pt idx="259">
                  <c:v>2/25/2012</c:v>
                </c:pt>
                <c:pt idx="260">
                  <c:v>2/27/2012</c:v>
                </c:pt>
                <c:pt idx="261">
                  <c:v>2/28/2012</c:v>
                </c:pt>
                <c:pt idx="262">
                  <c:v>2/29/2012</c:v>
                </c:pt>
                <c:pt idx="263">
                  <c:v>3/1/2012</c:v>
                </c:pt>
                <c:pt idx="264">
                  <c:v>3/1/2012</c:v>
                </c:pt>
                <c:pt idx="265">
                  <c:v>3/2/2012</c:v>
                </c:pt>
                <c:pt idx="266">
                  <c:v>3/3/2012</c:v>
                </c:pt>
                <c:pt idx="267">
                  <c:v>3/3/2012</c:v>
                </c:pt>
                <c:pt idx="268">
                  <c:v>3/4/2012</c:v>
                </c:pt>
                <c:pt idx="269">
                  <c:v>3/7/2012</c:v>
                </c:pt>
                <c:pt idx="270">
                  <c:v>3/7/2012</c:v>
                </c:pt>
                <c:pt idx="271">
                  <c:v>3/9/2012</c:v>
                </c:pt>
                <c:pt idx="272">
                  <c:v>3/10/2012</c:v>
                </c:pt>
                <c:pt idx="273">
                  <c:v>3/10/2012</c:v>
                </c:pt>
                <c:pt idx="274">
                  <c:v>3/13/2012</c:v>
                </c:pt>
                <c:pt idx="275">
                  <c:v>3/13/2012</c:v>
                </c:pt>
                <c:pt idx="276">
                  <c:v>3/15/2012</c:v>
                </c:pt>
                <c:pt idx="277">
                  <c:v>3/17/2012</c:v>
                </c:pt>
                <c:pt idx="278">
                  <c:v>3/17/2012</c:v>
                </c:pt>
                <c:pt idx="279">
                  <c:v>3/18/2012</c:v>
                </c:pt>
                <c:pt idx="280">
                  <c:v>3/18/2012</c:v>
                </c:pt>
                <c:pt idx="281">
                  <c:v>3/21/2012</c:v>
                </c:pt>
                <c:pt idx="282">
                  <c:v>3/21/2012</c:v>
                </c:pt>
                <c:pt idx="283">
                  <c:v>3/23/2012</c:v>
                </c:pt>
                <c:pt idx="284">
                  <c:v>3/24/2012</c:v>
                </c:pt>
                <c:pt idx="285">
                  <c:v>3/25/2012</c:v>
                </c:pt>
                <c:pt idx="286">
                  <c:v>3/25/2012</c:v>
                </c:pt>
                <c:pt idx="287">
                  <c:v>3/25/2012</c:v>
                </c:pt>
                <c:pt idx="288">
                  <c:v>3/26/2012</c:v>
                </c:pt>
                <c:pt idx="289">
                  <c:v>3/29/2012</c:v>
                </c:pt>
                <c:pt idx="290">
                  <c:v>4/1/2012</c:v>
                </c:pt>
                <c:pt idx="291">
                  <c:v>4/2/2012</c:v>
                </c:pt>
                <c:pt idx="292">
                  <c:v>4/4/2012</c:v>
                </c:pt>
                <c:pt idx="293">
                  <c:v>4/4/2012</c:v>
                </c:pt>
                <c:pt idx="294">
                  <c:v>4/5/2012</c:v>
                </c:pt>
                <c:pt idx="295">
                  <c:v>4/5/2012</c:v>
                </c:pt>
                <c:pt idx="296">
                  <c:v>4/6/2012</c:v>
                </c:pt>
                <c:pt idx="297">
                  <c:v>4/6/2012</c:v>
                </c:pt>
                <c:pt idx="298">
                  <c:v>4/8/2012</c:v>
                </c:pt>
                <c:pt idx="299">
                  <c:v>4/8/2012</c:v>
                </c:pt>
                <c:pt idx="300">
                  <c:v>4/8/2012</c:v>
                </c:pt>
                <c:pt idx="301">
                  <c:v>4/10/2012</c:v>
                </c:pt>
                <c:pt idx="302">
                  <c:v>4/12/2012</c:v>
                </c:pt>
                <c:pt idx="303">
                  <c:v>4/13/2012</c:v>
                </c:pt>
                <c:pt idx="304">
                  <c:v>4/14/2012</c:v>
                </c:pt>
                <c:pt idx="305">
                  <c:v>4/16/2012</c:v>
                </c:pt>
                <c:pt idx="306">
                  <c:v>4/16/2012</c:v>
                </c:pt>
                <c:pt idx="307">
                  <c:v>4/16/2012</c:v>
                </c:pt>
                <c:pt idx="308">
                  <c:v>4/16/2012</c:v>
                </c:pt>
                <c:pt idx="309">
                  <c:v>4/18/2012</c:v>
                </c:pt>
                <c:pt idx="310">
                  <c:v>4/18/2012</c:v>
                </c:pt>
                <c:pt idx="311">
                  <c:v>4/20/2012</c:v>
                </c:pt>
                <c:pt idx="312">
                  <c:v>4/22/2012</c:v>
                </c:pt>
                <c:pt idx="313">
                  <c:v>4/22/2012</c:v>
                </c:pt>
                <c:pt idx="314">
                  <c:v>4/27/2012</c:v>
                </c:pt>
                <c:pt idx="315">
                  <c:v>4/27/2012</c:v>
                </c:pt>
                <c:pt idx="316">
                  <c:v>4/27/2012</c:v>
                </c:pt>
                <c:pt idx="317">
                  <c:v>4/27/2012</c:v>
                </c:pt>
                <c:pt idx="318">
                  <c:v>4/27/2012</c:v>
                </c:pt>
                <c:pt idx="319">
                  <c:v>4/28/2012</c:v>
                </c:pt>
                <c:pt idx="320">
                  <c:v>4/28/2012</c:v>
                </c:pt>
                <c:pt idx="321">
                  <c:v>4/30/2012</c:v>
                </c:pt>
                <c:pt idx="322">
                  <c:v>5/1/2012</c:v>
                </c:pt>
                <c:pt idx="323">
                  <c:v>5/3/2012</c:v>
                </c:pt>
                <c:pt idx="324">
                  <c:v>5/3/2012</c:v>
                </c:pt>
                <c:pt idx="325">
                  <c:v>5/4/2012</c:v>
                </c:pt>
                <c:pt idx="326">
                  <c:v>5/5/2012</c:v>
                </c:pt>
                <c:pt idx="327">
                  <c:v>5/5/2012</c:v>
                </c:pt>
                <c:pt idx="328">
                  <c:v>5/6/2012</c:v>
                </c:pt>
                <c:pt idx="329">
                  <c:v>5/8/2012</c:v>
                </c:pt>
                <c:pt idx="330">
                  <c:v>5/10/2012</c:v>
                </c:pt>
                <c:pt idx="331">
                  <c:v>5/11/2012</c:v>
                </c:pt>
                <c:pt idx="332">
                  <c:v>5/11/2012</c:v>
                </c:pt>
                <c:pt idx="333">
                  <c:v>5/11/2012</c:v>
                </c:pt>
                <c:pt idx="334">
                  <c:v>5/12/2012</c:v>
                </c:pt>
                <c:pt idx="335">
                  <c:v>5/14/2012</c:v>
                </c:pt>
                <c:pt idx="336">
                  <c:v>5/15/2012</c:v>
                </c:pt>
                <c:pt idx="337">
                  <c:v>5/15/2012</c:v>
                </c:pt>
                <c:pt idx="338">
                  <c:v>5/16/2012</c:v>
                </c:pt>
                <c:pt idx="339">
                  <c:v>5/18/2012</c:v>
                </c:pt>
                <c:pt idx="340">
                  <c:v>5/18/2012</c:v>
                </c:pt>
                <c:pt idx="341">
                  <c:v>5/19/2012</c:v>
                </c:pt>
                <c:pt idx="342">
                  <c:v>5/20/2012</c:v>
                </c:pt>
                <c:pt idx="343">
                  <c:v>5/20/2012</c:v>
                </c:pt>
                <c:pt idx="344">
                  <c:v>5/20/2012</c:v>
                </c:pt>
                <c:pt idx="345">
                  <c:v>5/21/2012</c:v>
                </c:pt>
                <c:pt idx="346">
                  <c:v>5/23/2012</c:v>
                </c:pt>
                <c:pt idx="347">
                  <c:v>5/23/2012</c:v>
                </c:pt>
                <c:pt idx="348">
                  <c:v>5/23/2012</c:v>
                </c:pt>
                <c:pt idx="349">
                  <c:v>5/24/2012</c:v>
                </c:pt>
                <c:pt idx="350">
                  <c:v>5/25/2012</c:v>
                </c:pt>
                <c:pt idx="351">
                  <c:v>5/26/2012</c:v>
                </c:pt>
                <c:pt idx="352">
                  <c:v>5/27/2012</c:v>
                </c:pt>
                <c:pt idx="353">
                  <c:v>5/27/2012</c:v>
                </c:pt>
                <c:pt idx="354">
                  <c:v>5/28/2012</c:v>
                </c:pt>
                <c:pt idx="355">
                  <c:v>5/28/2012</c:v>
                </c:pt>
                <c:pt idx="356">
                  <c:v>5/29/2012</c:v>
                </c:pt>
                <c:pt idx="357">
                  <c:v>5/30/2012</c:v>
                </c:pt>
                <c:pt idx="358">
                  <c:v>5/31/2012</c:v>
                </c:pt>
                <c:pt idx="359">
                  <c:v>6/1/2012</c:v>
                </c:pt>
                <c:pt idx="360">
                  <c:v>6/1/2012</c:v>
                </c:pt>
                <c:pt idx="361">
                  <c:v>6/1/2012</c:v>
                </c:pt>
                <c:pt idx="362">
                  <c:v>6/4/2012</c:v>
                </c:pt>
                <c:pt idx="363">
                  <c:v>6/4/2012</c:v>
                </c:pt>
                <c:pt idx="364">
                  <c:v>6/6/2012</c:v>
                </c:pt>
                <c:pt idx="365">
                  <c:v>6/7/2012</c:v>
                </c:pt>
                <c:pt idx="366">
                  <c:v>6/7/2012</c:v>
                </c:pt>
                <c:pt idx="367">
                  <c:v>6/9/2012</c:v>
                </c:pt>
                <c:pt idx="368">
                  <c:v>6/9/2012</c:v>
                </c:pt>
                <c:pt idx="369">
                  <c:v>6/12/2012</c:v>
                </c:pt>
                <c:pt idx="370">
                  <c:v>6/14/2012</c:v>
                </c:pt>
                <c:pt idx="371">
                  <c:v>6/14/2012</c:v>
                </c:pt>
                <c:pt idx="372">
                  <c:v>6/15/2012</c:v>
                </c:pt>
                <c:pt idx="373">
                  <c:v>6/16/2012</c:v>
                </c:pt>
                <c:pt idx="374">
                  <c:v>6/22/2012</c:v>
                </c:pt>
                <c:pt idx="375">
                  <c:v>6/23/2012</c:v>
                </c:pt>
                <c:pt idx="376">
                  <c:v>6/25/2012</c:v>
                </c:pt>
                <c:pt idx="377">
                  <c:v>6/25/2012</c:v>
                </c:pt>
                <c:pt idx="378">
                  <c:v>6/26/2012</c:v>
                </c:pt>
                <c:pt idx="379">
                  <c:v>6/28/2012</c:v>
                </c:pt>
                <c:pt idx="380">
                  <c:v>6/28/2012</c:v>
                </c:pt>
                <c:pt idx="381">
                  <c:v>6/28/2012</c:v>
                </c:pt>
                <c:pt idx="382">
                  <c:v>6/29/2012</c:v>
                </c:pt>
                <c:pt idx="383">
                  <c:v>6/30/2012</c:v>
                </c:pt>
                <c:pt idx="384">
                  <c:v>7/3/2012</c:v>
                </c:pt>
                <c:pt idx="385">
                  <c:v>7/6/2012</c:v>
                </c:pt>
                <c:pt idx="386">
                  <c:v>7/7/2012</c:v>
                </c:pt>
                <c:pt idx="387">
                  <c:v>7/7/2012</c:v>
                </c:pt>
                <c:pt idx="388">
                  <c:v>7/8/2012</c:v>
                </c:pt>
                <c:pt idx="389">
                  <c:v>7/8/2012</c:v>
                </c:pt>
                <c:pt idx="390">
                  <c:v>7/10/2012</c:v>
                </c:pt>
                <c:pt idx="391">
                  <c:v>7/10/2012</c:v>
                </c:pt>
                <c:pt idx="392">
                  <c:v>7/12/2012</c:v>
                </c:pt>
                <c:pt idx="393">
                  <c:v>7/13/2012</c:v>
                </c:pt>
                <c:pt idx="394">
                  <c:v>7/13/2012</c:v>
                </c:pt>
                <c:pt idx="395">
                  <c:v>7/14/2012</c:v>
                </c:pt>
                <c:pt idx="396">
                  <c:v>7/14/2012</c:v>
                </c:pt>
                <c:pt idx="397">
                  <c:v>7/15/2012</c:v>
                </c:pt>
                <c:pt idx="398">
                  <c:v>7/15/2012</c:v>
                </c:pt>
                <c:pt idx="399">
                  <c:v>7/18/2012</c:v>
                </c:pt>
                <c:pt idx="400">
                  <c:v>7/18/2012</c:v>
                </c:pt>
                <c:pt idx="401">
                  <c:v>7/19/2012</c:v>
                </c:pt>
                <c:pt idx="402">
                  <c:v>7/20/2012</c:v>
                </c:pt>
                <c:pt idx="403">
                  <c:v>7/21/2012</c:v>
                </c:pt>
                <c:pt idx="404">
                  <c:v>7/21/2012</c:v>
                </c:pt>
                <c:pt idx="405">
                  <c:v>7/22/2012</c:v>
                </c:pt>
                <c:pt idx="406">
                  <c:v>7/24/2012</c:v>
                </c:pt>
                <c:pt idx="407">
                  <c:v>7/25/2012</c:v>
                </c:pt>
                <c:pt idx="408">
                  <c:v>7/27/2012</c:v>
                </c:pt>
                <c:pt idx="409">
                  <c:v>7/28/2012</c:v>
                </c:pt>
                <c:pt idx="410">
                  <c:v>7/29/2012</c:v>
                </c:pt>
                <c:pt idx="411">
                  <c:v>8/2/2012</c:v>
                </c:pt>
                <c:pt idx="412">
                  <c:v>8/7/2012</c:v>
                </c:pt>
                <c:pt idx="413">
                  <c:v>8/10/2012</c:v>
                </c:pt>
                <c:pt idx="414">
                  <c:v>8/10/2012</c:v>
                </c:pt>
                <c:pt idx="415">
                  <c:v>8/12/2012</c:v>
                </c:pt>
                <c:pt idx="416">
                  <c:v>8/12/2012</c:v>
                </c:pt>
                <c:pt idx="417">
                  <c:v>8/15/2012</c:v>
                </c:pt>
                <c:pt idx="418">
                  <c:v>8/15/2012</c:v>
                </c:pt>
                <c:pt idx="419">
                  <c:v>8/16/2012</c:v>
                </c:pt>
                <c:pt idx="420">
                  <c:v>8/22/2012</c:v>
                </c:pt>
                <c:pt idx="421">
                  <c:v>8/22/2012</c:v>
                </c:pt>
                <c:pt idx="422">
                  <c:v>8/24/2012</c:v>
                </c:pt>
                <c:pt idx="423">
                  <c:v>8/25/2012</c:v>
                </c:pt>
                <c:pt idx="424">
                  <c:v>8/25/2012</c:v>
                </c:pt>
                <c:pt idx="425">
                  <c:v>8/26/2012</c:v>
                </c:pt>
                <c:pt idx="426">
                  <c:v>8/28/2012</c:v>
                </c:pt>
                <c:pt idx="427">
                  <c:v>8/30/2012</c:v>
                </c:pt>
                <c:pt idx="428">
                  <c:v>8/31/2012</c:v>
                </c:pt>
                <c:pt idx="429">
                  <c:v>8/31/2012</c:v>
                </c:pt>
                <c:pt idx="430">
                  <c:v>9/2/2012</c:v>
                </c:pt>
                <c:pt idx="431">
                  <c:v>9/3/2012</c:v>
                </c:pt>
                <c:pt idx="432">
                  <c:v>9/4/2012</c:v>
                </c:pt>
                <c:pt idx="433">
                  <c:v>9/6/2012</c:v>
                </c:pt>
                <c:pt idx="434">
                  <c:v>9/7/2012</c:v>
                </c:pt>
                <c:pt idx="435">
                  <c:v>9/7/2012</c:v>
                </c:pt>
                <c:pt idx="436">
                  <c:v>9/7/2012</c:v>
                </c:pt>
                <c:pt idx="437">
                  <c:v>9/9/2012</c:v>
                </c:pt>
                <c:pt idx="438">
                  <c:v>9/11/2012</c:v>
                </c:pt>
                <c:pt idx="439">
                  <c:v>9/12/2012</c:v>
                </c:pt>
                <c:pt idx="440">
                  <c:v>9/13/2012</c:v>
                </c:pt>
                <c:pt idx="441">
                  <c:v>9/14/2012</c:v>
                </c:pt>
                <c:pt idx="442">
                  <c:v>9/16/2012</c:v>
                </c:pt>
                <c:pt idx="443">
                  <c:v>9/18/2012</c:v>
                </c:pt>
                <c:pt idx="444">
                  <c:v>9/20/2012</c:v>
                </c:pt>
                <c:pt idx="445">
                  <c:v>9/21/2012</c:v>
                </c:pt>
                <c:pt idx="446">
                  <c:v>9/22/2012</c:v>
                </c:pt>
                <c:pt idx="447">
                  <c:v>9/22/2012</c:v>
                </c:pt>
                <c:pt idx="448">
                  <c:v>9/22/2012</c:v>
                </c:pt>
                <c:pt idx="449">
                  <c:v>9/23/2012</c:v>
                </c:pt>
                <c:pt idx="450">
                  <c:v>9/24/2012</c:v>
                </c:pt>
                <c:pt idx="451">
                  <c:v>9/24/2012</c:v>
                </c:pt>
                <c:pt idx="452">
                  <c:v>9/27/2012</c:v>
                </c:pt>
                <c:pt idx="453">
                  <c:v>9/28/2012</c:v>
                </c:pt>
                <c:pt idx="454">
                  <c:v>9/30/2012</c:v>
                </c:pt>
                <c:pt idx="455">
                  <c:v>10/2/2012</c:v>
                </c:pt>
                <c:pt idx="456">
                  <c:v>10/4/2012</c:v>
                </c:pt>
                <c:pt idx="457">
                  <c:v>10/5/2012</c:v>
                </c:pt>
                <c:pt idx="458">
                  <c:v>10/5/2012</c:v>
                </c:pt>
                <c:pt idx="459">
                  <c:v>10/6/2012</c:v>
                </c:pt>
                <c:pt idx="460">
                  <c:v>10/6/2012</c:v>
                </c:pt>
                <c:pt idx="461">
                  <c:v>10/10/2012</c:v>
                </c:pt>
                <c:pt idx="462">
                  <c:v>10/11/2012</c:v>
                </c:pt>
                <c:pt idx="463">
                  <c:v>10/12/2012</c:v>
                </c:pt>
                <c:pt idx="464">
                  <c:v>10/17/2012</c:v>
                </c:pt>
                <c:pt idx="465">
                  <c:v>10/19/2012</c:v>
                </c:pt>
                <c:pt idx="466">
                  <c:v>10/24/2012</c:v>
                </c:pt>
                <c:pt idx="467">
                  <c:v>10/25/2012</c:v>
                </c:pt>
                <c:pt idx="468">
                  <c:v>10/26/2012</c:v>
                </c:pt>
                <c:pt idx="469">
                  <c:v>10/27/2012</c:v>
                </c:pt>
                <c:pt idx="470">
                  <c:v>10/28/2012</c:v>
                </c:pt>
                <c:pt idx="471">
                  <c:v>10/29/2012</c:v>
                </c:pt>
                <c:pt idx="472">
                  <c:v>10/30/2012</c:v>
                </c:pt>
                <c:pt idx="473">
                  <c:v>11/1/2012</c:v>
                </c:pt>
                <c:pt idx="474">
                  <c:v>11/1/2012</c:v>
                </c:pt>
                <c:pt idx="475">
                  <c:v>11/4/2012</c:v>
                </c:pt>
                <c:pt idx="476">
                  <c:v>11/9/2012</c:v>
                </c:pt>
                <c:pt idx="477">
                  <c:v>11/9/2012</c:v>
                </c:pt>
                <c:pt idx="478">
                  <c:v>11/10/2012</c:v>
                </c:pt>
                <c:pt idx="479">
                  <c:v>11/10/2012</c:v>
                </c:pt>
                <c:pt idx="480">
                  <c:v>11/13/2012</c:v>
                </c:pt>
                <c:pt idx="481">
                  <c:v>11/14/2012</c:v>
                </c:pt>
                <c:pt idx="482">
                  <c:v>11/15/2012</c:v>
                </c:pt>
                <c:pt idx="483">
                  <c:v>11/17/2012</c:v>
                </c:pt>
                <c:pt idx="484">
                  <c:v>11/17/2012</c:v>
                </c:pt>
                <c:pt idx="485">
                  <c:v>11/21/2012</c:v>
                </c:pt>
                <c:pt idx="486">
                  <c:v>11/22/2012</c:v>
                </c:pt>
                <c:pt idx="487">
                  <c:v>11/25/2012</c:v>
                </c:pt>
                <c:pt idx="488">
                  <c:v>11/27/2012</c:v>
                </c:pt>
                <c:pt idx="489">
                  <c:v>11/28/2012</c:v>
                </c:pt>
                <c:pt idx="490">
                  <c:v>11/29/2012</c:v>
                </c:pt>
                <c:pt idx="491">
                  <c:v>11/30/2012</c:v>
                </c:pt>
                <c:pt idx="492">
                  <c:v>12/5/2012</c:v>
                </c:pt>
                <c:pt idx="493">
                  <c:v>12/5/2012</c:v>
                </c:pt>
                <c:pt idx="494">
                  <c:v>12/6/2012</c:v>
                </c:pt>
                <c:pt idx="495">
                  <c:v>12/7/2012</c:v>
                </c:pt>
                <c:pt idx="496">
                  <c:v>12/7/2012</c:v>
                </c:pt>
                <c:pt idx="497">
                  <c:v>12/10/2012</c:v>
                </c:pt>
                <c:pt idx="498">
                  <c:v>12/13/2012</c:v>
                </c:pt>
                <c:pt idx="499">
                  <c:v>12/13/2012</c:v>
                </c:pt>
                <c:pt idx="500">
                  <c:v>12/15/2012</c:v>
                </c:pt>
                <c:pt idx="501">
                  <c:v>12/15/2012</c:v>
                </c:pt>
                <c:pt idx="502">
                  <c:v>12/15/2012</c:v>
                </c:pt>
                <c:pt idx="503">
                  <c:v>12/18/2012</c:v>
                </c:pt>
                <c:pt idx="504">
                  <c:v>12/19/2012</c:v>
                </c:pt>
                <c:pt idx="505">
                  <c:v>12/20/2012</c:v>
                </c:pt>
                <c:pt idx="506">
                  <c:v>12/22/2012</c:v>
                </c:pt>
                <c:pt idx="507">
                  <c:v>12/24/2012</c:v>
                </c:pt>
                <c:pt idx="508">
                  <c:v>12/26/2012</c:v>
                </c:pt>
                <c:pt idx="509">
                  <c:v>12/28/2012</c:v>
                </c:pt>
                <c:pt idx="510">
                  <c:v>12/31/2012</c:v>
                </c:pt>
                <c:pt idx="511">
                  <c:v>1/2/2013</c:v>
                </c:pt>
                <c:pt idx="512">
                  <c:v>1/2/2013</c:v>
                </c:pt>
                <c:pt idx="513">
                  <c:v>1/5/2013</c:v>
                </c:pt>
                <c:pt idx="514">
                  <c:v>1/5/2013</c:v>
                </c:pt>
                <c:pt idx="515">
                  <c:v>1/7/2013</c:v>
                </c:pt>
                <c:pt idx="516">
                  <c:v>1/9/2013</c:v>
                </c:pt>
                <c:pt idx="517">
                  <c:v>1/11/2013</c:v>
                </c:pt>
                <c:pt idx="518">
                  <c:v>1/13/2013</c:v>
                </c:pt>
                <c:pt idx="519">
                  <c:v>1/14/2013</c:v>
                </c:pt>
                <c:pt idx="520">
                  <c:v>1/16/2013</c:v>
                </c:pt>
                <c:pt idx="521">
                  <c:v>1/16/2013</c:v>
                </c:pt>
                <c:pt idx="522">
                  <c:v>1/20/2013</c:v>
                </c:pt>
                <c:pt idx="523">
                  <c:v>1/21/2013</c:v>
                </c:pt>
                <c:pt idx="524">
                  <c:v>1/24/2013</c:v>
                </c:pt>
                <c:pt idx="525">
                  <c:v>1/25/2013</c:v>
                </c:pt>
                <c:pt idx="526">
                  <c:v>1/26/2013</c:v>
                </c:pt>
                <c:pt idx="527">
                  <c:v>1/28/2013</c:v>
                </c:pt>
                <c:pt idx="528">
                  <c:v>1/31/2013</c:v>
                </c:pt>
                <c:pt idx="529">
                  <c:v>2/1/2013</c:v>
                </c:pt>
                <c:pt idx="530">
                  <c:v>2/1/2013</c:v>
                </c:pt>
                <c:pt idx="531">
                  <c:v>2/4/2013</c:v>
                </c:pt>
                <c:pt idx="532">
                  <c:v>2/4/2013</c:v>
                </c:pt>
                <c:pt idx="533">
                  <c:v>2/7/2013</c:v>
                </c:pt>
                <c:pt idx="534">
                  <c:v>2/13/2013</c:v>
                </c:pt>
                <c:pt idx="535">
                  <c:v>2/15/2013</c:v>
                </c:pt>
                <c:pt idx="536">
                  <c:v>2/16/2013</c:v>
                </c:pt>
                <c:pt idx="537">
                  <c:v>2/17/2013</c:v>
                </c:pt>
                <c:pt idx="538">
                  <c:v>2/23/2013</c:v>
                </c:pt>
                <c:pt idx="539">
                  <c:v>2/23/2013</c:v>
                </c:pt>
                <c:pt idx="540">
                  <c:v>2/24/2013</c:v>
                </c:pt>
                <c:pt idx="541">
                  <c:v>2/24/2013</c:v>
                </c:pt>
                <c:pt idx="542">
                  <c:v>2/24/2013</c:v>
                </c:pt>
                <c:pt idx="543">
                  <c:v>2/28/2013</c:v>
                </c:pt>
                <c:pt idx="544">
                  <c:v>2/28/2013</c:v>
                </c:pt>
                <c:pt idx="545">
                  <c:v>2/28/2013</c:v>
                </c:pt>
                <c:pt idx="546">
                  <c:v>3/1/2013</c:v>
                </c:pt>
                <c:pt idx="547">
                  <c:v>3/1/2013</c:v>
                </c:pt>
                <c:pt idx="548">
                  <c:v>3/1/2013</c:v>
                </c:pt>
                <c:pt idx="549">
                  <c:v>3/2/2013</c:v>
                </c:pt>
                <c:pt idx="550">
                  <c:v>3/3/2013</c:v>
                </c:pt>
                <c:pt idx="551">
                  <c:v>3/7/2013</c:v>
                </c:pt>
                <c:pt idx="552">
                  <c:v>3/8/2013</c:v>
                </c:pt>
                <c:pt idx="553">
                  <c:v>3/9/2013</c:v>
                </c:pt>
                <c:pt idx="554">
                  <c:v>3/9/2013</c:v>
                </c:pt>
                <c:pt idx="555">
                  <c:v>3/9/2013</c:v>
                </c:pt>
                <c:pt idx="556">
                  <c:v>3/10/2013</c:v>
                </c:pt>
                <c:pt idx="557">
                  <c:v>3/10/2013</c:v>
                </c:pt>
                <c:pt idx="558">
                  <c:v>3/10/2013</c:v>
                </c:pt>
                <c:pt idx="559">
                  <c:v>3/10/2013</c:v>
                </c:pt>
                <c:pt idx="560">
                  <c:v>3/11/2013</c:v>
                </c:pt>
                <c:pt idx="561">
                  <c:v>3/13/2013</c:v>
                </c:pt>
                <c:pt idx="562">
                  <c:v>3/16/2013</c:v>
                </c:pt>
                <c:pt idx="563">
                  <c:v>3/19/2013</c:v>
                </c:pt>
                <c:pt idx="564">
                  <c:v>3/20/2013</c:v>
                </c:pt>
                <c:pt idx="565">
                  <c:v>3/21/2013</c:v>
                </c:pt>
                <c:pt idx="566">
                  <c:v>3/22/2013</c:v>
                </c:pt>
                <c:pt idx="567">
                  <c:v>3/22/2013</c:v>
                </c:pt>
                <c:pt idx="568">
                  <c:v>3/23/2013</c:v>
                </c:pt>
                <c:pt idx="569">
                  <c:v>3/23/2013</c:v>
                </c:pt>
                <c:pt idx="570">
                  <c:v>3/24/2013</c:v>
                </c:pt>
                <c:pt idx="571">
                  <c:v>3/25/2013</c:v>
                </c:pt>
                <c:pt idx="572">
                  <c:v>3/26/2013</c:v>
                </c:pt>
                <c:pt idx="573">
                  <c:v>3/26/2013</c:v>
                </c:pt>
                <c:pt idx="574">
                  <c:v>3/27/2013</c:v>
                </c:pt>
                <c:pt idx="575">
                  <c:v>3/29/2013</c:v>
                </c:pt>
                <c:pt idx="576">
                  <c:v>4/2/2013</c:v>
                </c:pt>
                <c:pt idx="577">
                  <c:v>4/6/2013</c:v>
                </c:pt>
                <c:pt idx="578">
                  <c:v>4/7/2013</c:v>
                </c:pt>
                <c:pt idx="579">
                  <c:v>4/7/2013</c:v>
                </c:pt>
                <c:pt idx="580">
                  <c:v>4/8/2013</c:v>
                </c:pt>
                <c:pt idx="581">
                  <c:v>4/9/2013</c:v>
                </c:pt>
                <c:pt idx="582">
                  <c:v>4/10/2013</c:v>
                </c:pt>
                <c:pt idx="583">
                  <c:v>4/11/2013</c:v>
                </c:pt>
                <c:pt idx="584">
                  <c:v>4/14/2013</c:v>
                </c:pt>
                <c:pt idx="585">
                  <c:v>4/15/2013</c:v>
                </c:pt>
                <c:pt idx="586">
                  <c:v>4/16/2013</c:v>
                </c:pt>
                <c:pt idx="587">
                  <c:v>4/17/2013</c:v>
                </c:pt>
                <c:pt idx="588">
                  <c:v>4/19/2013</c:v>
                </c:pt>
                <c:pt idx="589">
                  <c:v>4/22/2013</c:v>
                </c:pt>
                <c:pt idx="590">
                  <c:v>4/22/2013</c:v>
                </c:pt>
                <c:pt idx="591">
                  <c:v>4/22/2013</c:v>
                </c:pt>
                <c:pt idx="592">
                  <c:v>4/27/2013</c:v>
                </c:pt>
                <c:pt idx="593">
                  <c:v>4/28/2013</c:v>
                </c:pt>
                <c:pt idx="594">
                  <c:v>4/30/2013</c:v>
                </c:pt>
                <c:pt idx="595">
                  <c:v>4/30/2013</c:v>
                </c:pt>
                <c:pt idx="596">
                  <c:v>5/1/2013</c:v>
                </c:pt>
                <c:pt idx="597">
                  <c:v>5/3/2013</c:v>
                </c:pt>
                <c:pt idx="598">
                  <c:v>5/4/2013</c:v>
                </c:pt>
                <c:pt idx="599">
                  <c:v>5/4/2013</c:v>
                </c:pt>
                <c:pt idx="600">
                  <c:v>5/5/2013</c:v>
                </c:pt>
                <c:pt idx="601">
                  <c:v>5/6/2013</c:v>
                </c:pt>
                <c:pt idx="602">
                  <c:v>5/6/2013</c:v>
                </c:pt>
                <c:pt idx="603">
                  <c:v>5/6/2013</c:v>
                </c:pt>
                <c:pt idx="604">
                  <c:v>5/6/2013</c:v>
                </c:pt>
                <c:pt idx="605">
                  <c:v>5/7/2013</c:v>
                </c:pt>
                <c:pt idx="606">
                  <c:v>5/8/2013</c:v>
                </c:pt>
                <c:pt idx="607">
                  <c:v>5/9/2013</c:v>
                </c:pt>
                <c:pt idx="608">
                  <c:v>5/10/2013</c:v>
                </c:pt>
                <c:pt idx="609">
                  <c:v>5/14/2013</c:v>
                </c:pt>
                <c:pt idx="610">
                  <c:v>5/14/2013</c:v>
                </c:pt>
                <c:pt idx="611">
                  <c:v>5/16/2013</c:v>
                </c:pt>
                <c:pt idx="612">
                  <c:v>5/17/2013</c:v>
                </c:pt>
                <c:pt idx="613">
                  <c:v>5/19/2013</c:v>
                </c:pt>
                <c:pt idx="614">
                  <c:v>5/22/2013</c:v>
                </c:pt>
                <c:pt idx="615">
                  <c:v>5/23/2013</c:v>
                </c:pt>
                <c:pt idx="616">
                  <c:v>5/23/2013</c:v>
                </c:pt>
                <c:pt idx="617">
                  <c:v>5/24/2013</c:v>
                </c:pt>
                <c:pt idx="618">
                  <c:v>5/25/2013</c:v>
                </c:pt>
                <c:pt idx="619">
                  <c:v>5/26/2013</c:v>
                </c:pt>
                <c:pt idx="620">
                  <c:v>5/27/2013</c:v>
                </c:pt>
                <c:pt idx="621">
                  <c:v>5/27/2013</c:v>
                </c:pt>
                <c:pt idx="622">
                  <c:v>5/30/2013</c:v>
                </c:pt>
                <c:pt idx="623">
                  <c:v>5/30/2013</c:v>
                </c:pt>
                <c:pt idx="624">
                  <c:v>5/31/2013</c:v>
                </c:pt>
                <c:pt idx="625">
                  <c:v>5/31/2013</c:v>
                </c:pt>
                <c:pt idx="626">
                  <c:v>5/31/2013</c:v>
                </c:pt>
                <c:pt idx="627">
                  <c:v>6/2/2013</c:v>
                </c:pt>
                <c:pt idx="628">
                  <c:v>6/2/2013</c:v>
                </c:pt>
                <c:pt idx="629">
                  <c:v>6/4/2013</c:v>
                </c:pt>
                <c:pt idx="630">
                  <c:v>6/5/2013</c:v>
                </c:pt>
                <c:pt idx="631">
                  <c:v>6/6/2013</c:v>
                </c:pt>
                <c:pt idx="632">
                  <c:v>6/6/2013</c:v>
                </c:pt>
                <c:pt idx="633">
                  <c:v>6/7/2013</c:v>
                </c:pt>
                <c:pt idx="634">
                  <c:v>6/11/2013</c:v>
                </c:pt>
                <c:pt idx="635">
                  <c:v>6/16/2013</c:v>
                </c:pt>
                <c:pt idx="636">
                  <c:v>6/20/2013</c:v>
                </c:pt>
                <c:pt idx="637">
                  <c:v>6/20/2013</c:v>
                </c:pt>
                <c:pt idx="638">
                  <c:v>6/24/2013</c:v>
                </c:pt>
                <c:pt idx="639">
                  <c:v>6/26/2013</c:v>
                </c:pt>
                <c:pt idx="640">
                  <c:v>6/29/2013</c:v>
                </c:pt>
                <c:pt idx="641">
                  <c:v>6/30/2013</c:v>
                </c:pt>
                <c:pt idx="642">
                  <c:v>6/30/2013</c:v>
                </c:pt>
                <c:pt idx="643">
                  <c:v>7/1/2013</c:v>
                </c:pt>
                <c:pt idx="644">
                  <c:v>7/1/2013</c:v>
                </c:pt>
                <c:pt idx="645">
                  <c:v>7/2/2013</c:v>
                </c:pt>
                <c:pt idx="646">
                  <c:v>7/4/2013</c:v>
                </c:pt>
                <c:pt idx="647">
                  <c:v>7/6/2013</c:v>
                </c:pt>
                <c:pt idx="648">
                  <c:v>7/7/2013</c:v>
                </c:pt>
                <c:pt idx="649">
                  <c:v>7/7/2013</c:v>
                </c:pt>
                <c:pt idx="650">
                  <c:v>7/10/2013</c:v>
                </c:pt>
                <c:pt idx="651">
                  <c:v>7/11/2013</c:v>
                </c:pt>
                <c:pt idx="652">
                  <c:v>7/12/2013</c:v>
                </c:pt>
                <c:pt idx="653">
                  <c:v>7/13/2013</c:v>
                </c:pt>
                <c:pt idx="654">
                  <c:v>7/13/2013</c:v>
                </c:pt>
                <c:pt idx="655">
                  <c:v>7/22/2013</c:v>
                </c:pt>
                <c:pt idx="656">
                  <c:v>7/24/2013</c:v>
                </c:pt>
                <c:pt idx="657">
                  <c:v>7/25/2013</c:v>
                </c:pt>
                <c:pt idx="658">
                  <c:v>7/25/2013</c:v>
                </c:pt>
                <c:pt idx="659">
                  <c:v>7/26/2013</c:v>
                </c:pt>
                <c:pt idx="660">
                  <c:v>7/26/2013</c:v>
                </c:pt>
                <c:pt idx="661">
                  <c:v>7/28/2013</c:v>
                </c:pt>
                <c:pt idx="662">
                  <c:v>7/29/2013</c:v>
                </c:pt>
                <c:pt idx="663">
                  <c:v>7/31/2013</c:v>
                </c:pt>
                <c:pt idx="664">
                  <c:v>7/31/2013</c:v>
                </c:pt>
                <c:pt idx="665">
                  <c:v>7/31/2013</c:v>
                </c:pt>
                <c:pt idx="666">
                  <c:v>8/1/2013</c:v>
                </c:pt>
                <c:pt idx="667">
                  <c:v>8/4/2013</c:v>
                </c:pt>
                <c:pt idx="668">
                  <c:v>8/7/2013</c:v>
                </c:pt>
                <c:pt idx="669">
                  <c:v>8/9/2013</c:v>
                </c:pt>
                <c:pt idx="670">
                  <c:v>8/10/2013</c:v>
                </c:pt>
                <c:pt idx="671">
                  <c:v>8/15/2013</c:v>
                </c:pt>
                <c:pt idx="672">
                  <c:v>8/16/2013</c:v>
                </c:pt>
                <c:pt idx="673">
                  <c:v>8/18/2013</c:v>
                </c:pt>
                <c:pt idx="674">
                  <c:v>8/19/2013</c:v>
                </c:pt>
                <c:pt idx="675">
                  <c:v>8/23/2013</c:v>
                </c:pt>
                <c:pt idx="676">
                  <c:v>8/27/2013</c:v>
                </c:pt>
                <c:pt idx="677">
                  <c:v>8/28/2013</c:v>
                </c:pt>
                <c:pt idx="678">
                  <c:v>8/30/2013</c:v>
                </c:pt>
                <c:pt idx="679">
                  <c:v>8/31/2013</c:v>
                </c:pt>
                <c:pt idx="680">
                  <c:v>8/31/2013</c:v>
                </c:pt>
                <c:pt idx="681">
                  <c:v>9/2/2013</c:v>
                </c:pt>
                <c:pt idx="682">
                  <c:v>9/5/2013</c:v>
                </c:pt>
                <c:pt idx="683">
                  <c:v>9/6/2013</c:v>
                </c:pt>
                <c:pt idx="684">
                  <c:v>9/7/2013</c:v>
                </c:pt>
                <c:pt idx="685">
                  <c:v>9/9/2013</c:v>
                </c:pt>
                <c:pt idx="686">
                  <c:v>9/10/2013</c:v>
                </c:pt>
                <c:pt idx="687">
                  <c:v>9/13/2013</c:v>
                </c:pt>
                <c:pt idx="688">
                  <c:v>9/13/2013</c:v>
                </c:pt>
                <c:pt idx="689">
                  <c:v>9/14/2013</c:v>
                </c:pt>
                <c:pt idx="690">
                  <c:v>9/15/2013</c:v>
                </c:pt>
                <c:pt idx="691">
                  <c:v>9/16/2013</c:v>
                </c:pt>
                <c:pt idx="692">
                  <c:v>9/18/2013</c:v>
                </c:pt>
                <c:pt idx="693">
                  <c:v>9/19/2013</c:v>
                </c:pt>
                <c:pt idx="694">
                  <c:v>9/20/2013</c:v>
                </c:pt>
                <c:pt idx="695">
                  <c:v>9/26/2013</c:v>
                </c:pt>
                <c:pt idx="696">
                  <c:v>9/29/2013</c:v>
                </c:pt>
                <c:pt idx="697">
                  <c:v>9/30/2013</c:v>
                </c:pt>
                <c:pt idx="698">
                  <c:v>10/2/2013</c:v>
                </c:pt>
                <c:pt idx="699">
                  <c:v>10/4/2013</c:v>
                </c:pt>
                <c:pt idx="700">
                  <c:v>10/5/2013</c:v>
                </c:pt>
                <c:pt idx="701">
                  <c:v>10/6/2013</c:v>
                </c:pt>
                <c:pt idx="702">
                  <c:v>10/6/2013</c:v>
                </c:pt>
                <c:pt idx="703">
                  <c:v>10/9/2013</c:v>
                </c:pt>
                <c:pt idx="704">
                  <c:v>10/9/2013</c:v>
                </c:pt>
                <c:pt idx="705">
                  <c:v>10/10/2013</c:v>
                </c:pt>
                <c:pt idx="706">
                  <c:v>10/10/2013</c:v>
                </c:pt>
                <c:pt idx="707">
                  <c:v>10/11/2013</c:v>
                </c:pt>
                <c:pt idx="708">
                  <c:v>10/13/2013</c:v>
                </c:pt>
                <c:pt idx="709">
                  <c:v>10/15/2013</c:v>
                </c:pt>
                <c:pt idx="710">
                  <c:v>10/15/2013</c:v>
                </c:pt>
                <c:pt idx="711">
                  <c:v>10/16/2013</c:v>
                </c:pt>
                <c:pt idx="712">
                  <c:v>10/16/2013</c:v>
                </c:pt>
                <c:pt idx="713">
                  <c:v>10/16/2013</c:v>
                </c:pt>
                <c:pt idx="714">
                  <c:v>10/17/2013</c:v>
                </c:pt>
                <c:pt idx="715">
                  <c:v>10/17/2013</c:v>
                </c:pt>
                <c:pt idx="716">
                  <c:v>10/19/2013</c:v>
                </c:pt>
                <c:pt idx="717">
                  <c:v>10/21/2013</c:v>
                </c:pt>
                <c:pt idx="718">
                  <c:v>10/22/2013</c:v>
                </c:pt>
                <c:pt idx="719">
                  <c:v>10/24/2013</c:v>
                </c:pt>
                <c:pt idx="720">
                  <c:v>10/25/2013</c:v>
                </c:pt>
                <c:pt idx="721">
                  <c:v>10/29/2013</c:v>
                </c:pt>
                <c:pt idx="722">
                  <c:v>10/31/2013</c:v>
                </c:pt>
                <c:pt idx="723">
                  <c:v>11/1/2013</c:v>
                </c:pt>
                <c:pt idx="724">
                  <c:v>11/1/2013</c:v>
                </c:pt>
                <c:pt idx="725">
                  <c:v>11/2/2013</c:v>
                </c:pt>
                <c:pt idx="726">
                  <c:v>11/2/2013</c:v>
                </c:pt>
                <c:pt idx="727">
                  <c:v>11/2/2013</c:v>
                </c:pt>
                <c:pt idx="728">
                  <c:v>11/2/2013</c:v>
                </c:pt>
                <c:pt idx="729">
                  <c:v>11/3/2013</c:v>
                </c:pt>
                <c:pt idx="730">
                  <c:v>11/3/2013</c:v>
                </c:pt>
                <c:pt idx="731">
                  <c:v>11/5/2013</c:v>
                </c:pt>
                <c:pt idx="732">
                  <c:v>11/6/2013</c:v>
                </c:pt>
                <c:pt idx="733">
                  <c:v>11/7/2013</c:v>
                </c:pt>
                <c:pt idx="734">
                  <c:v>11/8/2013</c:v>
                </c:pt>
                <c:pt idx="735">
                  <c:v>11/11/2013</c:v>
                </c:pt>
                <c:pt idx="736">
                  <c:v>11/12/2013</c:v>
                </c:pt>
                <c:pt idx="737">
                  <c:v>11/13/2013</c:v>
                </c:pt>
                <c:pt idx="738">
                  <c:v>11/13/2013</c:v>
                </c:pt>
                <c:pt idx="739">
                  <c:v>11/13/2013</c:v>
                </c:pt>
                <c:pt idx="740">
                  <c:v>11/14/2013</c:v>
                </c:pt>
                <c:pt idx="741">
                  <c:v>11/14/2013</c:v>
                </c:pt>
                <c:pt idx="742">
                  <c:v>11/15/2013</c:v>
                </c:pt>
                <c:pt idx="743">
                  <c:v>11/15/2013</c:v>
                </c:pt>
                <c:pt idx="744">
                  <c:v>11/20/2013</c:v>
                </c:pt>
                <c:pt idx="745">
                  <c:v>11/21/2013</c:v>
                </c:pt>
                <c:pt idx="746">
                  <c:v>11/22/2013</c:v>
                </c:pt>
                <c:pt idx="747">
                  <c:v>11/22/2013</c:v>
                </c:pt>
                <c:pt idx="748">
                  <c:v>11/24/2013</c:v>
                </c:pt>
                <c:pt idx="749">
                  <c:v>11/26/2013</c:v>
                </c:pt>
                <c:pt idx="750">
                  <c:v>11/26/2013</c:v>
                </c:pt>
                <c:pt idx="751">
                  <c:v>11/27/2013</c:v>
                </c:pt>
                <c:pt idx="752">
                  <c:v>11/27/2013</c:v>
                </c:pt>
                <c:pt idx="753">
                  <c:v>11/29/2013</c:v>
                </c:pt>
                <c:pt idx="754">
                  <c:v>11/30/2013</c:v>
                </c:pt>
                <c:pt idx="755">
                  <c:v>12/1/2013</c:v>
                </c:pt>
                <c:pt idx="756">
                  <c:v>12/1/2013</c:v>
                </c:pt>
                <c:pt idx="757">
                  <c:v>12/1/2013</c:v>
                </c:pt>
                <c:pt idx="758">
                  <c:v>12/2/2013</c:v>
                </c:pt>
                <c:pt idx="759">
                  <c:v>12/6/2013</c:v>
                </c:pt>
                <c:pt idx="760">
                  <c:v>12/8/2013</c:v>
                </c:pt>
                <c:pt idx="761">
                  <c:v>12/8/2013</c:v>
                </c:pt>
                <c:pt idx="762">
                  <c:v>12/9/2013</c:v>
                </c:pt>
                <c:pt idx="763">
                  <c:v>12/11/2013</c:v>
                </c:pt>
                <c:pt idx="764">
                  <c:v>12/12/2013</c:v>
                </c:pt>
                <c:pt idx="765">
                  <c:v>12/12/2013</c:v>
                </c:pt>
                <c:pt idx="766">
                  <c:v>12/14/2013</c:v>
                </c:pt>
                <c:pt idx="767">
                  <c:v>12/14/2013</c:v>
                </c:pt>
                <c:pt idx="768">
                  <c:v>12/15/2013</c:v>
                </c:pt>
                <c:pt idx="769">
                  <c:v>12/17/2013</c:v>
                </c:pt>
                <c:pt idx="770">
                  <c:v>12/19/2013</c:v>
                </c:pt>
                <c:pt idx="771">
                  <c:v>12/20/2013</c:v>
                </c:pt>
                <c:pt idx="772">
                  <c:v>12/20/2013</c:v>
                </c:pt>
                <c:pt idx="773">
                  <c:v>12/21/2013</c:v>
                </c:pt>
                <c:pt idx="774">
                  <c:v>12/21/2013</c:v>
                </c:pt>
                <c:pt idx="775">
                  <c:v>12/23/2013</c:v>
                </c:pt>
                <c:pt idx="776">
                  <c:v>12/25/2013</c:v>
                </c:pt>
                <c:pt idx="777">
                  <c:v>12/25/2013</c:v>
                </c:pt>
                <c:pt idx="778">
                  <c:v>12/26/2013</c:v>
                </c:pt>
                <c:pt idx="779">
                  <c:v>12/27/2013</c:v>
                </c:pt>
                <c:pt idx="780">
                  <c:v>12/29/2013</c:v>
                </c:pt>
                <c:pt idx="781">
                  <c:v>12/30/2013</c:v>
                </c:pt>
                <c:pt idx="782">
                  <c:v>12/31/2013</c:v>
                </c:pt>
                <c:pt idx="783">
                  <c:v>12/31/2013</c:v>
                </c:pt>
                <c:pt idx="784">
                  <c:v>1/1/2014</c:v>
                </c:pt>
                <c:pt idx="785">
                  <c:v>1/2/2014</c:v>
                </c:pt>
                <c:pt idx="786">
                  <c:v>1/3/2014</c:v>
                </c:pt>
                <c:pt idx="787">
                  <c:v>1/5/2014</c:v>
                </c:pt>
                <c:pt idx="788">
                  <c:v>1/5/2014</c:v>
                </c:pt>
                <c:pt idx="789">
                  <c:v>1/6/2014</c:v>
                </c:pt>
                <c:pt idx="790">
                  <c:v>1/6/2014</c:v>
                </c:pt>
                <c:pt idx="791">
                  <c:v>1/7/2014</c:v>
                </c:pt>
                <c:pt idx="792">
                  <c:v>1/11/2014</c:v>
                </c:pt>
                <c:pt idx="793">
                  <c:v>1/11/2014</c:v>
                </c:pt>
                <c:pt idx="794">
                  <c:v>1/15/2014</c:v>
                </c:pt>
                <c:pt idx="795">
                  <c:v>1/15/2014</c:v>
                </c:pt>
                <c:pt idx="796">
                  <c:v>1/15/2014</c:v>
                </c:pt>
                <c:pt idx="797">
                  <c:v>1/19/2014</c:v>
                </c:pt>
                <c:pt idx="798">
                  <c:v>1/22/2014</c:v>
                </c:pt>
                <c:pt idx="799">
                  <c:v>1/23/2014</c:v>
                </c:pt>
                <c:pt idx="800">
                  <c:v>1/25/2014</c:v>
                </c:pt>
                <c:pt idx="801">
                  <c:v>1/28/2014</c:v>
                </c:pt>
                <c:pt idx="802">
                  <c:v>1/29/2014</c:v>
                </c:pt>
                <c:pt idx="803">
                  <c:v>1/31/2014</c:v>
                </c:pt>
                <c:pt idx="804">
                  <c:v>2/2/2014</c:v>
                </c:pt>
                <c:pt idx="805">
                  <c:v>2/3/2014</c:v>
                </c:pt>
                <c:pt idx="806">
                  <c:v>2/5/2014</c:v>
                </c:pt>
                <c:pt idx="807">
                  <c:v>2/5/2014</c:v>
                </c:pt>
                <c:pt idx="808">
                  <c:v>2/6/2014</c:v>
                </c:pt>
                <c:pt idx="809">
                  <c:v>2/6/2014</c:v>
                </c:pt>
                <c:pt idx="810">
                  <c:v>2/6/2014</c:v>
                </c:pt>
                <c:pt idx="811">
                  <c:v>2/8/2014</c:v>
                </c:pt>
                <c:pt idx="812">
                  <c:v>2/9/2014</c:v>
                </c:pt>
                <c:pt idx="813">
                  <c:v>2/10/2014</c:v>
                </c:pt>
                <c:pt idx="814">
                  <c:v>2/14/2014</c:v>
                </c:pt>
                <c:pt idx="815">
                  <c:v>2/14/2014</c:v>
                </c:pt>
                <c:pt idx="816">
                  <c:v>2/16/2014</c:v>
                </c:pt>
                <c:pt idx="817">
                  <c:v>2/16/2014</c:v>
                </c:pt>
                <c:pt idx="818">
                  <c:v>2/17/2014</c:v>
                </c:pt>
                <c:pt idx="819">
                  <c:v>2/19/2014</c:v>
                </c:pt>
                <c:pt idx="820">
                  <c:v>2/20/2014</c:v>
                </c:pt>
                <c:pt idx="821">
                  <c:v>2/21/2014</c:v>
                </c:pt>
                <c:pt idx="822">
                  <c:v>2/21/2014</c:v>
                </c:pt>
                <c:pt idx="823">
                  <c:v>2/23/2014</c:v>
                </c:pt>
                <c:pt idx="824">
                  <c:v>2/23/2014</c:v>
                </c:pt>
                <c:pt idx="825">
                  <c:v>2/23/2014</c:v>
                </c:pt>
                <c:pt idx="826">
                  <c:v>2/24/2014</c:v>
                </c:pt>
                <c:pt idx="827">
                  <c:v>2/26/2014</c:v>
                </c:pt>
                <c:pt idx="828">
                  <c:v>2/27/2014</c:v>
                </c:pt>
                <c:pt idx="829">
                  <c:v>2/28/2014</c:v>
                </c:pt>
                <c:pt idx="830">
                  <c:v>3/1/2014</c:v>
                </c:pt>
                <c:pt idx="831">
                  <c:v>3/2/2014</c:v>
                </c:pt>
                <c:pt idx="832">
                  <c:v>3/4/2014</c:v>
                </c:pt>
                <c:pt idx="833">
                  <c:v>3/5/2014</c:v>
                </c:pt>
                <c:pt idx="834">
                  <c:v>3/7/2014</c:v>
                </c:pt>
                <c:pt idx="835">
                  <c:v>3/7/2014</c:v>
                </c:pt>
                <c:pt idx="836">
                  <c:v>3/8/2014</c:v>
                </c:pt>
                <c:pt idx="837">
                  <c:v>3/10/2014</c:v>
                </c:pt>
                <c:pt idx="838">
                  <c:v>3/11/2014</c:v>
                </c:pt>
                <c:pt idx="839">
                  <c:v>3/12/2014</c:v>
                </c:pt>
                <c:pt idx="840">
                  <c:v>3/13/2014</c:v>
                </c:pt>
                <c:pt idx="841">
                  <c:v>3/14/2014</c:v>
                </c:pt>
                <c:pt idx="842">
                  <c:v>3/15/2014</c:v>
                </c:pt>
                <c:pt idx="843">
                  <c:v>3/16/2014</c:v>
                </c:pt>
                <c:pt idx="844">
                  <c:v>3/16/2014</c:v>
                </c:pt>
                <c:pt idx="845">
                  <c:v>3/18/2014</c:v>
                </c:pt>
                <c:pt idx="846">
                  <c:v>3/21/2014</c:v>
                </c:pt>
                <c:pt idx="847">
                  <c:v>3/22/2014</c:v>
                </c:pt>
                <c:pt idx="848">
                  <c:v>3/23/2014</c:v>
                </c:pt>
                <c:pt idx="849">
                  <c:v>3/23/2014</c:v>
                </c:pt>
                <c:pt idx="850">
                  <c:v>3/26/2014</c:v>
                </c:pt>
                <c:pt idx="851">
                  <c:v>3/26/2014</c:v>
                </c:pt>
                <c:pt idx="852">
                  <c:v>3/28/2014</c:v>
                </c:pt>
                <c:pt idx="853">
                  <c:v>4/2/2014</c:v>
                </c:pt>
                <c:pt idx="854">
                  <c:v>4/4/2014</c:v>
                </c:pt>
                <c:pt idx="855">
                  <c:v>4/4/2014</c:v>
                </c:pt>
                <c:pt idx="856">
                  <c:v>4/6/2014</c:v>
                </c:pt>
                <c:pt idx="857">
                  <c:v>4/7/2014</c:v>
                </c:pt>
                <c:pt idx="858">
                  <c:v>4/10/2014</c:v>
                </c:pt>
                <c:pt idx="859">
                  <c:v>4/11/2014</c:v>
                </c:pt>
                <c:pt idx="860">
                  <c:v>4/12/2014</c:v>
                </c:pt>
                <c:pt idx="861">
                  <c:v>4/13/2014</c:v>
                </c:pt>
                <c:pt idx="862">
                  <c:v>4/14/2014</c:v>
                </c:pt>
                <c:pt idx="863">
                  <c:v>4/18/2014</c:v>
                </c:pt>
                <c:pt idx="864">
                  <c:v>4/19/2014</c:v>
                </c:pt>
                <c:pt idx="865">
                  <c:v>4/19/2014</c:v>
                </c:pt>
                <c:pt idx="866">
                  <c:v>4/19/2014</c:v>
                </c:pt>
                <c:pt idx="867">
                  <c:v>4/19/2014</c:v>
                </c:pt>
                <c:pt idx="868">
                  <c:v>4/20/2014</c:v>
                </c:pt>
                <c:pt idx="869">
                  <c:v>4/20/2014</c:v>
                </c:pt>
                <c:pt idx="870">
                  <c:v>4/20/2014</c:v>
                </c:pt>
                <c:pt idx="871">
                  <c:v>4/23/2014</c:v>
                </c:pt>
                <c:pt idx="872">
                  <c:v>4/24/2014</c:v>
                </c:pt>
                <c:pt idx="873">
                  <c:v>4/25/2014</c:v>
                </c:pt>
                <c:pt idx="874">
                  <c:v>4/25/2014</c:v>
                </c:pt>
                <c:pt idx="875">
                  <c:v>4/25/2014</c:v>
                </c:pt>
                <c:pt idx="876">
                  <c:v>4/29/2014</c:v>
                </c:pt>
                <c:pt idx="877">
                  <c:v>4/29/2014</c:v>
                </c:pt>
                <c:pt idx="878">
                  <c:v>4/30/2014</c:v>
                </c:pt>
                <c:pt idx="879">
                  <c:v>5/1/2014</c:v>
                </c:pt>
                <c:pt idx="880">
                  <c:v>5/1/2014</c:v>
                </c:pt>
                <c:pt idx="881">
                  <c:v>5/1/2014</c:v>
                </c:pt>
                <c:pt idx="882">
                  <c:v>5/2/2014</c:v>
                </c:pt>
                <c:pt idx="883">
                  <c:v>5/2/2014</c:v>
                </c:pt>
                <c:pt idx="884">
                  <c:v>5/4/2014</c:v>
                </c:pt>
                <c:pt idx="885">
                  <c:v>5/4/2014</c:v>
                </c:pt>
                <c:pt idx="886">
                  <c:v>5/4/2014</c:v>
                </c:pt>
                <c:pt idx="887">
                  <c:v>5/5/2014</c:v>
                </c:pt>
                <c:pt idx="888">
                  <c:v>5/5/2014</c:v>
                </c:pt>
                <c:pt idx="889">
                  <c:v>5/5/2014</c:v>
                </c:pt>
                <c:pt idx="890">
                  <c:v>5/6/2014</c:v>
                </c:pt>
                <c:pt idx="891">
                  <c:v>5/8/2014</c:v>
                </c:pt>
                <c:pt idx="892">
                  <c:v>5/9/2014</c:v>
                </c:pt>
                <c:pt idx="893">
                  <c:v>5/9/2014</c:v>
                </c:pt>
                <c:pt idx="894">
                  <c:v>5/9/2014</c:v>
                </c:pt>
                <c:pt idx="895">
                  <c:v>5/9/2014</c:v>
                </c:pt>
                <c:pt idx="896">
                  <c:v>5/9/2014</c:v>
                </c:pt>
                <c:pt idx="897">
                  <c:v>5/10/2014</c:v>
                </c:pt>
                <c:pt idx="898">
                  <c:v>5/11/2014</c:v>
                </c:pt>
                <c:pt idx="899">
                  <c:v>5/11/2014</c:v>
                </c:pt>
                <c:pt idx="900">
                  <c:v>5/11/2014</c:v>
                </c:pt>
                <c:pt idx="901">
                  <c:v>5/12/2014</c:v>
                </c:pt>
                <c:pt idx="902">
                  <c:v>5/13/2014</c:v>
                </c:pt>
                <c:pt idx="903">
                  <c:v>5/14/2014</c:v>
                </c:pt>
                <c:pt idx="904">
                  <c:v>5/14/2014</c:v>
                </c:pt>
                <c:pt idx="905">
                  <c:v>5/15/2014</c:v>
                </c:pt>
                <c:pt idx="906">
                  <c:v>5/15/2014</c:v>
                </c:pt>
                <c:pt idx="907">
                  <c:v>5/16/2014</c:v>
                </c:pt>
                <c:pt idx="908">
                  <c:v>5/16/2014</c:v>
                </c:pt>
                <c:pt idx="909">
                  <c:v>5/16/2014</c:v>
                </c:pt>
                <c:pt idx="910">
                  <c:v>5/18/2014</c:v>
                </c:pt>
                <c:pt idx="911">
                  <c:v>5/18/2014</c:v>
                </c:pt>
                <c:pt idx="912">
                  <c:v>5/18/2014</c:v>
                </c:pt>
                <c:pt idx="913">
                  <c:v>5/19/2014</c:v>
                </c:pt>
                <c:pt idx="914">
                  <c:v>5/19/2014</c:v>
                </c:pt>
                <c:pt idx="915">
                  <c:v>5/19/2014</c:v>
                </c:pt>
                <c:pt idx="916">
                  <c:v>5/20/2014</c:v>
                </c:pt>
                <c:pt idx="917">
                  <c:v>5/22/2014</c:v>
                </c:pt>
                <c:pt idx="918">
                  <c:v>5/23/2014</c:v>
                </c:pt>
                <c:pt idx="919">
                  <c:v>5/23/2014</c:v>
                </c:pt>
                <c:pt idx="920">
                  <c:v>5/23/2014</c:v>
                </c:pt>
                <c:pt idx="921">
                  <c:v>5/24/2014</c:v>
                </c:pt>
                <c:pt idx="922">
                  <c:v>5/25/2014</c:v>
                </c:pt>
                <c:pt idx="923">
                  <c:v>5/25/2014</c:v>
                </c:pt>
                <c:pt idx="924">
                  <c:v>5/26/2014</c:v>
                </c:pt>
                <c:pt idx="925">
                  <c:v>5/27/2014</c:v>
                </c:pt>
                <c:pt idx="926">
                  <c:v>5/29/2014</c:v>
                </c:pt>
                <c:pt idx="927">
                  <c:v>5/30/2014</c:v>
                </c:pt>
                <c:pt idx="928">
                  <c:v>5/30/2014</c:v>
                </c:pt>
                <c:pt idx="929">
                  <c:v>5/30/2014</c:v>
                </c:pt>
                <c:pt idx="930">
                  <c:v>5/30/2014</c:v>
                </c:pt>
                <c:pt idx="931">
                  <c:v>5/31/2014</c:v>
                </c:pt>
                <c:pt idx="932">
                  <c:v>5/31/2014</c:v>
                </c:pt>
                <c:pt idx="933">
                  <c:v>5/31/2014</c:v>
                </c:pt>
                <c:pt idx="934">
                  <c:v>5/31/2014</c:v>
                </c:pt>
                <c:pt idx="935">
                  <c:v>5/31/2014</c:v>
                </c:pt>
                <c:pt idx="936">
                  <c:v>6/1/2014</c:v>
                </c:pt>
                <c:pt idx="937">
                  <c:v>6/2/2014</c:v>
                </c:pt>
                <c:pt idx="938">
                  <c:v>6/3/2014</c:v>
                </c:pt>
                <c:pt idx="939">
                  <c:v>6/3/2014</c:v>
                </c:pt>
                <c:pt idx="940">
                  <c:v>6/5/2014</c:v>
                </c:pt>
                <c:pt idx="941">
                  <c:v>6/5/2014</c:v>
                </c:pt>
                <c:pt idx="942">
                  <c:v>6/6/2014</c:v>
                </c:pt>
                <c:pt idx="943">
                  <c:v>6/6/2014</c:v>
                </c:pt>
                <c:pt idx="944">
                  <c:v>6/8/2014</c:v>
                </c:pt>
                <c:pt idx="945">
                  <c:v>6/8/2014</c:v>
                </c:pt>
                <c:pt idx="946">
                  <c:v>6/9/2014</c:v>
                </c:pt>
                <c:pt idx="947">
                  <c:v>6/9/2014</c:v>
                </c:pt>
                <c:pt idx="948">
                  <c:v>6/10/2014</c:v>
                </c:pt>
                <c:pt idx="949">
                  <c:v>6/10/2014</c:v>
                </c:pt>
                <c:pt idx="950">
                  <c:v>6/11/2014</c:v>
                </c:pt>
                <c:pt idx="951">
                  <c:v>6/11/2014</c:v>
                </c:pt>
                <c:pt idx="952">
                  <c:v>6/11/2014</c:v>
                </c:pt>
                <c:pt idx="953">
                  <c:v>6/12/2014</c:v>
                </c:pt>
                <c:pt idx="954">
                  <c:v>6/12/2014</c:v>
                </c:pt>
                <c:pt idx="955">
                  <c:v>6/12/2014</c:v>
                </c:pt>
                <c:pt idx="956">
                  <c:v>6/12/2014</c:v>
                </c:pt>
                <c:pt idx="957">
                  <c:v>6/13/2014</c:v>
                </c:pt>
                <c:pt idx="958">
                  <c:v>6/13/2014</c:v>
                </c:pt>
                <c:pt idx="959">
                  <c:v>6/13/2014</c:v>
                </c:pt>
                <c:pt idx="960">
                  <c:v>6/14/2014</c:v>
                </c:pt>
                <c:pt idx="961">
                  <c:v>6/15/2014</c:v>
                </c:pt>
                <c:pt idx="962">
                  <c:v>6/15/2014</c:v>
                </c:pt>
                <c:pt idx="963">
                  <c:v>6/15/2014</c:v>
                </c:pt>
                <c:pt idx="964">
                  <c:v>6/15/2014</c:v>
                </c:pt>
                <c:pt idx="965">
                  <c:v>6/15/2014</c:v>
                </c:pt>
                <c:pt idx="966">
                  <c:v>6/15/2014</c:v>
                </c:pt>
                <c:pt idx="967">
                  <c:v>6/16/2014</c:v>
                </c:pt>
                <c:pt idx="968">
                  <c:v>6/16/2014</c:v>
                </c:pt>
                <c:pt idx="969">
                  <c:v>6/16/2014</c:v>
                </c:pt>
                <c:pt idx="970">
                  <c:v>6/16/2014</c:v>
                </c:pt>
                <c:pt idx="971">
                  <c:v>6/16/2014</c:v>
                </c:pt>
                <c:pt idx="972">
                  <c:v>6/16/2014</c:v>
                </c:pt>
                <c:pt idx="973">
                  <c:v>6/16/2014</c:v>
                </c:pt>
                <c:pt idx="974">
                  <c:v>6/17/2014</c:v>
                </c:pt>
                <c:pt idx="975">
                  <c:v>6/17/2014</c:v>
                </c:pt>
                <c:pt idx="976">
                  <c:v>6/18/2014</c:v>
                </c:pt>
                <c:pt idx="977">
                  <c:v>6/18/2014</c:v>
                </c:pt>
                <c:pt idx="978">
                  <c:v>6/19/2014</c:v>
                </c:pt>
                <c:pt idx="979">
                  <c:v>6/20/2014</c:v>
                </c:pt>
                <c:pt idx="980">
                  <c:v>6/20/2014</c:v>
                </c:pt>
                <c:pt idx="981">
                  <c:v>6/20/2014</c:v>
                </c:pt>
                <c:pt idx="982">
                  <c:v>6/20/2014</c:v>
                </c:pt>
                <c:pt idx="983">
                  <c:v>6/20/2014</c:v>
                </c:pt>
                <c:pt idx="984">
                  <c:v>6/20/2014</c:v>
                </c:pt>
                <c:pt idx="985">
                  <c:v>6/20/2014</c:v>
                </c:pt>
                <c:pt idx="986">
                  <c:v>6/21/2014</c:v>
                </c:pt>
                <c:pt idx="987">
                  <c:v>6/21/2014</c:v>
                </c:pt>
                <c:pt idx="988">
                  <c:v>6/21/2014</c:v>
                </c:pt>
                <c:pt idx="989">
                  <c:v>6/21/2014</c:v>
                </c:pt>
                <c:pt idx="990">
                  <c:v>6/22/2014</c:v>
                </c:pt>
                <c:pt idx="991">
                  <c:v>6/22/2014</c:v>
                </c:pt>
                <c:pt idx="992">
                  <c:v>6/23/2014</c:v>
                </c:pt>
                <c:pt idx="993">
                  <c:v>6/23/2014</c:v>
                </c:pt>
                <c:pt idx="994">
                  <c:v>6/23/2014</c:v>
                </c:pt>
                <c:pt idx="995">
                  <c:v>6/23/2014</c:v>
                </c:pt>
                <c:pt idx="996">
                  <c:v>6/24/2014</c:v>
                </c:pt>
                <c:pt idx="997">
                  <c:v>6/24/2014</c:v>
                </c:pt>
                <c:pt idx="998">
                  <c:v>6/24/2014</c:v>
                </c:pt>
                <c:pt idx="999">
                  <c:v>6/25/2014</c:v>
                </c:pt>
                <c:pt idx="1000">
                  <c:v>6/25/2014</c:v>
                </c:pt>
                <c:pt idx="1001">
                  <c:v>6/25/2014</c:v>
                </c:pt>
                <c:pt idx="1002">
                  <c:v>6/26/2014</c:v>
                </c:pt>
                <c:pt idx="1003">
                  <c:v>6/26/2014</c:v>
                </c:pt>
                <c:pt idx="1004">
                  <c:v>6/26/2014</c:v>
                </c:pt>
                <c:pt idx="1005">
                  <c:v>6/26/2014</c:v>
                </c:pt>
                <c:pt idx="1006">
                  <c:v>6/27/2014</c:v>
                </c:pt>
                <c:pt idx="1007">
                  <c:v>6/27/2014</c:v>
                </c:pt>
                <c:pt idx="1008">
                  <c:v>6/27/2014</c:v>
                </c:pt>
                <c:pt idx="1009">
                  <c:v>6/27/2014</c:v>
                </c:pt>
                <c:pt idx="1010">
                  <c:v>6/28/2014</c:v>
                </c:pt>
                <c:pt idx="1011">
                  <c:v>6/28/2014</c:v>
                </c:pt>
                <c:pt idx="1012">
                  <c:v>6/28/2014</c:v>
                </c:pt>
                <c:pt idx="1013">
                  <c:v>6/29/2014</c:v>
                </c:pt>
                <c:pt idx="1014">
                  <c:v>6/29/2014</c:v>
                </c:pt>
                <c:pt idx="1015">
                  <c:v>6/30/2014</c:v>
                </c:pt>
                <c:pt idx="1016">
                  <c:v>6/30/2014</c:v>
                </c:pt>
                <c:pt idx="1017">
                  <c:v>7/1/2014</c:v>
                </c:pt>
                <c:pt idx="1018">
                  <c:v>7/1/2014</c:v>
                </c:pt>
                <c:pt idx="1019">
                  <c:v>7/1/2014</c:v>
                </c:pt>
                <c:pt idx="1020">
                  <c:v>7/1/2014</c:v>
                </c:pt>
                <c:pt idx="1021">
                  <c:v>7/1/2014</c:v>
                </c:pt>
                <c:pt idx="1022">
                  <c:v>7/1/2014</c:v>
                </c:pt>
                <c:pt idx="1023">
                  <c:v>7/2/2014</c:v>
                </c:pt>
                <c:pt idx="1024">
                  <c:v>7/2/2014</c:v>
                </c:pt>
                <c:pt idx="1025">
                  <c:v>7/2/2014</c:v>
                </c:pt>
                <c:pt idx="1026">
                  <c:v>7/2/2014</c:v>
                </c:pt>
                <c:pt idx="1027">
                  <c:v>7/2/2014</c:v>
                </c:pt>
                <c:pt idx="1028">
                  <c:v>7/2/2014</c:v>
                </c:pt>
                <c:pt idx="1029">
                  <c:v>7/2/2014</c:v>
                </c:pt>
                <c:pt idx="1030">
                  <c:v>7/2/2014</c:v>
                </c:pt>
                <c:pt idx="1031">
                  <c:v>7/3/2014</c:v>
                </c:pt>
                <c:pt idx="1032">
                  <c:v>7/3/2014</c:v>
                </c:pt>
                <c:pt idx="1033">
                  <c:v>7/3/2014</c:v>
                </c:pt>
                <c:pt idx="1034">
                  <c:v>7/4/2014</c:v>
                </c:pt>
                <c:pt idx="1035">
                  <c:v>7/4/2014</c:v>
                </c:pt>
                <c:pt idx="1036">
                  <c:v>7/4/2014</c:v>
                </c:pt>
                <c:pt idx="1037">
                  <c:v>7/5/2014</c:v>
                </c:pt>
                <c:pt idx="1038">
                  <c:v>7/5/2014</c:v>
                </c:pt>
                <c:pt idx="1039">
                  <c:v>7/5/2014</c:v>
                </c:pt>
                <c:pt idx="1040">
                  <c:v>7/5/2014</c:v>
                </c:pt>
                <c:pt idx="1041">
                  <c:v>7/6/2014</c:v>
                </c:pt>
                <c:pt idx="1042">
                  <c:v>7/6/2014</c:v>
                </c:pt>
                <c:pt idx="1043">
                  <c:v>7/6/2014</c:v>
                </c:pt>
                <c:pt idx="1044">
                  <c:v>7/6/2014</c:v>
                </c:pt>
                <c:pt idx="1045">
                  <c:v>7/6/2014</c:v>
                </c:pt>
                <c:pt idx="1046">
                  <c:v>7/8/2014</c:v>
                </c:pt>
                <c:pt idx="1047">
                  <c:v>7/9/2014</c:v>
                </c:pt>
                <c:pt idx="1048">
                  <c:v>7/9/2014</c:v>
                </c:pt>
                <c:pt idx="1049">
                  <c:v>7/9/2014</c:v>
                </c:pt>
                <c:pt idx="1050">
                  <c:v>7/9/2014</c:v>
                </c:pt>
                <c:pt idx="1051">
                  <c:v>7/10/2014</c:v>
                </c:pt>
                <c:pt idx="1052">
                  <c:v>7/10/2014</c:v>
                </c:pt>
                <c:pt idx="1053">
                  <c:v>7/10/2014</c:v>
                </c:pt>
                <c:pt idx="1054">
                  <c:v>7/10/2014</c:v>
                </c:pt>
                <c:pt idx="1055">
                  <c:v>7/10/2014</c:v>
                </c:pt>
                <c:pt idx="1056">
                  <c:v>7/10/2014</c:v>
                </c:pt>
                <c:pt idx="1057">
                  <c:v>7/10/2014</c:v>
                </c:pt>
                <c:pt idx="1058">
                  <c:v>7/11/2014</c:v>
                </c:pt>
                <c:pt idx="1059">
                  <c:v>7/11/2014</c:v>
                </c:pt>
                <c:pt idx="1060">
                  <c:v>7/12/2014</c:v>
                </c:pt>
                <c:pt idx="1061">
                  <c:v>7/12/2014</c:v>
                </c:pt>
                <c:pt idx="1062">
                  <c:v>7/12/2014</c:v>
                </c:pt>
                <c:pt idx="1063">
                  <c:v>7/13/2014</c:v>
                </c:pt>
                <c:pt idx="1064">
                  <c:v>7/13/2014</c:v>
                </c:pt>
                <c:pt idx="1065">
                  <c:v>7/13/2014</c:v>
                </c:pt>
                <c:pt idx="1066">
                  <c:v>7/13/2014</c:v>
                </c:pt>
                <c:pt idx="1067">
                  <c:v>7/14/2014</c:v>
                </c:pt>
                <c:pt idx="1068">
                  <c:v>7/14/2014</c:v>
                </c:pt>
                <c:pt idx="1069">
                  <c:v>7/14/2014</c:v>
                </c:pt>
                <c:pt idx="1070">
                  <c:v>7/14/2014</c:v>
                </c:pt>
                <c:pt idx="1071">
                  <c:v>7/15/2014</c:v>
                </c:pt>
                <c:pt idx="1072">
                  <c:v>7/15/2014</c:v>
                </c:pt>
                <c:pt idx="1073">
                  <c:v>7/15/2014</c:v>
                </c:pt>
                <c:pt idx="1074">
                  <c:v>7/16/2014</c:v>
                </c:pt>
                <c:pt idx="1075">
                  <c:v>7/16/2014</c:v>
                </c:pt>
                <c:pt idx="1076">
                  <c:v>7/16/2014</c:v>
                </c:pt>
                <c:pt idx="1077">
                  <c:v>7/16/2014</c:v>
                </c:pt>
                <c:pt idx="1078">
                  <c:v>7/17/2014</c:v>
                </c:pt>
                <c:pt idx="1079">
                  <c:v>7/17/2014</c:v>
                </c:pt>
                <c:pt idx="1080">
                  <c:v>7/17/2014</c:v>
                </c:pt>
                <c:pt idx="1081">
                  <c:v>7/17/2014</c:v>
                </c:pt>
                <c:pt idx="1082">
                  <c:v>7/18/2014</c:v>
                </c:pt>
                <c:pt idx="1083">
                  <c:v>7/18/2014</c:v>
                </c:pt>
                <c:pt idx="1084">
                  <c:v>7/18/2014</c:v>
                </c:pt>
                <c:pt idx="1085">
                  <c:v>7/18/2014</c:v>
                </c:pt>
                <c:pt idx="1086">
                  <c:v>7/18/2014</c:v>
                </c:pt>
                <c:pt idx="1087">
                  <c:v>7/18/2014</c:v>
                </c:pt>
                <c:pt idx="1088">
                  <c:v>7/18/2014</c:v>
                </c:pt>
                <c:pt idx="1089">
                  <c:v>7/19/2014</c:v>
                </c:pt>
                <c:pt idx="1090">
                  <c:v>7/19/2014</c:v>
                </c:pt>
                <c:pt idx="1091">
                  <c:v>7/19/2014</c:v>
                </c:pt>
                <c:pt idx="1092">
                  <c:v>7/20/2014</c:v>
                </c:pt>
                <c:pt idx="1093">
                  <c:v>7/20/2014</c:v>
                </c:pt>
                <c:pt idx="1094">
                  <c:v>7/21/2014</c:v>
                </c:pt>
                <c:pt idx="1095">
                  <c:v>7/22/2014</c:v>
                </c:pt>
                <c:pt idx="1096">
                  <c:v>7/22/2014</c:v>
                </c:pt>
                <c:pt idx="1097">
                  <c:v>7/23/2014</c:v>
                </c:pt>
                <c:pt idx="1098">
                  <c:v>7/23/2014</c:v>
                </c:pt>
                <c:pt idx="1099">
                  <c:v>7/23/2014</c:v>
                </c:pt>
                <c:pt idx="1100">
                  <c:v>7/23/2014</c:v>
                </c:pt>
                <c:pt idx="1101">
                  <c:v>7/23/2014</c:v>
                </c:pt>
                <c:pt idx="1102">
                  <c:v>7/23/2014</c:v>
                </c:pt>
                <c:pt idx="1103">
                  <c:v>7/24/2014</c:v>
                </c:pt>
                <c:pt idx="1104">
                  <c:v>7/24/2014</c:v>
                </c:pt>
                <c:pt idx="1105">
                  <c:v>7/24/2014</c:v>
                </c:pt>
                <c:pt idx="1106">
                  <c:v>7/24/2014</c:v>
                </c:pt>
                <c:pt idx="1107">
                  <c:v>7/25/2014</c:v>
                </c:pt>
                <c:pt idx="1108">
                  <c:v>7/25/2014</c:v>
                </c:pt>
                <c:pt idx="1109">
                  <c:v>7/26/2014</c:v>
                </c:pt>
                <c:pt idx="1110">
                  <c:v>7/27/2014</c:v>
                </c:pt>
                <c:pt idx="1111">
                  <c:v>7/27/2014</c:v>
                </c:pt>
                <c:pt idx="1112">
                  <c:v>7/27/2014</c:v>
                </c:pt>
                <c:pt idx="1113">
                  <c:v>7/27/2014</c:v>
                </c:pt>
                <c:pt idx="1114">
                  <c:v>7/28/2014</c:v>
                </c:pt>
                <c:pt idx="1115">
                  <c:v>7/28/2014</c:v>
                </c:pt>
                <c:pt idx="1116">
                  <c:v>7/28/2014</c:v>
                </c:pt>
                <c:pt idx="1117">
                  <c:v>7/28/2014</c:v>
                </c:pt>
                <c:pt idx="1118">
                  <c:v>7/29/2014</c:v>
                </c:pt>
                <c:pt idx="1119">
                  <c:v>7/30/2014</c:v>
                </c:pt>
                <c:pt idx="1120">
                  <c:v>7/30/2014</c:v>
                </c:pt>
                <c:pt idx="1121">
                  <c:v>7/30/2014</c:v>
                </c:pt>
                <c:pt idx="1122">
                  <c:v>7/30/2014</c:v>
                </c:pt>
                <c:pt idx="1123">
                  <c:v>7/30/2014</c:v>
                </c:pt>
                <c:pt idx="1124">
                  <c:v>7/30/2014</c:v>
                </c:pt>
                <c:pt idx="1125">
                  <c:v>7/30/2014</c:v>
                </c:pt>
                <c:pt idx="1126">
                  <c:v>7/31/2014</c:v>
                </c:pt>
                <c:pt idx="1127">
                  <c:v>7/31/2014</c:v>
                </c:pt>
                <c:pt idx="1128">
                  <c:v>7/31/2014</c:v>
                </c:pt>
                <c:pt idx="1129">
                  <c:v>7/31/2014</c:v>
                </c:pt>
                <c:pt idx="1130">
                  <c:v>7/31/2014</c:v>
                </c:pt>
                <c:pt idx="1131">
                  <c:v>8/1/2014</c:v>
                </c:pt>
                <c:pt idx="1132">
                  <c:v>8/1/2014</c:v>
                </c:pt>
                <c:pt idx="1133">
                  <c:v>8/1/2014</c:v>
                </c:pt>
                <c:pt idx="1134">
                  <c:v>8/1/2014</c:v>
                </c:pt>
                <c:pt idx="1135">
                  <c:v>8/1/2014</c:v>
                </c:pt>
                <c:pt idx="1136">
                  <c:v>8/1/2014</c:v>
                </c:pt>
                <c:pt idx="1137">
                  <c:v>8/2/2014</c:v>
                </c:pt>
                <c:pt idx="1138">
                  <c:v>8/2/2014</c:v>
                </c:pt>
                <c:pt idx="1139">
                  <c:v>8/2/2014</c:v>
                </c:pt>
                <c:pt idx="1140">
                  <c:v>8/3/2014</c:v>
                </c:pt>
                <c:pt idx="1141">
                  <c:v>8/3/2014</c:v>
                </c:pt>
                <c:pt idx="1142">
                  <c:v>8/3/2014</c:v>
                </c:pt>
                <c:pt idx="1143">
                  <c:v>8/3/2014</c:v>
                </c:pt>
                <c:pt idx="1144">
                  <c:v>8/3/2014</c:v>
                </c:pt>
                <c:pt idx="1145">
                  <c:v>8/4/2014</c:v>
                </c:pt>
                <c:pt idx="1146">
                  <c:v>8/4/2014</c:v>
                </c:pt>
                <c:pt idx="1147">
                  <c:v>8/4/2014</c:v>
                </c:pt>
                <c:pt idx="1148">
                  <c:v>8/5/2014</c:v>
                </c:pt>
                <c:pt idx="1149">
                  <c:v>8/5/2014</c:v>
                </c:pt>
                <c:pt idx="1150">
                  <c:v>8/6/2014</c:v>
                </c:pt>
                <c:pt idx="1151">
                  <c:v>8/7/2014</c:v>
                </c:pt>
                <c:pt idx="1152">
                  <c:v>8/7/2014</c:v>
                </c:pt>
                <c:pt idx="1153">
                  <c:v>8/7/2014</c:v>
                </c:pt>
                <c:pt idx="1154">
                  <c:v>8/7/2014</c:v>
                </c:pt>
                <c:pt idx="1155">
                  <c:v>8/7/2014</c:v>
                </c:pt>
                <c:pt idx="1156">
                  <c:v>8/7/2014</c:v>
                </c:pt>
                <c:pt idx="1157">
                  <c:v>8/8/2014</c:v>
                </c:pt>
                <c:pt idx="1158">
                  <c:v>8/8/2014</c:v>
                </c:pt>
                <c:pt idx="1159">
                  <c:v>8/8/2014</c:v>
                </c:pt>
                <c:pt idx="1160">
                  <c:v>8/8/2014</c:v>
                </c:pt>
                <c:pt idx="1161">
                  <c:v>8/8/2014</c:v>
                </c:pt>
                <c:pt idx="1162">
                  <c:v>8/8/2014</c:v>
                </c:pt>
                <c:pt idx="1163">
                  <c:v>8/8/2014</c:v>
                </c:pt>
                <c:pt idx="1164">
                  <c:v>8/8/2014</c:v>
                </c:pt>
                <c:pt idx="1165">
                  <c:v>8/8/2014</c:v>
                </c:pt>
                <c:pt idx="1166">
                  <c:v>8/8/2014</c:v>
                </c:pt>
                <c:pt idx="1167">
                  <c:v>8/8/2014</c:v>
                </c:pt>
                <c:pt idx="1168">
                  <c:v>8/8/2014</c:v>
                </c:pt>
                <c:pt idx="1169">
                  <c:v>8/8/2014</c:v>
                </c:pt>
                <c:pt idx="1170">
                  <c:v>8/9/2014</c:v>
                </c:pt>
                <c:pt idx="1171">
                  <c:v>8/9/2014</c:v>
                </c:pt>
                <c:pt idx="1172">
                  <c:v>8/9/2014</c:v>
                </c:pt>
                <c:pt idx="1173">
                  <c:v>8/9/2014</c:v>
                </c:pt>
                <c:pt idx="1174">
                  <c:v>8/9/2014</c:v>
                </c:pt>
                <c:pt idx="1175">
                  <c:v>8/10/2014</c:v>
                </c:pt>
                <c:pt idx="1176">
                  <c:v>8/10/2014</c:v>
                </c:pt>
                <c:pt idx="1177">
                  <c:v>8/10/2014</c:v>
                </c:pt>
                <c:pt idx="1178">
                  <c:v>8/10/2014</c:v>
                </c:pt>
                <c:pt idx="1179">
                  <c:v>8/10/2014</c:v>
                </c:pt>
                <c:pt idx="1180">
                  <c:v>8/10/2014</c:v>
                </c:pt>
                <c:pt idx="1181">
                  <c:v>8/10/2014</c:v>
                </c:pt>
                <c:pt idx="1182">
                  <c:v>8/10/2014</c:v>
                </c:pt>
                <c:pt idx="1183">
                  <c:v>8/11/2014</c:v>
                </c:pt>
                <c:pt idx="1184">
                  <c:v>8/11/2014</c:v>
                </c:pt>
                <c:pt idx="1185">
                  <c:v>8/11/2014</c:v>
                </c:pt>
                <c:pt idx="1186">
                  <c:v>8/11/2014</c:v>
                </c:pt>
                <c:pt idx="1187">
                  <c:v>8/12/2014</c:v>
                </c:pt>
                <c:pt idx="1188">
                  <c:v>8/12/2014</c:v>
                </c:pt>
                <c:pt idx="1189">
                  <c:v>8/12/2014</c:v>
                </c:pt>
                <c:pt idx="1190">
                  <c:v>8/12/2014</c:v>
                </c:pt>
                <c:pt idx="1191">
                  <c:v>8/12/2014</c:v>
                </c:pt>
                <c:pt idx="1192">
                  <c:v>8/12/2014</c:v>
                </c:pt>
                <c:pt idx="1193">
                  <c:v>8/12/2014</c:v>
                </c:pt>
                <c:pt idx="1194">
                  <c:v>8/13/2014</c:v>
                </c:pt>
                <c:pt idx="1195">
                  <c:v>8/13/2014</c:v>
                </c:pt>
                <c:pt idx="1196">
                  <c:v>8/13/2014</c:v>
                </c:pt>
                <c:pt idx="1197">
                  <c:v>8/14/2014</c:v>
                </c:pt>
                <c:pt idx="1198">
                  <c:v>8/14/2014</c:v>
                </c:pt>
                <c:pt idx="1199">
                  <c:v>8/14/2014</c:v>
                </c:pt>
                <c:pt idx="1200">
                  <c:v>8/14/2014</c:v>
                </c:pt>
                <c:pt idx="1201">
                  <c:v>8/14/2014</c:v>
                </c:pt>
                <c:pt idx="1202">
                  <c:v>8/14/2014</c:v>
                </c:pt>
                <c:pt idx="1203">
                  <c:v>8/14/2014</c:v>
                </c:pt>
                <c:pt idx="1204">
                  <c:v>8/15/2014</c:v>
                </c:pt>
                <c:pt idx="1205">
                  <c:v>8/15/2014</c:v>
                </c:pt>
                <c:pt idx="1206">
                  <c:v>8/15/2014</c:v>
                </c:pt>
                <c:pt idx="1207">
                  <c:v>8/15/2014</c:v>
                </c:pt>
                <c:pt idx="1208">
                  <c:v>8/15/2014</c:v>
                </c:pt>
                <c:pt idx="1209">
                  <c:v>8/16/2014</c:v>
                </c:pt>
                <c:pt idx="1210">
                  <c:v>8/16/2014</c:v>
                </c:pt>
                <c:pt idx="1211">
                  <c:v>8/16/2014</c:v>
                </c:pt>
                <c:pt idx="1212">
                  <c:v>8/16/2014</c:v>
                </c:pt>
                <c:pt idx="1213">
                  <c:v>8/16/2014</c:v>
                </c:pt>
                <c:pt idx="1214">
                  <c:v>8/16/2014</c:v>
                </c:pt>
                <c:pt idx="1215">
                  <c:v>8/17/2014</c:v>
                </c:pt>
                <c:pt idx="1216">
                  <c:v>8/17/2014</c:v>
                </c:pt>
                <c:pt idx="1217">
                  <c:v>8/17/2014</c:v>
                </c:pt>
                <c:pt idx="1218">
                  <c:v>8/17/2014</c:v>
                </c:pt>
                <c:pt idx="1219">
                  <c:v>8/18/2014</c:v>
                </c:pt>
                <c:pt idx="1220">
                  <c:v>8/19/2014</c:v>
                </c:pt>
                <c:pt idx="1221">
                  <c:v>8/19/2014</c:v>
                </c:pt>
                <c:pt idx="1222">
                  <c:v>8/20/2014</c:v>
                </c:pt>
                <c:pt idx="1223">
                  <c:v>8/20/2014</c:v>
                </c:pt>
                <c:pt idx="1224">
                  <c:v>8/20/2014</c:v>
                </c:pt>
                <c:pt idx="1225">
                  <c:v>8/20/2014</c:v>
                </c:pt>
                <c:pt idx="1226">
                  <c:v>8/20/2014</c:v>
                </c:pt>
                <c:pt idx="1227">
                  <c:v>8/21/2014</c:v>
                </c:pt>
                <c:pt idx="1228">
                  <c:v>8/21/2014</c:v>
                </c:pt>
                <c:pt idx="1229">
                  <c:v>8/21/2014</c:v>
                </c:pt>
                <c:pt idx="1230">
                  <c:v>8/21/2014</c:v>
                </c:pt>
                <c:pt idx="1231">
                  <c:v>8/21/2014</c:v>
                </c:pt>
                <c:pt idx="1232">
                  <c:v>8/21/2014</c:v>
                </c:pt>
                <c:pt idx="1233">
                  <c:v>8/23/2014</c:v>
                </c:pt>
                <c:pt idx="1234">
                  <c:v>8/23/2014</c:v>
                </c:pt>
                <c:pt idx="1235">
                  <c:v>8/23/2014</c:v>
                </c:pt>
                <c:pt idx="1236">
                  <c:v>8/23/2014</c:v>
                </c:pt>
                <c:pt idx="1237">
                  <c:v>8/23/2014</c:v>
                </c:pt>
                <c:pt idx="1238">
                  <c:v>8/24/2014</c:v>
                </c:pt>
                <c:pt idx="1239">
                  <c:v>8/24/2014</c:v>
                </c:pt>
                <c:pt idx="1240">
                  <c:v>8/24/2014</c:v>
                </c:pt>
                <c:pt idx="1241">
                  <c:v>8/24/2014</c:v>
                </c:pt>
                <c:pt idx="1242">
                  <c:v>8/25/2014</c:v>
                </c:pt>
                <c:pt idx="1243">
                  <c:v>8/25/2014</c:v>
                </c:pt>
                <c:pt idx="1244">
                  <c:v>8/25/2014</c:v>
                </c:pt>
                <c:pt idx="1245">
                  <c:v>8/25/2014</c:v>
                </c:pt>
                <c:pt idx="1246">
                  <c:v>8/25/2014</c:v>
                </c:pt>
                <c:pt idx="1247">
                  <c:v>8/26/2014</c:v>
                </c:pt>
                <c:pt idx="1248">
                  <c:v>8/26/2014</c:v>
                </c:pt>
                <c:pt idx="1249">
                  <c:v>8/26/2014</c:v>
                </c:pt>
                <c:pt idx="1250">
                  <c:v>8/26/2014</c:v>
                </c:pt>
                <c:pt idx="1251">
                  <c:v>8/26/2014</c:v>
                </c:pt>
                <c:pt idx="1252">
                  <c:v>8/26/2014</c:v>
                </c:pt>
                <c:pt idx="1253">
                  <c:v>8/27/2014</c:v>
                </c:pt>
                <c:pt idx="1254">
                  <c:v>8/27/2014</c:v>
                </c:pt>
                <c:pt idx="1255">
                  <c:v>8/27/2014</c:v>
                </c:pt>
                <c:pt idx="1256">
                  <c:v>8/28/2014</c:v>
                </c:pt>
                <c:pt idx="1257">
                  <c:v>8/28/2014</c:v>
                </c:pt>
                <c:pt idx="1258">
                  <c:v>8/29/2014</c:v>
                </c:pt>
                <c:pt idx="1259">
                  <c:v>8/29/2014</c:v>
                </c:pt>
                <c:pt idx="1260">
                  <c:v>8/29/2014</c:v>
                </c:pt>
                <c:pt idx="1261">
                  <c:v>8/29/2014</c:v>
                </c:pt>
                <c:pt idx="1262">
                  <c:v>8/29/2014</c:v>
                </c:pt>
                <c:pt idx="1263">
                  <c:v>8/30/2014</c:v>
                </c:pt>
                <c:pt idx="1264">
                  <c:v>8/31/2014</c:v>
                </c:pt>
                <c:pt idx="1265">
                  <c:v>8/31/2014</c:v>
                </c:pt>
                <c:pt idx="1266">
                  <c:v>8/31/2014</c:v>
                </c:pt>
                <c:pt idx="1267">
                  <c:v>8/31/2014</c:v>
                </c:pt>
                <c:pt idx="1268">
                  <c:v>8/31/2014</c:v>
                </c:pt>
                <c:pt idx="1269">
                  <c:v>8/31/2014</c:v>
                </c:pt>
                <c:pt idx="1270">
                  <c:v>8/31/2014</c:v>
                </c:pt>
                <c:pt idx="1271">
                  <c:v>8/31/2014</c:v>
                </c:pt>
                <c:pt idx="1272">
                  <c:v>8/31/2014</c:v>
                </c:pt>
                <c:pt idx="1273">
                  <c:v>8/31/2014</c:v>
                </c:pt>
                <c:pt idx="1274">
                  <c:v>9/1/2014</c:v>
                </c:pt>
                <c:pt idx="1275">
                  <c:v>9/1/2014</c:v>
                </c:pt>
                <c:pt idx="1276">
                  <c:v>9/1/2014</c:v>
                </c:pt>
                <c:pt idx="1277">
                  <c:v>9/1/2014</c:v>
                </c:pt>
                <c:pt idx="1278">
                  <c:v>9/1/2014</c:v>
                </c:pt>
                <c:pt idx="1279">
                  <c:v>9/2/2014</c:v>
                </c:pt>
                <c:pt idx="1280">
                  <c:v>9/2/2014</c:v>
                </c:pt>
                <c:pt idx="1281">
                  <c:v>9/3/2014</c:v>
                </c:pt>
                <c:pt idx="1282">
                  <c:v>9/3/2014</c:v>
                </c:pt>
                <c:pt idx="1283">
                  <c:v>9/3/2014</c:v>
                </c:pt>
                <c:pt idx="1284">
                  <c:v>9/4/2014</c:v>
                </c:pt>
                <c:pt idx="1285">
                  <c:v>9/4/2014</c:v>
                </c:pt>
                <c:pt idx="1286">
                  <c:v>9/4/2014</c:v>
                </c:pt>
                <c:pt idx="1287">
                  <c:v>9/5/2014</c:v>
                </c:pt>
                <c:pt idx="1288">
                  <c:v>9/5/2014</c:v>
                </c:pt>
                <c:pt idx="1289">
                  <c:v>9/5/2014</c:v>
                </c:pt>
                <c:pt idx="1290">
                  <c:v>9/5/2014</c:v>
                </c:pt>
                <c:pt idx="1291">
                  <c:v>9/5/2014</c:v>
                </c:pt>
                <c:pt idx="1292">
                  <c:v>9/6/2014</c:v>
                </c:pt>
                <c:pt idx="1293">
                  <c:v>9/6/2014</c:v>
                </c:pt>
                <c:pt idx="1294">
                  <c:v>9/6/2014</c:v>
                </c:pt>
                <c:pt idx="1295">
                  <c:v>9/7/2014</c:v>
                </c:pt>
                <c:pt idx="1296">
                  <c:v>9/7/2014</c:v>
                </c:pt>
                <c:pt idx="1297">
                  <c:v>9/7/2014</c:v>
                </c:pt>
                <c:pt idx="1298">
                  <c:v>9/7/2014</c:v>
                </c:pt>
                <c:pt idx="1299">
                  <c:v>9/8/2014</c:v>
                </c:pt>
                <c:pt idx="1300">
                  <c:v>9/8/2014</c:v>
                </c:pt>
                <c:pt idx="1301">
                  <c:v>9/9/2014</c:v>
                </c:pt>
                <c:pt idx="1302">
                  <c:v>9/9/2014</c:v>
                </c:pt>
                <c:pt idx="1303">
                  <c:v>9/9/2014</c:v>
                </c:pt>
                <c:pt idx="1304">
                  <c:v>9/9/2014</c:v>
                </c:pt>
                <c:pt idx="1305">
                  <c:v>9/10/2014</c:v>
                </c:pt>
                <c:pt idx="1306">
                  <c:v>9/11/2014</c:v>
                </c:pt>
                <c:pt idx="1307">
                  <c:v>9/11/2014</c:v>
                </c:pt>
                <c:pt idx="1308">
                  <c:v>9/11/2014</c:v>
                </c:pt>
                <c:pt idx="1309">
                  <c:v>9/11/2014</c:v>
                </c:pt>
                <c:pt idx="1310">
                  <c:v>9/11/2014</c:v>
                </c:pt>
                <c:pt idx="1311">
                  <c:v>9/11/2014</c:v>
                </c:pt>
                <c:pt idx="1312">
                  <c:v>9/11/2014</c:v>
                </c:pt>
                <c:pt idx="1313">
                  <c:v>9/11/2014</c:v>
                </c:pt>
                <c:pt idx="1314">
                  <c:v>9/12/2014</c:v>
                </c:pt>
                <c:pt idx="1315">
                  <c:v>9/12/2014</c:v>
                </c:pt>
                <c:pt idx="1316">
                  <c:v>9/12/2014</c:v>
                </c:pt>
                <c:pt idx="1317">
                  <c:v>9/12/2014</c:v>
                </c:pt>
                <c:pt idx="1318">
                  <c:v>9/12/2014</c:v>
                </c:pt>
                <c:pt idx="1319">
                  <c:v>9/12/2014</c:v>
                </c:pt>
                <c:pt idx="1320">
                  <c:v>9/13/2014</c:v>
                </c:pt>
                <c:pt idx="1321">
                  <c:v>9/13/2014</c:v>
                </c:pt>
                <c:pt idx="1322">
                  <c:v>9/13/2014</c:v>
                </c:pt>
                <c:pt idx="1323">
                  <c:v>9/14/2014</c:v>
                </c:pt>
                <c:pt idx="1324">
                  <c:v>9/14/2014</c:v>
                </c:pt>
                <c:pt idx="1325">
                  <c:v>9/15/2014</c:v>
                </c:pt>
                <c:pt idx="1326">
                  <c:v>9/15/2014</c:v>
                </c:pt>
                <c:pt idx="1327">
                  <c:v>9/15/2014</c:v>
                </c:pt>
                <c:pt idx="1328">
                  <c:v>9/15/2014</c:v>
                </c:pt>
                <c:pt idx="1329">
                  <c:v>9/16/2014</c:v>
                </c:pt>
                <c:pt idx="1330">
                  <c:v>9/16/2014</c:v>
                </c:pt>
                <c:pt idx="1331">
                  <c:v>9/16/2014</c:v>
                </c:pt>
                <c:pt idx="1332">
                  <c:v>9/16/2014</c:v>
                </c:pt>
                <c:pt idx="1333">
                  <c:v>9/16/2014</c:v>
                </c:pt>
                <c:pt idx="1334">
                  <c:v>9/17/2014</c:v>
                </c:pt>
                <c:pt idx="1335">
                  <c:v>9/17/2014</c:v>
                </c:pt>
                <c:pt idx="1336">
                  <c:v>9/17/2014</c:v>
                </c:pt>
                <c:pt idx="1337">
                  <c:v>9/17/2014</c:v>
                </c:pt>
                <c:pt idx="1338">
                  <c:v>9/17/2014</c:v>
                </c:pt>
                <c:pt idx="1339">
                  <c:v>9/17/2014</c:v>
                </c:pt>
                <c:pt idx="1340">
                  <c:v>9/17/2014</c:v>
                </c:pt>
                <c:pt idx="1341">
                  <c:v>9/17/2014</c:v>
                </c:pt>
                <c:pt idx="1342">
                  <c:v>9/18/2014</c:v>
                </c:pt>
                <c:pt idx="1343">
                  <c:v>9/18/2014</c:v>
                </c:pt>
                <c:pt idx="1344">
                  <c:v>9/19/2014</c:v>
                </c:pt>
                <c:pt idx="1345">
                  <c:v>9/19/2014</c:v>
                </c:pt>
                <c:pt idx="1346">
                  <c:v>9/20/2014</c:v>
                </c:pt>
                <c:pt idx="1347">
                  <c:v>9/20/2014</c:v>
                </c:pt>
                <c:pt idx="1348">
                  <c:v>9/21/2014</c:v>
                </c:pt>
                <c:pt idx="1349">
                  <c:v>9/21/2014</c:v>
                </c:pt>
                <c:pt idx="1350">
                  <c:v>9/21/2014</c:v>
                </c:pt>
                <c:pt idx="1351">
                  <c:v>9/21/2014</c:v>
                </c:pt>
                <c:pt idx="1352">
                  <c:v>9/22/2014</c:v>
                </c:pt>
                <c:pt idx="1353">
                  <c:v>9/22/2014</c:v>
                </c:pt>
                <c:pt idx="1354">
                  <c:v>9/23/2014</c:v>
                </c:pt>
                <c:pt idx="1355">
                  <c:v>9/23/2014</c:v>
                </c:pt>
                <c:pt idx="1356">
                  <c:v>9/23/2014</c:v>
                </c:pt>
                <c:pt idx="1357">
                  <c:v>9/24/2014</c:v>
                </c:pt>
                <c:pt idx="1358">
                  <c:v>9/25/2014</c:v>
                </c:pt>
                <c:pt idx="1359">
                  <c:v>9/25/2014</c:v>
                </c:pt>
                <c:pt idx="1360">
                  <c:v>9/25/2014</c:v>
                </c:pt>
                <c:pt idx="1361">
                  <c:v>9/25/2014</c:v>
                </c:pt>
                <c:pt idx="1362">
                  <c:v>9/25/2014</c:v>
                </c:pt>
                <c:pt idx="1363">
                  <c:v>9/26/2014</c:v>
                </c:pt>
                <c:pt idx="1364">
                  <c:v>9/26/2014</c:v>
                </c:pt>
                <c:pt idx="1365">
                  <c:v>9/26/2014</c:v>
                </c:pt>
                <c:pt idx="1366">
                  <c:v>9/26/2014</c:v>
                </c:pt>
                <c:pt idx="1367">
                  <c:v>9/26/2014</c:v>
                </c:pt>
                <c:pt idx="1368">
                  <c:v>9/26/2014</c:v>
                </c:pt>
                <c:pt idx="1369">
                  <c:v>9/26/2014</c:v>
                </c:pt>
                <c:pt idx="1370">
                  <c:v>9/27/2014</c:v>
                </c:pt>
                <c:pt idx="1371">
                  <c:v>9/27/2014</c:v>
                </c:pt>
                <c:pt idx="1372">
                  <c:v>9/27/2014</c:v>
                </c:pt>
                <c:pt idx="1373">
                  <c:v>9/27/2014</c:v>
                </c:pt>
                <c:pt idx="1374">
                  <c:v>9/27/2014</c:v>
                </c:pt>
                <c:pt idx="1375">
                  <c:v>9/28/2014</c:v>
                </c:pt>
                <c:pt idx="1376">
                  <c:v>9/29/2014</c:v>
                </c:pt>
                <c:pt idx="1377">
                  <c:v>9/29/2014</c:v>
                </c:pt>
                <c:pt idx="1378">
                  <c:v>9/29/2014</c:v>
                </c:pt>
                <c:pt idx="1379">
                  <c:v>9/30/2014</c:v>
                </c:pt>
                <c:pt idx="1380">
                  <c:v>9/30/2014</c:v>
                </c:pt>
                <c:pt idx="1381">
                  <c:v>9/30/2014</c:v>
                </c:pt>
                <c:pt idx="1382">
                  <c:v>9/30/2014</c:v>
                </c:pt>
                <c:pt idx="1383">
                  <c:v>9/30/2014</c:v>
                </c:pt>
                <c:pt idx="1384">
                  <c:v>9/30/2014</c:v>
                </c:pt>
                <c:pt idx="1385">
                  <c:v>9/30/2014</c:v>
                </c:pt>
                <c:pt idx="1386">
                  <c:v>10/1/2014</c:v>
                </c:pt>
                <c:pt idx="1387">
                  <c:v>10/1/2014</c:v>
                </c:pt>
                <c:pt idx="1388">
                  <c:v>10/2/2014</c:v>
                </c:pt>
                <c:pt idx="1389">
                  <c:v>10/2/2014</c:v>
                </c:pt>
                <c:pt idx="1390">
                  <c:v>10/2/2014</c:v>
                </c:pt>
                <c:pt idx="1391">
                  <c:v>10/2/2014</c:v>
                </c:pt>
                <c:pt idx="1392">
                  <c:v>10/3/2014</c:v>
                </c:pt>
                <c:pt idx="1393">
                  <c:v>10/3/2014</c:v>
                </c:pt>
                <c:pt idx="1394">
                  <c:v>10/4/2014</c:v>
                </c:pt>
                <c:pt idx="1395">
                  <c:v>10/4/2014</c:v>
                </c:pt>
                <c:pt idx="1396">
                  <c:v>10/4/2014</c:v>
                </c:pt>
                <c:pt idx="1397">
                  <c:v>10/4/2014</c:v>
                </c:pt>
                <c:pt idx="1398">
                  <c:v>10/5/2014</c:v>
                </c:pt>
                <c:pt idx="1399">
                  <c:v>10/5/2014</c:v>
                </c:pt>
                <c:pt idx="1400">
                  <c:v>10/5/2014</c:v>
                </c:pt>
                <c:pt idx="1401">
                  <c:v>10/5/2014</c:v>
                </c:pt>
                <c:pt idx="1402">
                  <c:v>10/5/2014</c:v>
                </c:pt>
                <c:pt idx="1403">
                  <c:v>10/5/2014</c:v>
                </c:pt>
                <c:pt idx="1404">
                  <c:v>10/5/2014</c:v>
                </c:pt>
                <c:pt idx="1405">
                  <c:v>10/5/2014</c:v>
                </c:pt>
                <c:pt idx="1406">
                  <c:v>10/6/2014</c:v>
                </c:pt>
                <c:pt idx="1407">
                  <c:v>10/6/2014</c:v>
                </c:pt>
                <c:pt idx="1408">
                  <c:v>10/6/2014</c:v>
                </c:pt>
                <c:pt idx="1409">
                  <c:v>10/6/2014</c:v>
                </c:pt>
                <c:pt idx="1410">
                  <c:v>10/7/2014</c:v>
                </c:pt>
                <c:pt idx="1411">
                  <c:v>10/7/2014</c:v>
                </c:pt>
                <c:pt idx="1412">
                  <c:v>10/7/2014</c:v>
                </c:pt>
                <c:pt idx="1413">
                  <c:v>10/8/2014</c:v>
                </c:pt>
                <c:pt idx="1414">
                  <c:v>10/10/2014</c:v>
                </c:pt>
                <c:pt idx="1415">
                  <c:v>10/10/2014</c:v>
                </c:pt>
                <c:pt idx="1416">
                  <c:v>10/12/2014</c:v>
                </c:pt>
                <c:pt idx="1417">
                  <c:v>10/13/2014</c:v>
                </c:pt>
                <c:pt idx="1418">
                  <c:v>10/13/2014</c:v>
                </c:pt>
                <c:pt idx="1419">
                  <c:v>10/14/2014</c:v>
                </c:pt>
                <c:pt idx="1420">
                  <c:v>10/14/2014</c:v>
                </c:pt>
                <c:pt idx="1421">
                  <c:v>10/14/2014</c:v>
                </c:pt>
                <c:pt idx="1422">
                  <c:v>10/15/2014</c:v>
                </c:pt>
                <c:pt idx="1423">
                  <c:v>10/15/2014</c:v>
                </c:pt>
                <c:pt idx="1424">
                  <c:v>10/15/2014</c:v>
                </c:pt>
                <c:pt idx="1425">
                  <c:v>10/15/2014</c:v>
                </c:pt>
                <c:pt idx="1426">
                  <c:v>10/15/2014</c:v>
                </c:pt>
                <c:pt idx="1427">
                  <c:v>10/16/2014</c:v>
                </c:pt>
                <c:pt idx="1428">
                  <c:v>10/17/2014</c:v>
                </c:pt>
                <c:pt idx="1429">
                  <c:v>10/17/2014</c:v>
                </c:pt>
                <c:pt idx="1430">
                  <c:v>10/17/2014</c:v>
                </c:pt>
                <c:pt idx="1431">
                  <c:v>10/17/2014</c:v>
                </c:pt>
                <c:pt idx="1432">
                  <c:v>10/17/2014</c:v>
                </c:pt>
                <c:pt idx="1433">
                  <c:v>10/17/2014</c:v>
                </c:pt>
                <c:pt idx="1434">
                  <c:v>10/17/2014</c:v>
                </c:pt>
                <c:pt idx="1435">
                  <c:v>10/18/2014</c:v>
                </c:pt>
                <c:pt idx="1436">
                  <c:v>10/18/2014</c:v>
                </c:pt>
                <c:pt idx="1437">
                  <c:v>10/19/2014</c:v>
                </c:pt>
                <c:pt idx="1438">
                  <c:v>10/19/2014</c:v>
                </c:pt>
                <c:pt idx="1439">
                  <c:v>10/19/2014</c:v>
                </c:pt>
                <c:pt idx="1440">
                  <c:v>10/19/2014</c:v>
                </c:pt>
                <c:pt idx="1441">
                  <c:v>10/19/2014</c:v>
                </c:pt>
                <c:pt idx="1442">
                  <c:v>10/20/2014</c:v>
                </c:pt>
                <c:pt idx="1443">
                  <c:v>10/20/2014</c:v>
                </c:pt>
                <c:pt idx="1444">
                  <c:v>10/20/2014</c:v>
                </c:pt>
                <c:pt idx="1445">
                  <c:v>10/20/2014</c:v>
                </c:pt>
                <c:pt idx="1446">
                  <c:v>10/20/2014</c:v>
                </c:pt>
                <c:pt idx="1447">
                  <c:v>10/21/2014</c:v>
                </c:pt>
                <c:pt idx="1448">
                  <c:v>10/21/2014</c:v>
                </c:pt>
                <c:pt idx="1449">
                  <c:v>10/21/2014</c:v>
                </c:pt>
                <c:pt idx="1450">
                  <c:v>10/21/2014</c:v>
                </c:pt>
                <c:pt idx="1451">
                  <c:v>10/22/2014</c:v>
                </c:pt>
                <c:pt idx="1452">
                  <c:v>10/22/2014</c:v>
                </c:pt>
                <c:pt idx="1453">
                  <c:v>10/23/2014</c:v>
                </c:pt>
                <c:pt idx="1454">
                  <c:v>10/23/2014</c:v>
                </c:pt>
                <c:pt idx="1455">
                  <c:v>10/23/2014</c:v>
                </c:pt>
                <c:pt idx="1456">
                  <c:v>10/23/2014</c:v>
                </c:pt>
                <c:pt idx="1457">
                  <c:v>10/24/2014</c:v>
                </c:pt>
                <c:pt idx="1458">
                  <c:v>10/24/2014</c:v>
                </c:pt>
                <c:pt idx="1459">
                  <c:v>10/25/2014</c:v>
                </c:pt>
                <c:pt idx="1460">
                  <c:v>10/26/2014</c:v>
                </c:pt>
                <c:pt idx="1461">
                  <c:v>10/26/2014</c:v>
                </c:pt>
                <c:pt idx="1462">
                  <c:v>10/26/2014</c:v>
                </c:pt>
                <c:pt idx="1463">
                  <c:v>10/26/2014</c:v>
                </c:pt>
                <c:pt idx="1464">
                  <c:v>10/26/2014</c:v>
                </c:pt>
                <c:pt idx="1465">
                  <c:v>10/27/2014</c:v>
                </c:pt>
                <c:pt idx="1466">
                  <c:v>10/27/2014</c:v>
                </c:pt>
                <c:pt idx="1467">
                  <c:v>10/28/2014</c:v>
                </c:pt>
                <c:pt idx="1468">
                  <c:v>10/28/2014</c:v>
                </c:pt>
                <c:pt idx="1469">
                  <c:v>10/29/2014</c:v>
                </c:pt>
                <c:pt idx="1470">
                  <c:v>10/29/2014</c:v>
                </c:pt>
                <c:pt idx="1471">
                  <c:v>10/29/2014</c:v>
                </c:pt>
                <c:pt idx="1472">
                  <c:v>10/30/2014</c:v>
                </c:pt>
                <c:pt idx="1473">
                  <c:v>10/30/2014</c:v>
                </c:pt>
                <c:pt idx="1474">
                  <c:v>10/30/2014</c:v>
                </c:pt>
                <c:pt idx="1475">
                  <c:v>10/31/2014</c:v>
                </c:pt>
                <c:pt idx="1476">
                  <c:v>10/31/2014</c:v>
                </c:pt>
                <c:pt idx="1477">
                  <c:v>10/31/2014</c:v>
                </c:pt>
                <c:pt idx="1478">
                  <c:v>10/31/2014</c:v>
                </c:pt>
                <c:pt idx="1479">
                  <c:v>10/31/2014</c:v>
                </c:pt>
                <c:pt idx="1480">
                  <c:v>11/1/2014</c:v>
                </c:pt>
                <c:pt idx="1481">
                  <c:v>11/1/2014</c:v>
                </c:pt>
                <c:pt idx="1482">
                  <c:v>11/2/2014</c:v>
                </c:pt>
                <c:pt idx="1483">
                  <c:v>11/2/2014</c:v>
                </c:pt>
                <c:pt idx="1484">
                  <c:v>11/2/2014</c:v>
                </c:pt>
                <c:pt idx="1485">
                  <c:v>11/3/2014</c:v>
                </c:pt>
                <c:pt idx="1486">
                  <c:v>11/4/2014</c:v>
                </c:pt>
                <c:pt idx="1487">
                  <c:v>11/4/2014</c:v>
                </c:pt>
                <c:pt idx="1488">
                  <c:v>11/5/2014</c:v>
                </c:pt>
                <c:pt idx="1489">
                  <c:v>11/5/2014</c:v>
                </c:pt>
                <c:pt idx="1490">
                  <c:v>11/5/2014</c:v>
                </c:pt>
                <c:pt idx="1491">
                  <c:v>11/5/2014</c:v>
                </c:pt>
                <c:pt idx="1492">
                  <c:v>11/5/2014</c:v>
                </c:pt>
                <c:pt idx="1493">
                  <c:v>11/5/2014</c:v>
                </c:pt>
                <c:pt idx="1494">
                  <c:v>11/5/2014</c:v>
                </c:pt>
                <c:pt idx="1495">
                  <c:v>11/5/2014</c:v>
                </c:pt>
                <c:pt idx="1496">
                  <c:v>11/5/2014</c:v>
                </c:pt>
                <c:pt idx="1497">
                  <c:v>11/6/2014</c:v>
                </c:pt>
                <c:pt idx="1498">
                  <c:v>11/7/2014</c:v>
                </c:pt>
                <c:pt idx="1499">
                  <c:v>11/7/2014</c:v>
                </c:pt>
                <c:pt idx="1500">
                  <c:v>11/7/2014</c:v>
                </c:pt>
                <c:pt idx="1501">
                  <c:v>11/8/2014</c:v>
                </c:pt>
                <c:pt idx="1502">
                  <c:v>11/8/2014</c:v>
                </c:pt>
                <c:pt idx="1503">
                  <c:v>11/9/2014</c:v>
                </c:pt>
                <c:pt idx="1504">
                  <c:v>11/9/2014</c:v>
                </c:pt>
                <c:pt idx="1505">
                  <c:v>11/9/2014</c:v>
                </c:pt>
                <c:pt idx="1506">
                  <c:v>11/9/2014</c:v>
                </c:pt>
                <c:pt idx="1507">
                  <c:v>11/10/2014</c:v>
                </c:pt>
                <c:pt idx="1508">
                  <c:v>11/10/2014</c:v>
                </c:pt>
                <c:pt idx="1509">
                  <c:v>11/11/2014</c:v>
                </c:pt>
                <c:pt idx="1510">
                  <c:v>11/11/2014</c:v>
                </c:pt>
                <c:pt idx="1511">
                  <c:v>11/12/2014</c:v>
                </c:pt>
                <c:pt idx="1512">
                  <c:v>11/12/2014</c:v>
                </c:pt>
                <c:pt idx="1513">
                  <c:v>11/12/2014</c:v>
                </c:pt>
                <c:pt idx="1514">
                  <c:v>11/12/2014</c:v>
                </c:pt>
                <c:pt idx="1515">
                  <c:v>11/12/2014</c:v>
                </c:pt>
                <c:pt idx="1516">
                  <c:v>11/12/2014</c:v>
                </c:pt>
                <c:pt idx="1517">
                  <c:v>11/13/2014</c:v>
                </c:pt>
                <c:pt idx="1518">
                  <c:v>11/13/2014</c:v>
                </c:pt>
                <c:pt idx="1519">
                  <c:v>11/13/2014</c:v>
                </c:pt>
                <c:pt idx="1520">
                  <c:v>11/13/2014</c:v>
                </c:pt>
                <c:pt idx="1521">
                  <c:v>11/13/2014</c:v>
                </c:pt>
                <c:pt idx="1522">
                  <c:v>11/13/2014</c:v>
                </c:pt>
                <c:pt idx="1523">
                  <c:v>11/13/2014</c:v>
                </c:pt>
                <c:pt idx="1524">
                  <c:v>11/13/2014</c:v>
                </c:pt>
                <c:pt idx="1525">
                  <c:v>11/14/2014</c:v>
                </c:pt>
                <c:pt idx="1526">
                  <c:v>11/14/2014</c:v>
                </c:pt>
                <c:pt idx="1527">
                  <c:v>11/14/2014</c:v>
                </c:pt>
                <c:pt idx="1528">
                  <c:v>11/14/2014</c:v>
                </c:pt>
                <c:pt idx="1529">
                  <c:v>11/15/2014</c:v>
                </c:pt>
                <c:pt idx="1530">
                  <c:v>11/15/2014</c:v>
                </c:pt>
                <c:pt idx="1531">
                  <c:v>11/15/2014</c:v>
                </c:pt>
                <c:pt idx="1532">
                  <c:v>11/16/2014</c:v>
                </c:pt>
                <c:pt idx="1533">
                  <c:v>11/16/2014</c:v>
                </c:pt>
                <c:pt idx="1534">
                  <c:v>11/17/2014</c:v>
                </c:pt>
                <c:pt idx="1535">
                  <c:v>11/17/2014</c:v>
                </c:pt>
                <c:pt idx="1536">
                  <c:v>11/17/2014</c:v>
                </c:pt>
                <c:pt idx="1537">
                  <c:v>11/17/2014</c:v>
                </c:pt>
                <c:pt idx="1538">
                  <c:v>11/18/2014</c:v>
                </c:pt>
                <c:pt idx="1539">
                  <c:v>11/18/2014</c:v>
                </c:pt>
                <c:pt idx="1540">
                  <c:v>11/19/2014</c:v>
                </c:pt>
                <c:pt idx="1541">
                  <c:v>11/19/2014</c:v>
                </c:pt>
                <c:pt idx="1542">
                  <c:v>11/20/2014</c:v>
                </c:pt>
                <c:pt idx="1543">
                  <c:v>11/20/2014</c:v>
                </c:pt>
                <c:pt idx="1544">
                  <c:v>11/20/2014</c:v>
                </c:pt>
                <c:pt idx="1545">
                  <c:v>11/20/2014</c:v>
                </c:pt>
                <c:pt idx="1546">
                  <c:v>11/20/2014</c:v>
                </c:pt>
                <c:pt idx="1547">
                  <c:v>11/20/2014</c:v>
                </c:pt>
                <c:pt idx="1548">
                  <c:v>11/21/2014</c:v>
                </c:pt>
                <c:pt idx="1549">
                  <c:v>11/21/2014</c:v>
                </c:pt>
                <c:pt idx="1550">
                  <c:v>11/21/2014</c:v>
                </c:pt>
                <c:pt idx="1551">
                  <c:v>11/21/2014</c:v>
                </c:pt>
                <c:pt idx="1552">
                  <c:v>11/21/2014</c:v>
                </c:pt>
                <c:pt idx="1553">
                  <c:v>11/22/2014</c:v>
                </c:pt>
                <c:pt idx="1554">
                  <c:v>11/22/2014</c:v>
                </c:pt>
                <c:pt idx="1555">
                  <c:v>11/23/2014</c:v>
                </c:pt>
                <c:pt idx="1556">
                  <c:v>11/23/2014</c:v>
                </c:pt>
                <c:pt idx="1557">
                  <c:v>11/24/2014</c:v>
                </c:pt>
                <c:pt idx="1558">
                  <c:v>11/25/2014</c:v>
                </c:pt>
                <c:pt idx="1559">
                  <c:v>11/25/2014</c:v>
                </c:pt>
                <c:pt idx="1560">
                  <c:v>11/25/2014</c:v>
                </c:pt>
                <c:pt idx="1561">
                  <c:v>11/25/2014</c:v>
                </c:pt>
                <c:pt idx="1562">
                  <c:v>11/26/2014</c:v>
                </c:pt>
                <c:pt idx="1563">
                  <c:v>11/26/2014</c:v>
                </c:pt>
                <c:pt idx="1564">
                  <c:v>11/26/2014</c:v>
                </c:pt>
                <c:pt idx="1565">
                  <c:v>11/26/2014</c:v>
                </c:pt>
                <c:pt idx="1566">
                  <c:v>11/26/2014</c:v>
                </c:pt>
                <c:pt idx="1567">
                  <c:v>11/26/2014</c:v>
                </c:pt>
                <c:pt idx="1568">
                  <c:v>11/26/2014</c:v>
                </c:pt>
                <c:pt idx="1569">
                  <c:v>11/27/2014</c:v>
                </c:pt>
                <c:pt idx="1570">
                  <c:v>11/27/2014</c:v>
                </c:pt>
                <c:pt idx="1571">
                  <c:v>11/27/2014</c:v>
                </c:pt>
                <c:pt idx="1572">
                  <c:v>11/28/2014</c:v>
                </c:pt>
                <c:pt idx="1573">
                  <c:v>11/28/2014</c:v>
                </c:pt>
                <c:pt idx="1574">
                  <c:v>11/28/2014</c:v>
                </c:pt>
                <c:pt idx="1575">
                  <c:v>11/29/2014</c:v>
                </c:pt>
                <c:pt idx="1576">
                  <c:v>11/29/2014</c:v>
                </c:pt>
                <c:pt idx="1577">
                  <c:v>11/29/2014</c:v>
                </c:pt>
                <c:pt idx="1578">
                  <c:v>11/29/2014</c:v>
                </c:pt>
                <c:pt idx="1579">
                  <c:v>11/29/2014</c:v>
                </c:pt>
                <c:pt idx="1580">
                  <c:v>11/29/2014</c:v>
                </c:pt>
                <c:pt idx="1581">
                  <c:v>11/30/2014</c:v>
                </c:pt>
                <c:pt idx="1582">
                  <c:v>11/30/2014</c:v>
                </c:pt>
                <c:pt idx="1583">
                  <c:v>11/30/2014</c:v>
                </c:pt>
                <c:pt idx="1584">
                  <c:v>11/30/2014</c:v>
                </c:pt>
                <c:pt idx="1585">
                  <c:v>11/30/2014</c:v>
                </c:pt>
                <c:pt idx="1586">
                  <c:v>11/30/2014</c:v>
                </c:pt>
                <c:pt idx="1587">
                  <c:v>11/30/2014</c:v>
                </c:pt>
                <c:pt idx="1588">
                  <c:v>11/30/2014</c:v>
                </c:pt>
                <c:pt idx="1589">
                  <c:v>11/30/2014</c:v>
                </c:pt>
                <c:pt idx="1590">
                  <c:v>12/1/2014</c:v>
                </c:pt>
                <c:pt idx="1591">
                  <c:v>12/1/2014</c:v>
                </c:pt>
                <c:pt idx="1592">
                  <c:v>12/1/2014</c:v>
                </c:pt>
                <c:pt idx="1593">
                  <c:v>12/1/2014</c:v>
                </c:pt>
                <c:pt idx="1594">
                  <c:v>12/1/2014</c:v>
                </c:pt>
                <c:pt idx="1595">
                  <c:v>12/2/2014</c:v>
                </c:pt>
                <c:pt idx="1596">
                  <c:v>12/2/2014</c:v>
                </c:pt>
                <c:pt idx="1597">
                  <c:v>12/2/2014</c:v>
                </c:pt>
                <c:pt idx="1598">
                  <c:v>12/2/2014</c:v>
                </c:pt>
                <c:pt idx="1599">
                  <c:v>12/3/2014</c:v>
                </c:pt>
                <c:pt idx="1600">
                  <c:v>12/3/2014</c:v>
                </c:pt>
                <c:pt idx="1601">
                  <c:v>12/3/2014</c:v>
                </c:pt>
                <c:pt idx="1602">
                  <c:v>12/3/2014</c:v>
                </c:pt>
                <c:pt idx="1603">
                  <c:v>12/3/2014</c:v>
                </c:pt>
                <c:pt idx="1604">
                  <c:v>12/4/2014</c:v>
                </c:pt>
                <c:pt idx="1605">
                  <c:v>12/4/2014</c:v>
                </c:pt>
                <c:pt idx="1606">
                  <c:v>12/4/2014</c:v>
                </c:pt>
                <c:pt idx="1607">
                  <c:v>12/5/2014</c:v>
                </c:pt>
                <c:pt idx="1608">
                  <c:v>12/5/2014</c:v>
                </c:pt>
                <c:pt idx="1609">
                  <c:v>12/5/2014</c:v>
                </c:pt>
                <c:pt idx="1610">
                  <c:v>12/5/2014</c:v>
                </c:pt>
                <c:pt idx="1611">
                  <c:v>12/5/2014</c:v>
                </c:pt>
                <c:pt idx="1612">
                  <c:v>12/6/2014</c:v>
                </c:pt>
                <c:pt idx="1613">
                  <c:v>12/6/2014</c:v>
                </c:pt>
                <c:pt idx="1614">
                  <c:v>12/7/2014</c:v>
                </c:pt>
                <c:pt idx="1615">
                  <c:v>12/8/2014</c:v>
                </c:pt>
                <c:pt idx="1616">
                  <c:v>12/8/2014</c:v>
                </c:pt>
                <c:pt idx="1617">
                  <c:v>12/8/2014</c:v>
                </c:pt>
                <c:pt idx="1618">
                  <c:v>12/9/2014</c:v>
                </c:pt>
                <c:pt idx="1619">
                  <c:v>12/10/2014</c:v>
                </c:pt>
                <c:pt idx="1620">
                  <c:v>12/10/2014</c:v>
                </c:pt>
                <c:pt idx="1621">
                  <c:v>12/10/2014</c:v>
                </c:pt>
                <c:pt idx="1622">
                  <c:v>12/11/2014</c:v>
                </c:pt>
                <c:pt idx="1623">
                  <c:v>12/12/2014</c:v>
                </c:pt>
                <c:pt idx="1624">
                  <c:v>12/12/2014</c:v>
                </c:pt>
                <c:pt idx="1625">
                  <c:v>12/13/2014</c:v>
                </c:pt>
                <c:pt idx="1626">
                  <c:v>12/13/2014</c:v>
                </c:pt>
                <c:pt idx="1627">
                  <c:v>12/13/2014</c:v>
                </c:pt>
                <c:pt idx="1628">
                  <c:v>12/14/2014</c:v>
                </c:pt>
                <c:pt idx="1629">
                  <c:v>12/14/2014</c:v>
                </c:pt>
                <c:pt idx="1630">
                  <c:v>12/14/2014</c:v>
                </c:pt>
                <c:pt idx="1631">
                  <c:v>12/15/2014</c:v>
                </c:pt>
                <c:pt idx="1632">
                  <c:v>12/16/2014</c:v>
                </c:pt>
                <c:pt idx="1633">
                  <c:v>12/16/2014</c:v>
                </c:pt>
                <c:pt idx="1634">
                  <c:v>12/16/2014</c:v>
                </c:pt>
                <c:pt idx="1635">
                  <c:v>12/17/2014</c:v>
                </c:pt>
                <c:pt idx="1636">
                  <c:v>12/17/2014</c:v>
                </c:pt>
                <c:pt idx="1637">
                  <c:v>12/17/2014</c:v>
                </c:pt>
                <c:pt idx="1638">
                  <c:v>12/17/2014</c:v>
                </c:pt>
                <c:pt idx="1639">
                  <c:v>12/18/2014</c:v>
                </c:pt>
                <c:pt idx="1640">
                  <c:v>12/18/2014</c:v>
                </c:pt>
                <c:pt idx="1641">
                  <c:v>12/18/2014</c:v>
                </c:pt>
                <c:pt idx="1642">
                  <c:v>12/18/2014</c:v>
                </c:pt>
                <c:pt idx="1643">
                  <c:v>12/18/2014</c:v>
                </c:pt>
                <c:pt idx="1644">
                  <c:v>12/18/2014</c:v>
                </c:pt>
                <c:pt idx="1645">
                  <c:v>12/19/2014</c:v>
                </c:pt>
                <c:pt idx="1646">
                  <c:v>12/19/2014</c:v>
                </c:pt>
                <c:pt idx="1647">
                  <c:v>12/19/2014</c:v>
                </c:pt>
                <c:pt idx="1648">
                  <c:v>12/19/2014</c:v>
                </c:pt>
                <c:pt idx="1649">
                  <c:v>12/19/2014</c:v>
                </c:pt>
                <c:pt idx="1650">
                  <c:v>12/20/2014</c:v>
                </c:pt>
                <c:pt idx="1651">
                  <c:v>12/20/2014</c:v>
                </c:pt>
                <c:pt idx="1652">
                  <c:v>12/21/2014</c:v>
                </c:pt>
                <c:pt idx="1653">
                  <c:v>12/21/2014</c:v>
                </c:pt>
                <c:pt idx="1654">
                  <c:v>12/21/2014</c:v>
                </c:pt>
                <c:pt idx="1655">
                  <c:v>12/21/2014</c:v>
                </c:pt>
                <c:pt idx="1656">
                  <c:v>12/21/2014</c:v>
                </c:pt>
                <c:pt idx="1657">
                  <c:v>12/21/2014</c:v>
                </c:pt>
                <c:pt idx="1658">
                  <c:v>12/22/2014</c:v>
                </c:pt>
                <c:pt idx="1659">
                  <c:v>12/22/2014</c:v>
                </c:pt>
                <c:pt idx="1660">
                  <c:v>12/23/2014</c:v>
                </c:pt>
                <c:pt idx="1661">
                  <c:v>12/23/2014</c:v>
                </c:pt>
                <c:pt idx="1662">
                  <c:v>12/24/2014</c:v>
                </c:pt>
                <c:pt idx="1663">
                  <c:v>12/25/2014</c:v>
                </c:pt>
                <c:pt idx="1664">
                  <c:v>12/25/2014</c:v>
                </c:pt>
                <c:pt idx="1665">
                  <c:v>12/25/2014</c:v>
                </c:pt>
                <c:pt idx="1666">
                  <c:v>12/26/2014</c:v>
                </c:pt>
                <c:pt idx="1667">
                  <c:v>12/26/2014</c:v>
                </c:pt>
                <c:pt idx="1668">
                  <c:v>12/26/2014</c:v>
                </c:pt>
                <c:pt idx="1669">
                  <c:v>12/28/2014</c:v>
                </c:pt>
                <c:pt idx="1670">
                  <c:v>12/28/2014</c:v>
                </c:pt>
                <c:pt idx="1671">
                  <c:v>12/30/2014</c:v>
                </c:pt>
                <c:pt idx="1672">
                  <c:v>12/31/2014</c:v>
                </c:pt>
                <c:pt idx="1673">
                  <c:v>12/31/2014</c:v>
                </c:pt>
                <c:pt idx="1674">
                  <c:v>12/31/2014</c:v>
                </c:pt>
                <c:pt idx="1675">
                  <c:v>12/31/2014</c:v>
                </c:pt>
                <c:pt idx="1676">
                  <c:v>12/31/2014</c:v>
                </c:pt>
                <c:pt idx="1677">
                  <c:v>12/31/2014</c:v>
                </c:pt>
                <c:pt idx="1678">
                  <c:v>12/31/2014</c:v>
                </c:pt>
                <c:pt idx="1679">
                  <c:v>12/31/2014</c:v>
                </c:pt>
                <c:pt idx="1680">
                  <c:v>12/31/2014</c:v>
                </c:pt>
                <c:pt idx="1681">
                  <c:v>12/31/2014</c:v>
                </c:pt>
                <c:pt idx="1682">
                  <c:v>12/31/2014</c:v>
                </c:pt>
                <c:pt idx="1683">
                  <c:v>12/31/2014</c:v>
                </c:pt>
                <c:pt idx="1684">
                  <c:v>1/1/2015</c:v>
                </c:pt>
                <c:pt idx="1685">
                  <c:v>1/1/2015</c:v>
                </c:pt>
                <c:pt idx="1686">
                  <c:v>1/1/2015</c:v>
                </c:pt>
                <c:pt idx="1687">
                  <c:v>1/1/2015</c:v>
                </c:pt>
                <c:pt idx="1688">
                  <c:v>1/1/2015</c:v>
                </c:pt>
                <c:pt idx="1689">
                  <c:v>1/1/2015</c:v>
                </c:pt>
                <c:pt idx="1690">
                  <c:v>1/2/2015</c:v>
                </c:pt>
                <c:pt idx="1691">
                  <c:v>1/2/2015</c:v>
                </c:pt>
                <c:pt idx="1692">
                  <c:v>1/2/2015</c:v>
                </c:pt>
                <c:pt idx="1693">
                  <c:v>1/3/2015</c:v>
                </c:pt>
                <c:pt idx="1694">
                  <c:v>1/4/2015</c:v>
                </c:pt>
                <c:pt idx="1695">
                  <c:v>1/4/2015</c:v>
                </c:pt>
                <c:pt idx="1696">
                  <c:v>1/4/2015</c:v>
                </c:pt>
                <c:pt idx="1697">
                  <c:v>1/5/2015</c:v>
                </c:pt>
                <c:pt idx="1698">
                  <c:v>1/5/2015</c:v>
                </c:pt>
                <c:pt idx="1699">
                  <c:v>1/6/2015</c:v>
                </c:pt>
                <c:pt idx="1700">
                  <c:v>1/6/2015</c:v>
                </c:pt>
                <c:pt idx="1701">
                  <c:v>1/7/2015</c:v>
                </c:pt>
                <c:pt idx="1702">
                  <c:v>1/8/2015</c:v>
                </c:pt>
                <c:pt idx="1703">
                  <c:v>1/8/2015</c:v>
                </c:pt>
                <c:pt idx="1704">
                  <c:v>1/8/2015</c:v>
                </c:pt>
                <c:pt idx="1705">
                  <c:v>1/8/2015</c:v>
                </c:pt>
                <c:pt idx="1706">
                  <c:v>1/8/2015</c:v>
                </c:pt>
                <c:pt idx="1707">
                  <c:v>1/8/2015</c:v>
                </c:pt>
                <c:pt idx="1708">
                  <c:v>1/8/2015</c:v>
                </c:pt>
                <c:pt idx="1709">
                  <c:v>1/8/2015</c:v>
                </c:pt>
                <c:pt idx="1710">
                  <c:v>1/9/2015</c:v>
                </c:pt>
                <c:pt idx="1711">
                  <c:v>1/9/2015</c:v>
                </c:pt>
                <c:pt idx="1712">
                  <c:v>1/10/2015</c:v>
                </c:pt>
                <c:pt idx="1713">
                  <c:v>1/10/2015</c:v>
                </c:pt>
                <c:pt idx="1714">
                  <c:v>1/10/2015</c:v>
                </c:pt>
                <c:pt idx="1715">
                  <c:v>1/10/2015</c:v>
                </c:pt>
                <c:pt idx="1716">
                  <c:v>1/10/2015</c:v>
                </c:pt>
                <c:pt idx="1717">
                  <c:v>1/10/2015</c:v>
                </c:pt>
                <c:pt idx="1718">
                  <c:v>1/11/2015</c:v>
                </c:pt>
                <c:pt idx="1719">
                  <c:v>1/11/2015</c:v>
                </c:pt>
                <c:pt idx="1720">
                  <c:v>1/11/2015</c:v>
                </c:pt>
                <c:pt idx="1721">
                  <c:v>1/12/2015</c:v>
                </c:pt>
                <c:pt idx="1722">
                  <c:v>1/12/2015</c:v>
                </c:pt>
                <c:pt idx="1723">
                  <c:v>1/13/2015</c:v>
                </c:pt>
                <c:pt idx="1724">
                  <c:v>1/13/2015</c:v>
                </c:pt>
                <c:pt idx="1725">
                  <c:v>1/15/2015</c:v>
                </c:pt>
                <c:pt idx="1726">
                  <c:v>1/15/2015</c:v>
                </c:pt>
                <c:pt idx="1727">
                  <c:v>1/15/2015</c:v>
                </c:pt>
                <c:pt idx="1728">
                  <c:v>1/15/2015</c:v>
                </c:pt>
                <c:pt idx="1729">
                  <c:v>1/15/2015</c:v>
                </c:pt>
                <c:pt idx="1730">
                  <c:v>1/16/2015</c:v>
                </c:pt>
                <c:pt idx="1731">
                  <c:v>1/16/2015</c:v>
                </c:pt>
                <c:pt idx="1732">
                  <c:v>1/16/2015</c:v>
                </c:pt>
                <c:pt idx="1733">
                  <c:v>1/16/2015</c:v>
                </c:pt>
                <c:pt idx="1734">
                  <c:v>1/17/2015</c:v>
                </c:pt>
                <c:pt idx="1735">
                  <c:v>1/17/2015</c:v>
                </c:pt>
                <c:pt idx="1736">
                  <c:v>1/18/2015</c:v>
                </c:pt>
                <c:pt idx="1737">
                  <c:v>1/18/2015</c:v>
                </c:pt>
                <c:pt idx="1738">
                  <c:v>1/18/2015</c:v>
                </c:pt>
                <c:pt idx="1739">
                  <c:v>1/19/2015</c:v>
                </c:pt>
                <c:pt idx="1740">
                  <c:v>1/19/2015</c:v>
                </c:pt>
                <c:pt idx="1741">
                  <c:v>1/20/2015</c:v>
                </c:pt>
                <c:pt idx="1742">
                  <c:v>1/22/2015</c:v>
                </c:pt>
                <c:pt idx="1743">
                  <c:v>1/23/2015</c:v>
                </c:pt>
                <c:pt idx="1744">
                  <c:v>1/23/2015</c:v>
                </c:pt>
                <c:pt idx="1745">
                  <c:v>1/23/2015</c:v>
                </c:pt>
                <c:pt idx="1746">
                  <c:v>1/23/2015</c:v>
                </c:pt>
                <c:pt idx="1747">
                  <c:v>1/24/2015</c:v>
                </c:pt>
                <c:pt idx="1748">
                  <c:v>1/24/2015</c:v>
                </c:pt>
                <c:pt idx="1749">
                  <c:v>1/24/2015</c:v>
                </c:pt>
                <c:pt idx="1750">
                  <c:v>1/25/2015</c:v>
                </c:pt>
                <c:pt idx="1751">
                  <c:v>1/26/2015</c:v>
                </c:pt>
                <c:pt idx="1752">
                  <c:v>1/27/2015</c:v>
                </c:pt>
                <c:pt idx="1753">
                  <c:v>1/28/2015</c:v>
                </c:pt>
                <c:pt idx="1754">
                  <c:v>1/28/2015</c:v>
                </c:pt>
                <c:pt idx="1755">
                  <c:v>1/28/2015</c:v>
                </c:pt>
                <c:pt idx="1756">
                  <c:v>1/28/2015</c:v>
                </c:pt>
                <c:pt idx="1757">
                  <c:v>1/29/2015</c:v>
                </c:pt>
                <c:pt idx="1758">
                  <c:v>1/29/2015</c:v>
                </c:pt>
                <c:pt idx="1759">
                  <c:v>1/30/2015</c:v>
                </c:pt>
                <c:pt idx="1760">
                  <c:v>1/30/2015</c:v>
                </c:pt>
                <c:pt idx="1761">
                  <c:v>1/30/2015</c:v>
                </c:pt>
                <c:pt idx="1762">
                  <c:v>1/30/2015</c:v>
                </c:pt>
                <c:pt idx="1763">
                  <c:v>1/30/2015</c:v>
                </c:pt>
                <c:pt idx="1764">
                  <c:v>1/31/2015</c:v>
                </c:pt>
                <c:pt idx="1765">
                  <c:v>1/31/2015</c:v>
                </c:pt>
                <c:pt idx="1766">
                  <c:v>1/31/2015</c:v>
                </c:pt>
                <c:pt idx="1767">
                  <c:v>1/31/2015</c:v>
                </c:pt>
                <c:pt idx="1768">
                  <c:v>1/31/2015</c:v>
                </c:pt>
                <c:pt idx="1769">
                  <c:v>1/31/2015</c:v>
                </c:pt>
                <c:pt idx="1770">
                  <c:v>2/1/2015</c:v>
                </c:pt>
                <c:pt idx="1771">
                  <c:v>2/2/2015</c:v>
                </c:pt>
                <c:pt idx="1772">
                  <c:v>2/2/2015</c:v>
                </c:pt>
                <c:pt idx="1773">
                  <c:v>2/2/2015</c:v>
                </c:pt>
                <c:pt idx="1774">
                  <c:v>2/2/2015</c:v>
                </c:pt>
                <c:pt idx="1775">
                  <c:v>2/2/2015</c:v>
                </c:pt>
                <c:pt idx="1776">
                  <c:v>2/3/2015</c:v>
                </c:pt>
                <c:pt idx="1777">
                  <c:v>2/4/2015</c:v>
                </c:pt>
                <c:pt idx="1778">
                  <c:v>2/4/2015</c:v>
                </c:pt>
                <c:pt idx="1779">
                  <c:v>2/4/2015</c:v>
                </c:pt>
                <c:pt idx="1780">
                  <c:v>2/5/2015</c:v>
                </c:pt>
                <c:pt idx="1781">
                  <c:v>2/5/2015</c:v>
                </c:pt>
                <c:pt idx="1782">
                  <c:v>2/5/2015</c:v>
                </c:pt>
                <c:pt idx="1783">
                  <c:v>2/5/2015</c:v>
                </c:pt>
                <c:pt idx="1784">
                  <c:v>2/5/2015</c:v>
                </c:pt>
                <c:pt idx="1785">
                  <c:v>2/5/2015</c:v>
                </c:pt>
                <c:pt idx="1786">
                  <c:v>2/6/2015</c:v>
                </c:pt>
                <c:pt idx="1787">
                  <c:v>2/7/2015</c:v>
                </c:pt>
                <c:pt idx="1788">
                  <c:v>2/7/2015</c:v>
                </c:pt>
                <c:pt idx="1789">
                  <c:v>2/8/2015</c:v>
                </c:pt>
                <c:pt idx="1790">
                  <c:v>2/8/2015</c:v>
                </c:pt>
                <c:pt idx="1791">
                  <c:v>2/8/2015</c:v>
                </c:pt>
                <c:pt idx="1792">
                  <c:v>2/10/2015</c:v>
                </c:pt>
                <c:pt idx="1793">
                  <c:v>2/10/2015</c:v>
                </c:pt>
                <c:pt idx="1794">
                  <c:v>2/10/2015</c:v>
                </c:pt>
                <c:pt idx="1795">
                  <c:v>2/10/2015</c:v>
                </c:pt>
                <c:pt idx="1796">
                  <c:v>2/11/2015</c:v>
                </c:pt>
                <c:pt idx="1797">
                  <c:v>2/11/2015</c:v>
                </c:pt>
                <c:pt idx="1798">
                  <c:v>2/11/2015</c:v>
                </c:pt>
                <c:pt idx="1799">
                  <c:v>2/11/2015</c:v>
                </c:pt>
                <c:pt idx="1800">
                  <c:v>2/11/2015</c:v>
                </c:pt>
                <c:pt idx="1801">
                  <c:v>2/12/2015</c:v>
                </c:pt>
                <c:pt idx="1802">
                  <c:v>2/12/2015</c:v>
                </c:pt>
                <c:pt idx="1803">
                  <c:v>2/12/2015</c:v>
                </c:pt>
                <c:pt idx="1804">
                  <c:v>2/13/2015</c:v>
                </c:pt>
                <c:pt idx="1805">
                  <c:v>2/13/2015</c:v>
                </c:pt>
                <c:pt idx="1806">
                  <c:v>2/13/2015</c:v>
                </c:pt>
                <c:pt idx="1807">
                  <c:v>2/14/2015</c:v>
                </c:pt>
                <c:pt idx="1808">
                  <c:v>2/14/2015</c:v>
                </c:pt>
                <c:pt idx="1809">
                  <c:v>2/14/2015</c:v>
                </c:pt>
                <c:pt idx="1810">
                  <c:v>2/15/2015</c:v>
                </c:pt>
                <c:pt idx="1811">
                  <c:v>2/15/2015</c:v>
                </c:pt>
                <c:pt idx="1812">
                  <c:v>2/15/2015</c:v>
                </c:pt>
                <c:pt idx="1813">
                  <c:v>2/15/2015</c:v>
                </c:pt>
                <c:pt idx="1814">
                  <c:v>2/16/2015</c:v>
                </c:pt>
                <c:pt idx="1815">
                  <c:v>2/16/2015</c:v>
                </c:pt>
                <c:pt idx="1816">
                  <c:v>2/16/2015</c:v>
                </c:pt>
                <c:pt idx="1817">
                  <c:v>2/16/2015</c:v>
                </c:pt>
                <c:pt idx="1818">
                  <c:v>2/16/2015</c:v>
                </c:pt>
                <c:pt idx="1819">
                  <c:v>2/16/2015</c:v>
                </c:pt>
                <c:pt idx="1820">
                  <c:v>2/16/2015</c:v>
                </c:pt>
                <c:pt idx="1821">
                  <c:v>2/17/2015</c:v>
                </c:pt>
                <c:pt idx="1822">
                  <c:v>2/17/2015</c:v>
                </c:pt>
                <c:pt idx="1823">
                  <c:v>2/17/2015</c:v>
                </c:pt>
                <c:pt idx="1824">
                  <c:v>2/18/2015</c:v>
                </c:pt>
                <c:pt idx="1825">
                  <c:v>2/19/2015</c:v>
                </c:pt>
                <c:pt idx="1826">
                  <c:v>2/19/2015</c:v>
                </c:pt>
                <c:pt idx="1827">
                  <c:v>2/19/2015</c:v>
                </c:pt>
                <c:pt idx="1828">
                  <c:v>2/20/2015</c:v>
                </c:pt>
                <c:pt idx="1829">
                  <c:v>2/20/2015</c:v>
                </c:pt>
                <c:pt idx="1830">
                  <c:v>2/21/2015</c:v>
                </c:pt>
                <c:pt idx="1831">
                  <c:v>2/21/2015</c:v>
                </c:pt>
                <c:pt idx="1832">
                  <c:v>2/21/2015</c:v>
                </c:pt>
                <c:pt idx="1833">
                  <c:v>2/21/2015</c:v>
                </c:pt>
                <c:pt idx="1834">
                  <c:v>2/21/2015</c:v>
                </c:pt>
                <c:pt idx="1835">
                  <c:v>2/22/2015</c:v>
                </c:pt>
                <c:pt idx="1836">
                  <c:v>2/22/2015</c:v>
                </c:pt>
                <c:pt idx="1837">
                  <c:v>2/22/2015</c:v>
                </c:pt>
                <c:pt idx="1838">
                  <c:v>2/22/2015</c:v>
                </c:pt>
                <c:pt idx="1839">
                  <c:v>2/23/2015</c:v>
                </c:pt>
                <c:pt idx="1840">
                  <c:v>2/23/2015</c:v>
                </c:pt>
                <c:pt idx="1841">
                  <c:v>2/23/2015</c:v>
                </c:pt>
                <c:pt idx="1842">
                  <c:v>2/23/2015</c:v>
                </c:pt>
                <c:pt idx="1843">
                  <c:v>2/23/2015</c:v>
                </c:pt>
                <c:pt idx="1844">
                  <c:v>2/25/2015</c:v>
                </c:pt>
                <c:pt idx="1845">
                  <c:v>2/25/2015</c:v>
                </c:pt>
                <c:pt idx="1846">
                  <c:v>2/26/2015</c:v>
                </c:pt>
                <c:pt idx="1847">
                  <c:v>2/26/2015</c:v>
                </c:pt>
                <c:pt idx="1848">
                  <c:v>2/26/2015</c:v>
                </c:pt>
                <c:pt idx="1849">
                  <c:v>2/26/2015</c:v>
                </c:pt>
                <c:pt idx="1850">
                  <c:v>2/27/2015</c:v>
                </c:pt>
                <c:pt idx="1851">
                  <c:v>2/27/2015</c:v>
                </c:pt>
                <c:pt idx="1852">
                  <c:v>2/27/2015</c:v>
                </c:pt>
                <c:pt idx="1853">
                  <c:v>2/27/2015</c:v>
                </c:pt>
                <c:pt idx="1854">
                  <c:v>2/27/2015</c:v>
                </c:pt>
                <c:pt idx="1855">
                  <c:v>2/28/2015</c:v>
                </c:pt>
                <c:pt idx="1856">
                  <c:v>2/28/2015</c:v>
                </c:pt>
                <c:pt idx="1857">
                  <c:v>2/28/2015</c:v>
                </c:pt>
                <c:pt idx="1858">
                  <c:v>2/28/2015</c:v>
                </c:pt>
                <c:pt idx="1859">
                  <c:v>2/28/2015</c:v>
                </c:pt>
                <c:pt idx="1860">
                  <c:v>2/28/2015</c:v>
                </c:pt>
                <c:pt idx="1861">
                  <c:v>2/28/2015</c:v>
                </c:pt>
                <c:pt idx="1862">
                  <c:v>2/28/2015</c:v>
                </c:pt>
                <c:pt idx="1863">
                  <c:v>2/28/2015</c:v>
                </c:pt>
                <c:pt idx="1864">
                  <c:v>2/28/2015</c:v>
                </c:pt>
                <c:pt idx="1865">
                  <c:v>2/28/2015</c:v>
                </c:pt>
                <c:pt idx="1866">
                  <c:v>2/28/2015</c:v>
                </c:pt>
                <c:pt idx="1867">
                  <c:v>2/28/2015</c:v>
                </c:pt>
                <c:pt idx="1868">
                  <c:v>2/28/2015</c:v>
                </c:pt>
                <c:pt idx="1869">
                  <c:v>3/1/2015</c:v>
                </c:pt>
                <c:pt idx="1870">
                  <c:v>3/1/2015</c:v>
                </c:pt>
                <c:pt idx="1871">
                  <c:v>3/1/2015</c:v>
                </c:pt>
                <c:pt idx="1872">
                  <c:v>3/1/2015</c:v>
                </c:pt>
                <c:pt idx="1873">
                  <c:v>3/1/2015</c:v>
                </c:pt>
                <c:pt idx="1874">
                  <c:v>3/1/2015</c:v>
                </c:pt>
                <c:pt idx="1875">
                  <c:v>3/1/2015</c:v>
                </c:pt>
                <c:pt idx="1876">
                  <c:v>3/1/2015</c:v>
                </c:pt>
                <c:pt idx="1877">
                  <c:v>3/1/2015</c:v>
                </c:pt>
                <c:pt idx="1878">
                  <c:v>3/1/2015</c:v>
                </c:pt>
                <c:pt idx="1879">
                  <c:v>3/1/2015</c:v>
                </c:pt>
                <c:pt idx="1880">
                  <c:v>3/2/2015</c:v>
                </c:pt>
                <c:pt idx="1881">
                  <c:v>3/2/2015</c:v>
                </c:pt>
                <c:pt idx="1882">
                  <c:v>3/2/2015</c:v>
                </c:pt>
                <c:pt idx="1883">
                  <c:v>3/3/2015</c:v>
                </c:pt>
                <c:pt idx="1884">
                  <c:v>3/4/2015</c:v>
                </c:pt>
                <c:pt idx="1885">
                  <c:v>3/4/2015</c:v>
                </c:pt>
                <c:pt idx="1886">
                  <c:v>3/4/2015</c:v>
                </c:pt>
                <c:pt idx="1887">
                  <c:v>3/4/2015</c:v>
                </c:pt>
                <c:pt idx="1888">
                  <c:v>3/5/2015</c:v>
                </c:pt>
                <c:pt idx="1889">
                  <c:v>3/6/2015</c:v>
                </c:pt>
                <c:pt idx="1890">
                  <c:v>3/6/2015</c:v>
                </c:pt>
                <c:pt idx="1891">
                  <c:v>3/6/2015</c:v>
                </c:pt>
                <c:pt idx="1892">
                  <c:v>3/6/2015</c:v>
                </c:pt>
                <c:pt idx="1893">
                  <c:v>3/7/2015</c:v>
                </c:pt>
                <c:pt idx="1894">
                  <c:v>3/7/2015</c:v>
                </c:pt>
                <c:pt idx="1895">
                  <c:v>3/7/2015</c:v>
                </c:pt>
                <c:pt idx="1896">
                  <c:v>3/7/2015</c:v>
                </c:pt>
                <c:pt idx="1897">
                  <c:v>3/8/2015</c:v>
                </c:pt>
                <c:pt idx="1898">
                  <c:v>3/8/2015</c:v>
                </c:pt>
                <c:pt idx="1899">
                  <c:v>3/8/2015</c:v>
                </c:pt>
                <c:pt idx="1900">
                  <c:v>3/8/2015</c:v>
                </c:pt>
                <c:pt idx="1901">
                  <c:v>3/8/2015</c:v>
                </c:pt>
                <c:pt idx="1902">
                  <c:v>3/8/2015</c:v>
                </c:pt>
                <c:pt idx="1903">
                  <c:v>3/9/2015</c:v>
                </c:pt>
                <c:pt idx="1904">
                  <c:v>3/9/2015</c:v>
                </c:pt>
                <c:pt idx="1905">
                  <c:v>3/10/2015</c:v>
                </c:pt>
                <c:pt idx="1906">
                  <c:v>3/11/2015</c:v>
                </c:pt>
                <c:pt idx="1907">
                  <c:v>3/11/2015</c:v>
                </c:pt>
                <c:pt idx="1908">
                  <c:v>3/11/2015</c:v>
                </c:pt>
                <c:pt idx="1909">
                  <c:v>3/12/2015</c:v>
                </c:pt>
                <c:pt idx="1910">
                  <c:v>3/12/2015</c:v>
                </c:pt>
                <c:pt idx="1911">
                  <c:v>3/12/2015</c:v>
                </c:pt>
                <c:pt idx="1912">
                  <c:v>3/12/2015</c:v>
                </c:pt>
                <c:pt idx="1913">
                  <c:v>3/13/2015</c:v>
                </c:pt>
                <c:pt idx="1914">
                  <c:v>3/13/2015</c:v>
                </c:pt>
                <c:pt idx="1915">
                  <c:v>3/13/2015</c:v>
                </c:pt>
                <c:pt idx="1916">
                  <c:v>3/13/2015</c:v>
                </c:pt>
                <c:pt idx="1917">
                  <c:v>3/13/2015</c:v>
                </c:pt>
                <c:pt idx="1918">
                  <c:v>3/13/2015</c:v>
                </c:pt>
                <c:pt idx="1919">
                  <c:v>3/14/2015</c:v>
                </c:pt>
                <c:pt idx="1920">
                  <c:v>3/14/2015</c:v>
                </c:pt>
                <c:pt idx="1921">
                  <c:v>3/15/2015</c:v>
                </c:pt>
                <c:pt idx="1922">
                  <c:v>3/15/2015</c:v>
                </c:pt>
                <c:pt idx="1923">
                  <c:v>3/15/2015</c:v>
                </c:pt>
                <c:pt idx="1924">
                  <c:v>3/16/2015</c:v>
                </c:pt>
                <c:pt idx="1925">
                  <c:v>3/16/2015</c:v>
                </c:pt>
                <c:pt idx="1926">
                  <c:v>3/16/2015</c:v>
                </c:pt>
                <c:pt idx="1927">
                  <c:v>3/16/2015</c:v>
                </c:pt>
                <c:pt idx="1928">
                  <c:v>3/16/2015</c:v>
                </c:pt>
                <c:pt idx="1929">
                  <c:v>3/17/2015</c:v>
                </c:pt>
                <c:pt idx="1930">
                  <c:v>3/18/2015</c:v>
                </c:pt>
                <c:pt idx="1931">
                  <c:v>3/19/2015</c:v>
                </c:pt>
                <c:pt idx="1932">
                  <c:v>3/19/2015</c:v>
                </c:pt>
                <c:pt idx="1933">
                  <c:v>3/19/2015</c:v>
                </c:pt>
                <c:pt idx="1934">
                  <c:v>3/19/2015</c:v>
                </c:pt>
                <c:pt idx="1935">
                  <c:v>3/19/2015</c:v>
                </c:pt>
                <c:pt idx="1936">
                  <c:v>3/19/2015</c:v>
                </c:pt>
                <c:pt idx="1937">
                  <c:v>3/19/2015</c:v>
                </c:pt>
                <c:pt idx="1938">
                  <c:v>3/19/2015</c:v>
                </c:pt>
                <c:pt idx="1939">
                  <c:v>3/19/2015</c:v>
                </c:pt>
                <c:pt idx="1940">
                  <c:v>3/19/2015</c:v>
                </c:pt>
                <c:pt idx="1941">
                  <c:v>3/20/2015</c:v>
                </c:pt>
                <c:pt idx="1942">
                  <c:v>3/20/2015</c:v>
                </c:pt>
                <c:pt idx="1943">
                  <c:v>3/20/2015</c:v>
                </c:pt>
                <c:pt idx="1944">
                  <c:v>3/20/2015</c:v>
                </c:pt>
                <c:pt idx="1945">
                  <c:v>3/21/2015</c:v>
                </c:pt>
                <c:pt idx="1946">
                  <c:v>3/22/2015</c:v>
                </c:pt>
                <c:pt idx="1947">
                  <c:v>3/22/2015</c:v>
                </c:pt>
                <c:pt idx="1948">
                  <c:v>3/22/2015</c:v>
                </c:pt>
                <c:pt idx="1949">
                  <c:v>3/22/2015</c:v>
                </c:pt>
                <c:pt idx="1950">
                  <c:v>3/22/2015</c:v>
                </c:pt>
                <c:pt idx="1951">
                  <c:v>3/22/2015</c:v>
                </c:pt>
                <c:pt idx="1952">
                  <c:v>3/22/2015</c:v>
                </c:pt>
                <c:pt idx="1953">
                  <c:v>3/23/2015</c:v>
                </c:pt>
                <c:pt idx="1954">
                  <c:v>3/23/2015</c:v>
                </c:pt>
                <c:pt idx="1955">
                  <c:v>3/23/2015</c:v>
                </c:pt>
                <c:pt idx="1956">
                  <c:v>3/23/2015</c:v>
                </c:pt>
                <c:pt idx="1957">
                  <c:v>3/24/2015</c:v>
                </c:pt>
                <c:pt idx="1958">
                  <c:v>3/24/2015</c:v>
                </c:pt>
                <c:pt idx="1959">
                  <c:v>3/25/2015</c:v>
                </c:pt>
                <c:pt idx="1960">
                  <c:v>3/25/2015</c:v>
                </c:pt>
                <c:pt idx="1961">
                  <c:v>3/25/2015</c:v>
                </c:pt>
                <c:pt idx="1962">
                  <c:v>3/25/2015</c:v>
                </c:pt>
                <c:pt idx="1963">
                  <c:v>3/25/2015</c:v>
                </c:pt>
                <c:pt idx="1964">
                  <c:v>3/25/2015</c:v>
                </c:pt>
                <c:pt idx="1965">
                  <c:v>3/25/2015</c:v>
                </c:pt>
                <c:pt idx="1966">
                  <c:v>3/26/2015</c:v>
                </c:pt>
                <c:pt idx="1967">
                  <c:v>3/26/2015</c:v>
                </c:pt>
                <c:pt idx="1968">
                  <c:v>3/26/2015</c:v>
                </c:pt>
                <c:pt idx="1969">
                  <c:v>3/26/2015</c:v>
                </c:pt>
                <c:pt idx="1970">
                  <c:v>3/26/2015</c:v>
                </c:pt>
                <c:pt idx="1971">
                  <c:v>3/27/2015</c:v>
                </c:pt>
                <c:pt idx="1972">
                  <c:v>3/27/2015</c:v>
                </c:pt>
                <c:pt idx="1973">
                  <c:v>3/27/2015</c:v>
                </c:pt>
                <c:pt idx="1974">
                  <c:v>3/27/2015</c:v>
                </c:pt>
                <c:pt idx="1975">
                  <c:v>3/27/2015</c:v>
                </c:pt>
                <c:pt idx="1976">
                  <c:v>3/27/2015</c:v>
                </c:pt>
                <c:pt idx="1977">
                  <c:v>3/27/2015</c:v>
                </c:pt>
                <c:pt idx="1978">
                  <c:v>3/28/2015</c:v>
                </c:pt>
                <c:pt idx="1979">
                  <c:v>3/28/2015</c:v>
                </c:pt>
                <c:pt idx="1980">
                  <c:v>3/28/2015</c:v>
                </c:pt>
                <c:pt idx="1981">
                  <c:v>3/28/2015</c:v>
                </c:pt>
                <c:pt idx="1982">
                  <c:v>3/28/2015</c:v>
                </c:pt>
                <c:pt idx="1983">
                  <c:v>3/29/2015</c:v>
                </c:pt>
                <c:pt idx="1984">
                  <c:v>3/30/2015</c:v>
                </c:pt>
                <c:pt idx="1985">
                  <c:v>3/30/2015</c:v>
                </c:pt>
                <c:pt idx="1986">
                  <c:v>3/30/2015</c:v>
                </c:pt>
                <c:pt idx="1987">
                  <c:v>3/30/2015</c:v>
                </c:pt>
                <c:pt idx="1988">
                  <c:v>3/31/2015</c:v>
                </c:pt>
                <c:pt idx="1989">
                  <c:v>3/31/2015</c:v>
                </c:pt>
                <c:pt idx="1990">
                  <c:v>3/31/2015</c:v>
                </c:pt>
                <c:pt idx="1991">
                  <c:v>3/31/2015</c:v>
                </c:pt>
                <c:pt idx="1992">
                  <c:v>3/31/2015</c:v>
                </c:pt>
                <c:pt idx="1993">
                  <c:v>3/31/2015</c:v>
                </c:pt>
                <c:pt idx="1994">
                  <c:v>3/31/2015</c:v>
                </c:pt>
                <c:pt idx="1995">
                  <c:v>3/31/2015</c:v>
                </c:pt>
                <c:pt idx="1996">
                  <c:v>3/31/2015</c:v>
                </c:pt>
                <c:pt idx="1997">
                  <c:v>4/1/2015</c:v>
                </c:pt>
                <c:pt idx="1998">
                  <c:v>4/1/2015</c:v>
                </c:pt>
                <c:pt idx="1999">
                  <c:v>4/1/2015</c:v>
                </c:pt>
                <c:pt idx="2000">
                  <c:v>4/1/2015</c:v>
                </c:pt>
                <c:pt idx="2001">
                  <c:v>4/1/2015</c:v>
                </c:pt>
                <c:pt idx="2002">
                  <c:v>4/1/2015</c:v>
                </c:pt>
                <c:pt idx="2003">
                  <c:v>4/2/2015</c:v>
                </c:pt>
                <c:pt idx="2004">
                  <c:v>4/2/2015</c:v>
                </c:pt>
                <c:pt idx="2005">
                  <c:v>4/2/2015</c:v>
                </c:pt>
                <c:pt idx="2006">
                  <c:v>4/2/2015</c:v>
                </c:pt>
                <c:pt idx="2007">
                  <c:v>4/3/2015</c:v>
                </c:pt>
                <c:pt idx="2008">
                  <c:v>4/3/2015</c:v>
                </c:pt>
                <c:pt idx="2009">
                  <c:v>4/3/2015</c:v>
                </c:pt>
                <c:pt idx="2010">
                  <c:v>4/3/2015</c:v>
                </c:pt>
                <c:pt idx="2011">
                  <c:v>4/3/2015</c:v>
                </c:pt>
                <c:pt idx="2012">
                  <c:v>4/3/2015</c:v>
                </c:pt>
                <c:pt idx="2013">
                  <c:v>4/3/2015</c:v>
                </c:pt>
                <c:pt idx="2014">
                  <c:v>4/4/2015</c:v>
                </c:pt>
                <c:pt idx="2015">
                  <c:v>4/4/2015</c:v>
                </c:pt>
                <c:pt idx="2016">
                  <c:v>4/4/2015</c:v>
                </c:pt>
                <c:pt idx="2017">
                  <c:v>4/4/2015</c:v>
                </c:pt>
                <c:pt idx="2018">
                  <c:v>4/4/2015</c:v>
                </c:pt>
                <c:pt idx="2019">
                  <c:v>4/4/2015</c:v>
                </c:pt>
                <c:pt idx="2020">
                  <c:v>4/4/2015</c:v>
                </c:pt>
                <c:pt idx="2021">
                  <c:v>4/5/2015</c:v>
                </c:pt>
                <c:pt idx="2022">
                  <c:v>4/5/2015</c:v>
                </c:pt>
                <c:pt idx="2023">
                  <c:v>4/5/2015</c:v>
                </c:pt>
                <c:pt idx="2024">
                  <c:v>4/5/2015</c:v>
                </c:pt>
                <c:pt idx="2025">
                  <c:v>4/6/2015</c:v>
                </c:pt>
                <c:pt idx="2026">
                  <c:v>4/7/2015</c:v>
                </c:pt>
                <c:pt idx="2027">
                  <c:v>4/8/2015</c:v>
                </c:pt>
                <c:pt idx="2028">
                  <c:v>4/8/2015</c:v>
                </c:pt>
                <c:pt idx="2029">
                  <c:v>4/8/2015</c:v>
                </c:pt>
                <c:pt idx="2030">
                  <c:v>4/8/2015</c:v>
                </c:pt>
                <c:pt idx="2031">
                  <c:v>4/8/2015</c:v>
                </c:pt>
                <c:pt idx="2032">
                  <c:v>4/9/2015</c:v>
                </c:pt>
                <c:pt idx="2033">
                  <c:v>4/9/2015</c:v>
                </c:pt>
                <c:pt idx="2034">
                  <c:v>4/9/2015</c:v>
                </c:pt>
                <c:pt idx="2035">
                  <c:v>4/9/2015</c:v>
                </c:pt>
                <c:pt idx="2036">
                  <c:v>4/9/2015</c:v>
                </c:pt>
                <c:pt idx="2037">
                  <c:v>4/9/2015</c:v>
                </c:pt>
                <c:pt idx="2038">
                  <c:v>4/9/2015</c:v>
                </c:pt>
                <c:pt idx="2039">
                  <c:v>4/10/2015</c:v>
                </c:pt>
                <c:pt idx="2040">
                  <c:v>4/10/2015</c:v>
                </c:pt>
                <c:pt idx="2041">
                  <c:v>4/10/2015</c:v>
                </c:pt>
                <c:pt idx="2042">
                  <c:v>4/11/2015</c:v>
                </c:pt>
                <c:pt idx="2043">
                  <c:v>4/11/2015</c:v>
                </c:pt>
                <c:pt idx="2044">
                  <c:v>4/11/2015</c:v>
                </c:pt>
                <c:pt idx="2045">
                  <c:v>4/12/2015</c:v>
                </c:pt>
                <c:pt idx="2046">
                  <c:v>4/12/2015</c:v>
                </c:pt>
                <c:pt idx="2047">
                  <c:v>4/13/2015</c:v>
                </c:pt>
                <c:pt idx="2048">
                  <c:v>4/13/2015</c:v>
                </c:pt>
                <c:pt idx="2049">
                  <c:v>4/13/2015</c:v>
                </c:pt>
                <c:pt idx="2050">
                  <c:v>4/13/2015</c:v>
                </c:pt>
                <c:pt idx="2051">
                  <c:v>4/14/2015</c:v>
                </c:pt>
                <c:pt idx="2052">
                  <c:v>4/14/2015</c:v>
                </c:pt>
                <c:pt idx="2053">
                  <c:v>4/14/2015</c:v>
                </c:pt>
                <c:pt idx="2054">
                  <c:v>4/15/2015</c:v>
                </c:pt>
                <c:pt idx="2055">
                  <c:v>4/15/2015</c:v>
                </c:pt>
                <c:pt idx="2056">
                  <c:v>4/15/2015</c:v>
                </c:pt>
                <c:pt idx="2057">
                  <c:v>4/16/2015</c:v>
                </c:pt>
                <c:pt idx="2058">
                  <c:v>4/16/2015</c:v>
                </c:pt>
                <c:pt idx="2059">
                  <c:v>4/16/2015</c:v>
                </c:pt>
                <c:pt idx="2060">
                  <c:v>4/17/2015</c:v>
                </c:pt>
                <c:pt idx="2061">
                  <c:v>4/17/2015</c:v>
                </c:pt>
                <c:pt idx="2062">
                  <c:v>4/17/2015</c:v>
                </c:pt>
                <c:pt idx="2063">
                  <c:v>4/17/2015</c:v>
                </c:pt>
                <c:pt idx="2064">
                  <c:v>4/18/2015</c:v>
                </c:pt>
                <c:pt idx="2065">
                  <c:v>4/18/2015</c:v>
                </c:pt>
                <c:pt idx="2066">
                  <c:v>4/18/2015</c:v>
                </c:pt>
                <c:pt idx="2067">
                  <c:v>4/18/2015</c:v>
                </c:pt>
                <c:pt idx="2068">
                  <c:v>4/18/2015</c:v>
                </c:pt>
                <c:pt idx="2069">
                  <c:v>4/19/2015</c:v>
                </c:pt>
                <c:pt idx="2070">
                  <c:v>4/19/2015</c:v>
                </c:pt>
                <c:pt idx="2071">
                  <c:v>4/19/2015</c:v>
                </c:pt>
                <c:pt idx="2072">
                  <c:v>4/20/2015</c:v>
                </c:pt>
                <c:pt idx="2073">
                  <c:v>4/20/2015</c:v>
                </c:pt>
                <c:pt idx="2074">
                  <c:v>4/20/2015</c:v>
                </c:pt>
                <c:pt idx="2075">
                  <c:v>4/20/2015</c:v>
                </c:pt>
                <c:pt idx="2076">
                  <c:v>4/21/2015</c:v>
                </c:pt>
                <c:pt idx="2077">
                  <c:v>4/21/2015</c:v>
                </c:pt>
                <c:pt idx="2078">
                  <c:v>4/21/2015</c:v>
                </c:pt>
                <c:pt idx="2079">
                  <c:v>4/22/2015</c:v>
                </c:pt>
                <c:pt idx="2080">
                  <c:v>4/22/2015</c:v>
                </c:pt>
                <c:pt idx="2081">
                  <c:v>4/22/2015</c:v>
                </c:pt>
                <c:pt idx="2082">
                  <c:v>4/23/2015</c:v>
                </c:pt>
                <c:pt idx="2083">
                  <c:v>4/23/2015</c:v>
                </c:pt>
                <c:pt idx="2084">
                  <c:v>4/23/2015</c:v>
                </c:pt>
                <c:pt idx="2085">
                  <c:v>4/23/2015</c:v>
                </c:pt>
                <c:pt idx="2086">
                  <c:v>4/23/2015</c:v>
                </c:pt>
                <c:pt idx="2087">
                  <c:v>4/23/2015</c:v>
                </c:pt>
                <c:pt idx="2088">
                  <c:v>4/23/2015</c:v>
                </c:pt>
                <c:pt idx="2089">
                  <c:v>4/24/2015</c:v>
                </c:pt>
                <c:pt idx="2090">
                  <c:v>4/24/2015</c:v>
                </c:pt>
                <c:pt idx="2091">
                  <c:v>4/24/2015</c:v>
                </c:pt>
                <c:pt idx="2092">
                  <c:v>4/24/2015</c:v>
                </c:pt>
                <c:pt idx="2093">
                  <c:v>4/24/2015</c:v>
                </c:pt>
                <c:pt idx="2094">
                  <c:v>4/25/2015</c:v>
                </c:pt>
                <c:pt idx="2095">
                  <c:v>4/25/2015</c:v>
                </c:pt>
                <c:pt idx="2096">
                  <c:v>4/25/2015</c:v>
                </c:pt>
                <c:pt idx="2097">
                  <c:v>4/25/2015</c:v>
                </c:pt>
                <c:pt idx="2098">
                  <c:v>4/26/2015</c:v>
                </c:pt>
                <c:pt idx="2099">
                  <c:v>4/26/2015</c:v>
                </c:pt>
                <c:pt idx="2100">
                  <c:v>4/27/2015</c:v>
                </c:pt>
                <c:pt idx="2101">
                  <c:v>4/27/2015</c:v>
                </c:pt>
                <c:pt idx="2102">
                  <c:v>4/27/2015</c:v>
                </c:pt>
                <c:pt idx="2103">
                  <c:v>4/28/2015</c:v>
                </c:pt>
                <c:pt idx="2104">
                  <c:v>4/28/2015</c:v>
                </c:pt>
                <c:pt idx="2105">
                  <c:v>4/28/2015</c:v>
                </c:pt>
                <c:pt idx="2106">
                  <c:v>4/28/2015</c:v>
                </c:pt>
                <c:pt idx="2107">
                  <c:v>4/29/2015</c:v>
                </c:pt>
                <c:pt idx="2108">
                  <c:v>4/29/2015</c:v>
                </c:pt>
                <c:pt idx="2109">
                  <c:v>4/29/2015</c:v>
                </c:pt>
                <c:pt idx="2110">
                  <c:v>4/29/2015</c:v>
                </c:pt>
                <c:pt idx="2111">
                  <c:v>4/29/2015</c:v>
                </c:pt>
                <c:pt idx="2112">
                  <c:v>4/29/2015</c:v>
                </c:pt>
                <c:pt idx="2113">
                  <c:v>4/30/2015</c:v>
                </c:pt>
                <c:pt idx="2114">
                  <c:v>4/30/2015</c:v>
                </c:pt>
                <c:pt idx="2115">
                  <c:v>4/30/2015</c:v>
                </c:pt>
                <c:pt idx="2116">
                  <c:v>4/30/2015</c:v>
                </c:pt>
                <c:pt idx="2117">
                  <c:v>4/30/2015</c:v>
                </c:pt>
                <c:pt idx="2118">
                  <c:v>4/30/2015</c:v>
                </c:pt>
                <c:pt idx="2119">
                  <c:v>5/1/2015</c:v>
                </c:pt>
                <c:pt idx="2120">
                  <c:v>5/1/2015</c:v>
                </c:pt>
                <c:pt idx="2121">
                  <c:v>5/1/2015</c:v>
                </c:pt>
                <c:pt idx="2122">
                  <c:v>5/1/2015</c:v>
                </c:pt>
                <c:pt idx="2123">
                  <c:v>5/1/2015</c:v>
                </c:pt>
                <c:pt idx="2124">
                  <c:v>5/2/2015</c:v>
                </c:pt>
                <c:pt idx="2125">
                  <c:v>5/2/2015</c:v>
                </c:pt>
                <c:pt idx="2126">
                  <c:v>5/2/2015</c:v>
                </c:pt>
                <c:pt idx="2127">
                  <c:v>5/2/2015</c:v>
                </c:pt>
                <c:pt idx="2128">
                  <c:v>5/3/2015</c:v>
                </c:pt>
                <c:pt idx="2129">
                  <c:v>5/3/2015</c:v>
                </c:pt>
                <c:pt idx="2130">
                  <c:v>5/3/2015</c:v>
                </c:pt>
                <c:pt idx="2131">
                  <c:v>5/4/2015</c:v>
                </c:pt>
                <c:pt idx="2132">
                  <c:v>5/5/2015</c:v>
                </c:pt>
                <c:pt idx="2133">
                  <c:v>5/5/2015</c:v>
                </c:pt>
                <c:pt idx="2134">
                  <c:v>5/7/2015</c:v>
                </c:pt>
                <c:pt idx="2135">
                  <c:v>5/7/2015</c:v>
                </c:pt>
                <c:pt idx="2136">
                  <c:v>5/7/2015</c:v>
                </c:pt>
                <c:pt idx="2137">
                  <c:v>5/7/2015</c:v>
                </c:pt>
                <c:pt idx="2138">
                  <c:v>5/7/2015</c:v>
                </c:pt>
                <c:pt idx="2139">
                  <c:v>5/7/2015</c:v>
                </c:pt>
                <c:pt idx="2140">
                  <c:v>5/7/2015</c:v>
                </c:pt>
                <c:pt idx="2141">
                  <c:v>5/8/2015</c:v>
                </c:pt>
                <c:pt idx="2142">
                  <c:v>5/8/2015</c:v>
                </c:pt>
                <c:pt idx="2143">
                  <c:v>5/8/2015</c:v>
                </c:pt>
                <c:pt idx="2144">
                  <c:v>5/8/2015</c:v>
                </c:pt>
                <c:pt idx="2145">
                  <c:v>5/8/2015</c:v>
                </c:pt>
                <c:pt idx="2146">
                  <c:v>5/8/2015</c:v>
                </c:pt>
                <c:pt idx="2147">
                  <c:v>5/8/2015</c:v>
                </c:pt>
                <c:pt idx="2148">
                  <c:v>5/8/2015</c:v>
                </c:pt>
                <c:pt idx="2149">
                  <c:v>5/9/2015</c:v>
                </c:pt>
                <c:pt idx="2150">
                  <c:v>5/9/2015</c:v>
                </c:pt>
                <c:pt idx="2151">
                  <c:v>5/9/2015</c:v>
                </c:pt>
                <c:pt idx="2152">
                  <c:v>5/9/2015</c:v>
                </c:pt>
                <c:pt idx="2153">
                  <c:v>5/10/2015</c:v>
                </c:pt>
                <c:pt idx="2154">
                  <c:v>5/10/2015</c:v>
                </c:pt>
                <c:pt idx="2155">
                  <c:v>5/10/2015</c:v>
                </c:pt>
                <c:pt idx="2156">
                  <c:v>5/10/2015</c:v>
                </c:pt>
                <c:pt idx="2157">
                  <c:v>5/10/2015</c:v>
                </c:pt>
                <c:pt idx="2158">
                  <c:v>5/10/2015</c:v>
                </c:pt>
                <c:pt idx="2159">
                  <c:v>5/11/2015</c:v>
                </c:pt>
                <c:pt idx="2160">
                  <c:v>5/11/2015</c:v>
                </c:pt>
                <c:pt idx="2161">
                  <c:v>5/12/2015</c:v>
                </c:pt>
                <c:pt idx="2162">
                  <c:v>5/13/2015</c:v>
                </c:pt>
                <c:pt idx="2163">
                  <c:v>5/13/2015</c:v>
                </c:pt>
                <c:pt idx="2164">
                  <c:v>5/13/2015</c:v>
                </c:pt>
                <c:pt idx="2165">
                  <c:v>5/13/2015</c:v>
                </c:pt>
                <c:pt idx="2166">
                  <c:v>5/14/2015</c:v>
                </c:pt>
                <c:pt idx="2167">
                  <c:v>5/14/2015</c:v>
                </c:pt>
                <c:pt idx="2168">
                  <c:v>5/14/2015</c:v>
                </c:pt>
                <c:pt idx="2169">
                  <c:v>5/15/2015</c:v>
                </c:pt>
                <c:pt idx="2170">
                  <c:v>5/15/2015</c:v>
                </c:pt>
                <c:pt idx="2171">
                  <c:v>5/15/2015</c:v>
                </c:pt>
                <c:pt idx="2172">
                  <c:v>5/15/2015</c:v>
                </c:pt>
                <c:pt idx="2173">
                  <c:v>5/15/2015</c:v>
                </c:pt>
                <c:pt idx="2174">
                  <c:v>5/15/2015</c:v>
                </c:pt>
                <c:pt idx="2175">
                  <c:v>5/15/2015</c:v>
                </c:pt>
                <c:pt idx="2176">
                  <c:v>5/16/2015</c:v>
                </c:pt>
                <c:pt idx="2177">
                  <c:v>5/16/2015</c:v>
                </c:pt>
                <c:pt idx="2178">
                  <c:v>5/17/2015</c:v>
                </c:pt>
                <c:pt idx="2179">
                  <c:v>5/17/2015</c:v>
                </c:pt>
                <c:pt idx="2180">
                  <c:v>5/17/2015</c:v>
                </c:pt>
                <c:pt idx="2181">
                  <c:v>5/17/2015</c:v>
                </c:pt>
                <c:pt idx="2182">
                  <c:v>5/18/2015</c:v>
                </c:pt>
                <c:pt idx="2183">
                  <c:v>5/19/2015</c:v>
                </c:pt>
                <c:pt idx="2184">
                  <c:v>5/19/2015</c:v>
                </c:pt>
                <c:pt idx="2185">
                  <c:v>5/20/2015</c:v>
                </c:pt>
                <c:pt idx="2186">
                  <c:v>5/20/2015</c:v>
                </c:pt>
                <c:pt idx="2187">
                  <c:v>5/20/2015</c:v>
                </c:pt>
                <c:pt idx="2188">
                  <c:v>5/20/2015</c:v>
                </c:pt>
                <c:pt idx="2189">
                  <c:v>5/20/2015</c:v>
                </c:pt>
                <c:pt idx="2190">
                  <c:v>5/21/2015</c:v>
                </c:pt>
                <c:pt idx="2191">
                  <c:v>5/21/2015</c:v>
                </c:pt>
                <c:pt idx="2192">
                  <c:v>5/21/2015</c:v>
                </c:pt>
                <c:pt idx="2193">
                  <c:v>5/21/2015</c:v>
                </c:pt>
                <c:pt idx="2194">
                  <c:v>5/21/2015</c:v>
                </c:pt>
                <c:pt idx="2195">
                  <c:v>5/22/2015</c:v>
                </c:pt>
                <c:pt idx="2196">
                  <c:v>5/22/2015</c:v>
                </c:pt>
                <c:pt idx="2197">
                  <c:v>5/22/2015</c:v>
                </c:pt>
                <c:pt idx="2198">
                  <c:v>5/23/2015</c:v>
                </c:pt>
                <c:pt idx="2199">
                  <c:v>5/23/2015</c:v>
                </c:pt>
                <c:pt idx="2200">
                  <c:v>5/24/2015</c:v>
                </c:pt>
                <c:pt idx="2201">
                  <c:v>5/24/2015</c:v>
                </c:pt>
                <c:pt idx="2202">
                  <c:v>5/24/2015</c:v>
                </c:pt>
                <c:pt idx="2203">
                  <c:v>5/25/2015</c:v>
                </c:pt>
                <c:pt idx="2204">
                  <c:v>5/25/2015</c:v>
                </c:pt>
                <c:pt idx="2205">
                  <c:v>5/25/2015</c:v>
                </c:pt>
                <c:pt idx="2206">
                  <c:v>5/26/2015</c:v>
                </c:pt>
                <c:pt idx="2207">
                  <c:v>5/26/2015</c:v>
                </c:pt>
                <c:pt idx="2208">
                  <c:v>5/26/2015</c:v>
                </c:pt>
                <c:pt idx="2209">
                  <c:v>5/27/2015</c:v>
                </c:pt>
                <c:pt idx="2210">
                  <c:v>5/27/2015</c:v>
                </c:pt>
                <c:pt idx="2211">
                  <c:v>5/27/2015</c:v>
                </c:pt>
                <c:pt idx="2212">
                  <c:v>5/28/2015</c:v>
                </c:pt>
                <c:pt idx="2213">
                  <c:v>5/28/2015</c:v>
                </c:pt>
                <c:pt idx="2214">
                  <c:v>5/28/2015</c:v>
                </c:pt>
                <c:pt idx="2215">
                  <c:v>5/28/2015</c:v>
                </c:pt>
                <c:pt idx="2216">
                  <c:v>5/29/2015</c:v>
                </c:pt>
                <c:pt idx="2217">
                  <c:v>5/29/2015</c:v>
                </c:pt>
                <c:pt idx="2218">
                  <c:v>5/29/2015</c:v>
                </c:pt>
                <c:pt idx="2219">
                  <c:v>5/30/2015</c:v>
                </c:pt>
                <c:pt idx="2220">
                  <c:v>5/30/2015</c:v>
                </c:pt>
                <c:pt idx="2221">
                  <c:v>5/30/2015</c:v>
                </c:pt>
                <c:pt idx="2222">
                  <c:v>5/30/2015</c:v>
                </c:pt>
                <c:pt idx="2223">
                  <c:v>5/30/2015</c:v>
                </c:pt>
                <c:pt idx="2224">
                  <c:v>5/30/2015</c:v>
                </c:pt>
                <c:pt idx="2225">
                  <c:v>5/31/2015</c:v>
                </c:pt>
                <c:pt idx="2226">
                  <c:v>5/31/2015</c:v>
                </c:pt>
                <c:pt idx="2227">
                  <c:v>5/31/2015</c:v>
                </c:pt>
                <c:pt idx="2228">
                  <c:v>5/31/2015</c:v>
                </c:pt>
                <c:pt idx="2229">
                  <c:v>5/31/2015</c:v>
                </c:pt>
                <c:pt idx="2230">
                  <c:v>5/31/2015</c:v>
                </c:pt>
                <c:pt idx="2231">
                  <c:v>5/31/2015</c:v>
                </c:pt>
                <c:pt idx="2232">
                  <c:v>5/31/2015</c:v>
                </c:pt>
                <c:pt idx="2233">
                  <c:v>5/31/2015</c:v>
                </c:pt>
                <c:pt idx="2234">
                  <c:v>5/31/2015</c:v>
                </c:pt>
                <c:pt idx="2235">
                  <c:v>5/31/2015</c:v>
                </c:pt>
                <c:pt idx="2236">
                  <c:v>5/31/2015</c:v>
                </c:pt>
                <c:pt idx="2237">
                  <c:v>5/31/2015</c:v>
                </c:pt>
                <c:pt idx="2238">
                  <c:v>5/31/2015</c:v>
                </c:pt>
                <c:pt idx="2239">
                  <c:v>6/1/2015</c:v>
                </c:pt>
                <c:pt idx="2240">
                  <c:v>6/1/2015</c:v>
                </c:pt>
                <c:pt idx="2241">
                  <c:v>6/1/2015</c:v>
                </c:pt>
                <c:pt idx="2242">
                  <c:v>6/1/2015</c:v>
                </c:pt>
                <c:pt idx="2243">
                  <c:v>6/2/2015</c:v>
                </c:pt>
                <c:pt idx="2244">
                  <c:v>6/2/2015</c:v>
                </c:pt>
                <c:pt idx="2245">
                  <c:v>6/2/2015</c:v>
                </c:pt>
                <c:pt idx="2246">
                  <c:v>6/2/2015</c:v>
                </c:pt>
                <c:pt idx="2247">
                  <c:v>6/3/2015</c:v>
                </c:pt>
                <c:pt idx="2248">
                  <c:v>6/3/2015</c:v>
                </c:pt>
                <c:pt idx="2249">
                  <c:v>6/3/2015</c:v>
                </c:pt>
                <c:pt idx="2250">
                  <c:v>6/3/2015</c:v>
                </c:pt>
                <c:pt idx="2251">
                  <c:v>6/3/2015</c:v>
                </c:pt>
                <c:pt idx="2252">
                  <c:v>6/3/2015</c:v>
                </c:pt>
                <c:pt idx="2253">
                  <c:v>6/4/2015</c:v>
                </c:pt>
                <c:pt idx="2254">
                  <c:v>6/4/2015</c:v>
                </c:pt>
                <c:pt idx="2255">
                  <c:v>6/5/2015</c:v>
                </c:pt>
                <c:pt idx="2256">
                  <c:v>6/5/2015</c:v>
                </c:pt>
                <c:pt idx="2257">
                  <c:v>6/5/2015</c:v>
                </c:pt>
                <c:pt idx="2258">
                  <c:v>6/6/2015</c:v>
                </c:pt>
                <c:pt idx="2259">
                  <c:v>6/6/2015</c:v>
                </c:pt>
                <c:pt idx="2260">
                  <c:v>6/7/2015</c:v>
                </c:pt>
                <c:pt idx="2261">
                  <c:v>6/7/2015</c:v>
                </c:pt>
                <c:pt idx="2262">
                  <c:v>6/7/2015</c:v>
                </c:pt>
                <c:pt idx="2263">
                  <c:v>6/7/2015</c:v>
                </c:pt>
                <c:pt idx="2264">
                  <c:v>6/7/2015</c:v>
                </c:pt>
                <c:pt idx="2265">
                  <c:v>6/7/2015</c:v>
                </c:pt>
                <c:pt idx="2266">
                  <c:v>6/8/2015</c:v>
                </c:pt>
                <c:pt idx="2267">
                  <c:v>6/8/2015</c:v>
                </c:pt>
                <c:pt idx="2268">
                  <c:v>6/8/2015</c:v>
                </c:pt>
                <c:pt idx="2269">
                  <c:v>6/9/2015</c:v>
                </c:pt>
                <c:pt idx="2270">
                  <c:v>6/10/2015</c:v>
                </c:pt>
                <c:pt idx="2271">
                  <c:v>6/10/2015</c:v>
                </c:pt>
                <c:pt idx="2272">
                  <c:v>6/10/2015</c:v>
                </c:pt>
                <c:pt idx="2273">
                  <c:v>6/10/2015</c:v>
                </c:pt>
                <c:pt idx="2274">
                  <c:v>6/10/2015</c:v>
                </c:pt>
                <c:pt idx="2275">
                  <c:v>6/10/2015</c:v>
                </c:pt>
                <c:pt idx="2276">
                  <c:v>6/10/2015</c:v>
                </c:pt>
                <c:pt idx="2277">
                  <c:v>6/11/2015</c:v>
                </c:pt>
                <c:pt idx="2278">
                  <c:v>6/11/2015</c:v>
                </c:pt>
                <c:pt idx="2279">
                  <c:v>6/11/2015</c:v>
                </c:pt>
                <c:pt idx="2280">
                  <c:v>6/11/2015</c:v>
                </c:pt>
                <c:pt idx="2281">
                  <c:v>6/11/2015</c:v>
                </c:pt>
                <c:pt idx="2282">
                  <c:v>6/11/2015</c:v>
                </c:pt>
                <c:pt idx="2283">
                  <c:v>6/11/2015</c:v>
                </c:pt>
                <c:pt idx="2284">
                  <c:v>6/11/2015</c:v>
                </c:pt>
                <c:pt idx="2285">
                  <c:v>6/11/2015</c:v>
                </c:pt>
                <c:pt idx="2286">
                  <c:v>6/12/2015</c:v>
                </c:pt>
                <c:pt idx="2287">
                  <c:v>6/12/2015</c:v>
                </c:pt>
                <c:pt idx="2288">
                  <c:v>6/12/2015</c:v>
                </c:pt>
                <c:pt idx="2289">
                  <c:v>6/12/2015</c:v>
                </c:pt>
                <c:pt idx="2290">
                  <c:v>6/12/2015</c:v>
                </c:pt>
                <c:pt idx="2291">
                  <c:v>6/12/2015</c:v>
                </c:pt>
                <c:pt idx="2292">
                  <c:v>6/13/2015</c:v>
                </c:pt>
                <c:pt idx="2293">
                  <c:v>6/13/2015</c:v>
                </c:pt>
                <c:pt idx="2294">
                  <c:v>6/13/2015</c:v>
                </c:pt>
                <c:pt idx="2295">
                  <c:v>6/13/2015</c:v>
                </c:pt>
                <c:pt idx="2296">
                  <c:v>6/13/2015</c:v>
                </c:pt>
                <c:pt idx="2297">
                  <c:v>6/14/2015</c:v>
                </c:pt>
                <c:pt idx="2298">
                  <c:v>6/14/2015</c:v>
                </c:pt>
                <c:pt idx="2299">
                  <c:v>6/14/2015</c:v>
                </c:pt>
                <c:pt idx="2300">
                  <c:v>6/14/2015</c:v>
                </c:pt>
                <c:pt idx="2301">
                  <c:v>6/14/2015</c:v>
                </c:pt>
                <c:pt idx="2302">
                  <c:v>6/14/2015</c:v>
                </c:pt>
                <c:pt idx="2303">
                  <c:v>6/15/2015</c:v>
                </c:pt>
                <c:pt idx="2304">
                  <c:v>6/15/2015</c:v>
                </c:pt>
                <c:pt idx="2305">
                  <c:v>6/15/2015</c:v>
                </c:pt>
                <c:pt idx="2306">
                  <c:v>6/16/2015</c:v>
                </c:pt>
                <c:pt idx="2307">
                  <c:v>6/16/2015</c:v>
                </c:pt>
                <c:pt idx="2308">
                  <c:v>6/16/2015</c:v>
                </c:pt>
                <c:pt idx="2309">
                  <c:v>6/16/2015</c:v>
                </c:pt>
                <c:pt idx="2310">
                  <c:v>6/16/2015</c:v>
                </c:pt>
                <c:pt idx="2311">
                  <c:v>6/16/2015</c:v>
                </c:pt>
                <c:pt idx="2312">
                  <c:v>6/17/2015</c:v>
                </c:pt>
                <c:pt idx="2313">
                  <c:v>6/18/2015</c:v>
                </c:pt>
                <c:pt idx="2314">
                  <c:v>6/18/2015</c:v>
                </c:pt>
                <c:pt idx="2315">
                  <c:v>6/18/2015</c:v>
                </c:pt>
                <c:pt idx="2316">
                  <c:v>6/18/2015</c:v>
                </c:pt>
                <c:pt idx="2317">
                  <c:v>6/18/2015</c:v>
                </c:pt>
                <c:pt idx="2318">
                  <c:v>6/18/2015</c:v>
                </c:pt>
                <c:pt idx="2319">
                  <c:v>6/18/2015</c:v>
                </c:pt>
                <c:pt idx="2320">
                  <c:v>6/19/2015</c:v>
                </c:pt>
                <c:pt idx="2321">
                  <c:v>6/19/2015</c:v>
                </c:pt>
                <c:pt idx="2322">
                  <c:v>6/20/2015</c:v>
                </c:pt>
                <c:pt idx="2323">
                  <c:v>6/20/2015</c:v>
                </c:pt>
                <c:pt idx="2324">
                  <c:v>6/20/2015</c:v>
                </c:pt>
                <c:pt idx="2325">
                  <c:v>6/20/2015</c:v>
                </c:pt>
                <c:pt idx="2326">
                  <c:v>6/20/2015</c:v>
                </c:pt>
                <c:pt idx="2327">
                  <c:v>6/20/2015</c:v>
                </c:pt>
                <c:pt idx="2328">
                  <c:v>6/21/2015</c:v>
                </c:pt>
                <c:pt idx="2329">
                  <c:v>6/21/2015</c:v>
                </c:pt>
                <c:pt idx="2330">
                  <c:v>6/21/2015</c:v>
                </c:pt>
                <c:pt idx="2331">
                  <c:v>6/21/2015</c:v>
                </c:pt>
                <c:pt idx="2332">
                  <c:v>6/21/2015</c:v>
                </c:pt>
                <c:pt idx="2333">
                  <c:v>6/21/2015</c:v>
                </c:pt>
                <c:pt idx="2334">
                  <c:v>6/22/2015</c:v>
                </c:pt>
                <c:pt idx="2335">
                  <c:v>6/22/2015</c:v>
                </c:pt>
                <c:pt idx="2336">
                  <c:v>6/23/2015</c:v>
                </c:pt>
                <c:pt idx="2337">
                  <c:v>6/24/2015</c:v>
                </c:pt>
                <c:pt idx="2338">
                  <c:v>6/25/2015</c:v>
                </c:pt>
                <c:pt idx="2339">
                  <c:v>6/25/2015</c:v>
                </c:pt>
                <c:pt idx="2340">
                  <c:v>6/25/2015</c:v>
                </c:pt>
                <c:pt idx="2341">
                  <c:v>6/25/2015</c:v>
                </c:pt>
                <c:pt idx="2342">
                  <c:v>6/25/2015</c:v>
                </c:pt>
                <c:pt idx="2343">
                  <c:v>6/25/2015</c:v>
                </c:pt>
                <c:pt idx="2344">
                  <c:v>6/26/2015</c:v>
                </c:pt>
                <c:pt idx="2345">
                  <c:v>6/26/2015</c:v>
                </c:pt>
                <c:pt idx="2346">
                  <c:v>6/26/2015</c:v>
                </c:pt>
                <c:pt idx="2347">
                  <c:v>6/27/2015</c:v>
                </c:pt>
                <c:pt idx="2348">
                  <c:v>6/27/2015</c:v>
                </c:pt>
                <c:pt idx="2349">
                  <c:v>6/27/2015</c:v>
                </c:pt>
                <c:pt idx="2350">
                  <c:v>6/27/2015</c:v>
                </c:pt>
                <c:pt idx="2351">
                  <c:v>6/27/2015</c:v>
                </c:pt>
                <c:pt idx="2352">
                  <c:v>6/28/2015</c:v>
                </c:pt>
                <c:pt idx="2353">
                  <c:v>6/29/2015</c:v>
                </c:pt>
                <c:pt idx="2354">
                  <c:v>6/29/2015</c:v>
                </c:pt>
                <c:pt idx="2355">
                  <c:v>6/29/2015</c:v>
                </c:pt>
                <c:pt idx="2356">
                  <c:v>6/29/2015</c:v>
                </c:pt>
                <c:pt idx="2357">
                  <c:v>6/30/2015</c:v>
                </c:pt>
                <c:pt idx="2358">
                  <c:v>6/30/2015</c:v>
                </c:pt>
                <c:pt idx="2359">
                  <c:v>6/30/2015</c:v>
                </c:pt>
                <c:pt idx="2360">
                  <c:v>6/30/2015</c:v>
                </c:pt>
                <c:pt idx="2361">
                  <c:v>6/30/2015</c:v>
                </c:pt>
                <c:pt idx="2362">
                  <c:v>7/1/2015</c:v>
                </c:pt>
                <c:pt idx="2363">
                  <c:v>7/1/2015</c:v>
                </c:pt>
                <c:pt idx="2364">
                  <c:v>7/1/2015</c:v>
                </c:pt>
                <c:pt idx="2365">
                  <c:v>7/1/2015</c:v>
                </c:pt>
                <c:pt idx="2366">
                  <c:v>7/1/2015</c:v>
                </c:pt>
                <c:pt idx="2367">
                  <c:v>7/2/2015</c:v>
                </c:pt>
                <c:pt idx="2368">
                  <c:v>7/2/2015</c:v>
                </c:pt>
                <c:pt idx="2369">
                  <c:v>7/2/2015</c:v>
                </c:pt>
                <c:pt idx="2370">
                  <c:v>7/2/2015</c:v>
                </c:pt>
                <c:pt idx="2371">
                  <c:v>7/3/2015</c:v>
                </c:pt>
                <c:pt idx="2372">
                  <c:v>7/3/2015</c:v>
                </c:pt>
                <c:pt idx="2373">
                  <c:v>7/3/2015</c:v>
                </c:pt>
                <c:pt idx="2374">
                  <c:v>7/5/2015</c:v>
                </c:pt>
                <c:pt idx="2375">
                  <c:v>7/5/2015</c:v>
                </c:pt>
                <c:pt idx="2376">
                  <c:v>7/5/2015</c:v>
                </c:pt>
                <c:pt idx="2377">
                  <c:v>7/5/2015</c:v>
                </c:pt>
                <c:pt idx="2378">
                  <c:v>7/5/2015</c:v>
                </c:pt>
                <c:pt idx="2379">
                  <c:v>7/5/2015</c:v>
                </c:pt>
                <c:pt idx="2380">
                  <c:v>7/7/2015</c:v>
                </c:pt>
                <c:pt idx="2381">
                  <c:v>7/7/2015</c:v>
                </c:pt>
                <c:pt idx="2382">
                  <c:v>7/8/2015</c:v>
                </c:pt>
                <c:pt idx="2383">
                  <c:v>7/8/2015</c:v>
                </c:pt>
                <c:pt idx="2384">
                  <c:v>7/8/2015</c:v>
                </c:pt>
                <c:pt idx="2385">
                  <c:v>7/8/2015</c:v>
                </c:pt>
                <c:pt idx="2386">
                  <c:v>7/8/2015</c:v>
                </c:pt>
                <c:pt idx="2387">
                  <c:v>7/8/2015</c:v>
                </c:pt>
                <c:pt idx="2388">
                  <c:v>7/9/2015</c:v>
                </c:pt>
                <c:pt idx="2389">
                  <c:v>7/9/2015</c:v>
                </c:pt>
                <c:pt idx="2390">
                  <c:v>7/9/2015</c:v>
                </c:pt>
                <c:pt idx="2391">
                  <c:v>7/9/2015</c:v>
                </c:pt>
                <c:pt idx="2392">
                  <c:v>7/10/2015</c:v>
                </c:pt>
                <c:pt idx="2393">
                  <c:v>7/10/2015</c:v>
                </c:pt>
                <c:pt idx="2394">
                  <c:v>7/10/2015</c:v>
                </c:pt>
                <c:pt idx="2395">
                  <c:v>7/10/2015</c:v>
                </c:pt>
                <c:pt idx="2396">
                  <c:v>7/10/2015</c:v>
                </c:pt>
                <c:pt idx="2397">
                  <c:v>7/10/2015</c:v>
                </c:pt>
                <c:pt idx="2398">
                  <c:v>7/10/2015</c:v>
                </c:pt>
                <c:pt idx="2399">
                  <c:v>7/10/2015</c:v>
                </c:pt>
                <c:pt idx="2400">
                  <c:v>7/11/2015</c:v>
                </c:pt>
                <c:pt idx="2401">
                  <c:v>7/11/2015</c:v>
                </c:pt>
                <c:pt idx="2402">
                  <c:v>7/12/2015</c:v>
                </c:pt>
                <c:pt idx="2403">
                  <c:v>7/12/2015</c:v>
                </c:pt>
                <c:pt idx="2404">
                  <c:v>7/12/2015</c:v>
                </c:pt>
                <c:pt idx="2405">
                  <c:v>7/12/2015</c:v>
                </c:pt>
                <c:pt idx="2406">
                  <c:v>7/12/2015</c:v>
                </c:pt>
                <c:pt idx="2407">
                  <c:v>7/12/2015</c:v>
                </c:pt>
                <c:pt idx="2408">
                  <c:v>7/13/2015</c:v>
                </c:pt>
                <c:pt idx="2409">
                  <c:v>7/13/2015</c:v>
                </c:pt>
                <c:pt idx="2410">
                  <c:v>7/14/2015</c:v>
                </c:pt>
                <c:pt idx="2411">
                  <c:v>7/14/2015</c:v>
                </c:pt>
                <c:pt idx="2412">
                  <c:v>7/15/2015</c:v>
                </c:pt>
                <c:pt idx="2413">
                  <c:v>7/15/2015</c:v>
                </c:pt>
                <c:pt idx="2414">
                  <c:v>7/15/2015</c:v>
                </c:pt>
                <c:pt idx="2415">
                  <c:v>7/16/2015</c:v>
                </c:pt>
                <c:pt idx="2416">
                  <c:v>7/16/2015</c:v>
                </c:pt>
                <c:pt idx="2417">
                  <c:v>7/16/2015</c:v>
                </c:pt>
                <c:pt idx="2418">
                  <c:v>7/16/2015</c:v>
                </c:pt>
                <c:pt idx="2419">
                  <c:v>7/16/2015</c:v>
                </c:pt>
                <c:pt idx="2420">
                  <c:v>7/16/2015</c:v>
                </c:pt>
                <c:pt idx="2421">
                  <c:v>7/16/2015</c:v>
                </c:pt>
                <c:pt idx="2422">
                  <c:v>7/17/2015</c:v>
                </c:pt>
                <c:pt idx="2423">
                  <c:v>7/17/2015</c:v>
                </c:pt>
                <c:pt idx="2424">
                  <c:v>7/17/2015</c:v>
                </c:pt>
                <c:pt idx="2425">
                  <c:v>7/17/2015</c:v>
                </c:pt>
                <c:pt idx="2426">
                  <c:v>7/17/2015</c:v>
                </c:pt>
                <c:pt idx="2427">
                  <c:v>7/17/2015</c:v>
                </c:pt>
                <c:pt idx="2428">
                  <c:v>7/17/2015</c:v>
                </c:pt>
                <c:pt idx="2429">
                  <c:v>7/17/2015</c:v>
                </c:pt>
                <c:pt idx="2430">
                  <c:v>7/18/2015</c:v>
                </c:pt>
                <c:pt idx="2431">
                  <c:v>7/18/2015</c:v>
                </c:pt>
                <c:pt idx="2432">
                  <c:v>7/18/2015</c:v>
                </c:pt>
                <c:pt idx="2433">
                  <c:v>7/18/2015</c:v>
                </c:pt>
                <c:pt idx="2434">
                  <c:v>7/18/2015</c:v>
                </c:pt>
                <c:pt idx="2435">
                  <c:v>7/19/2015</c:v>
                </c:pt>
                <c:pt idx="2436">
                  <c:v>7/19/2015</c:v>
                </c:pt>
                <c:pt idx="2437">
                  <c:v>7/20/2015</c:v>
                </c:pt>
                <c:pt idx="2438">
                  <c:v>7/20/2015</c:v>
                </c:pt>
                <c:pt idx="2439">
                  <c:v>7/20/2015</c:v>
                </c:pt>
                <c:pt idx="2440">
                  <c:v>7/20/2015</c:v>
                </c:pt>
                <c:pt idx="2441">
                  <c:v>7/20/2015</c:v>
                </c:pt>
                <c:pt idx="2442">
                  <c:v>7/21/2015</c:v>
                </c:pt>
                <c:pt idx="2443">
                  <c:v>7/21/2015</c:v>
                </c:pt>
                <c:pt idx="2444">
                  <c:v>7/22/2015</c:v>
                </c:pt>
                <c:pt idx="2445">
                  <c:v>7/22/2015</c:v>
                </c:pt>
                <c:pt idx="2446">
                  <c:v>7/22/2015</c:v>
                </c:pt>
                <c:pt idx="2447">
                  <c:v>7/22/2015</c:v>
                </c:pt>
                <c:pt idx="2448">
                  <c:v>7/22/2015</c:v>
                </c:pt>
                <c:pt idx="2449">
                  <c:v>7/23/2015</c:v>
                </c:pt>
                <c:pt idx="2450">
                  <c:v>7/23/2015</c:v>
                </c:pt>
                <c:pt idx="2451">
                  <c:v>7/23/2015</c:v>
                </c:pt>
                <c:pt idx="2452">
                  <c:v>7/23/2015</c:v>
                </c:pt>
                <c:pt idx="2453">
                  <c:v>7/25/2015</c:v>
                </c:pt>
                <c:pt idx="2454">
                  <c:v>7/25/2015</c:v>
                </c:pt>
                <c:pt idx="2455">
                  <c:v>7/26/2015</c:v>
                </c:pt>
                <c:pt idx="2456">
                  <c:v>7/26/2015</c:v>
                </c:pt>
                <c:pt idx="2457">
                  <c:v>7/26/2015</c:v>
                </c:pt>
                <c:pt idx="2458">
                  <c:v>7/26/2015</c:v>
                </c:pt>
                <c:pt idx="2459">
                  <c:v>7/26/2015</c:v>
                </c:pt>
                <c:pt idx="2460">
                  <c:v>7/27/2015</c:v>
                </c:pt>
                <c:pt idx="2461">
                  <c:v>7/29/2015</c:v>
                </c:pt>
                <c:pt idx="2462">
                  <c:v>7/29/2015</c:v>
                </c:pt>
                <c:pt idx="2463">
                  <c:v>7/29/2015</c:v>
                </c:pt>
                <c:pt idx="2464">
                  <c:v>7/29/2015</c:v>
                </c:pt>
                <c:pt idx="2465">
                  <c:v>7/29/2015</c:v>
                </c:pt>
                <c:pt idx="2466">
                  <c:v>7/29/2015</c:v>
                </c:pt>
                <c:pt idx="2467">
                  <c:v>7/30/2015</c:v>
                </c:pt>
                <c:pt idx="2468">
                  <c:v>7/31/2015</c:v>
                </c:pt>
                <c:pt idx="2469">
                  <c:v>7/31/2015</c:v>
                </c:pt>
                <c:pt idx="2470">
                  <c:v>7/31/2015</c:v>
                </c:pt>
                <c:pt idx="2471">
                  <c:v>7/31/2015</c:v>
                </c:pt>
                <c:pt idx="2472">
                  <c:v>7/31/2015</c:v>
                </c:pt>
                <c:pt idx="2473">
                  <c:v>8/1/2015</c:v>
                </c:pt>
                <c:pt idx="2474">
                  <c:v>8/1/2015</c:v>
                </c:pt>
                <c:pt idx="2475">
                  <c:v>8/1/2015</c:v>
                </c:pt>
                <c:pt idx="2476">
                  <c:v>8/1/2015</c:v>
                </c:pt>
                <c:pt idx="2477">
                  <c:v>8/1/2015</c:v>
                </c:pt>
                <c:pt idx="2478">
                  <c:v>8/2/2015</c:v>
                </c:pt>
                <c:pt idx="2479">
                  <c:v>8/2/2015</c:v>
                </c:pt>
                <c:pt idx="2480">
                  <c:v>8/2/2015</c:v>
                </c:pt>
                <c:pt idx="2481">
                  <c:v>8/2/2015</c:v>
                </c:pt>
                <c:pt idx="2482">
                  <c:v>8/2/2015</c:v>
                </c:pt>
                <c:pt idx="2483">
                  <c:v>8/2/2015</c:v>
                </c:pt>
                <c:pt idx="2484">
                  <c:v>8/3/2015</c:v>
                </c:pt>
                <c:pt idx="2485">
                  <c:v>8/3/2015</c:v>
                </c:pt>
                <c:pt idx="2486">
                  <c:v>8/3/2015</c:v>
                </c:pt>
                <c:pt idx="2487">
                  <c:v>8/3/2015</c:v>
                </c:pt>
                <c:pt idx="2488">
                  <c:v>8/3/2015</c:v>
                </c:pt>
                <c:pt idx="2489">
                  <c:v>8/4/2015</c:v>
                </c:pt>
                <c:pt idx="2490">
                  <c:v>8/4/2015</c:v>
                </c:pt>
                <c:pt idx="2491">
                  <c:v>8/5/2015</c:v>
                </c:pt>
                <c:pt idx="2492">
                  <c:v>8/5/2015</c:v>
                </c:pt>
                <c:pt idx="2493">
                  <c:v>8/5/2015</c:v>
                </c:pt>
                <c:pt idx="2494">
                  <c:v>8/5/2015</c:v>
                </c:pt>
                <c:pt idx="2495">
                  <c:v>8/5/2015</c:v>
                </c:pt>
                <c:pt idx="2496">
                  <c:v>8/6/2015</c:v>
                </c:pt>
                <c:pt idx="2497">
                  <c:v>8/6/2015</c:v>
                </c:pt>
                <c:pt idx="2498">
                  <c:v>8/7/2015</c:v>
                </c:pt>
                <c:pt idx="2499">
                  <c:v>8/7/2015</c:v>
                </c:pt>
                <c:pt idx="2500">
                  <c:v>8/7/2015</c:v>
                </c:pt>
                <c:pt idx="2501">
                  <c:v>8/7/2015</c:v>
                </c:pt>
                <c:pt idx="2502">
                  <c:v>8/7/2015</c:v>
                </c:pt>
                <c:pt idx="2503">
                  <c:v>8/8/2015</c:v>
                </c:pt>
                <c:pt idx="2504">
                  <c:v>8/8/2015</c:v>
                </c:pt>
                <c:pt idx="2505">
                  <c:v>8/9/2015</c:v>
                </c:pt>
                <c:pt idx="2506">
                  <c:v>8/10/2015</c:v>
                </c:pt>
                <c:pt idx="2507">
                  <c:v>8/10/2015</c:v>
                </c:pt>
                <c:pt idx="2508">
                  <c:v>8/10/2015</c:v>
                </c:pt>
                <c:pt idx="2509">
                  <c:v>8/10/2015</c:v>
                </c:pt>
                <c:pt idx="2510">
                  <c:v>8/10/2015</c:v>
                </c:pt>
                <c:pt idx="2511">
                  <c:v>8/11/2015</c:v>
                </c:pt>
                <c:pt idx="2512">
                  <c:v>8/11/2015</c:v>
                </c:pt>
                <c:pt idx="2513">
                  <c:v>8/11/2015</c:v>
                </c:pt>
                <c:pt idx="2514">
                  <c:v>8/11/2015</c:v>
                </c:pt>
                <c:pt idx="2515">
                  <c:v>8/11/2015</c:v>
                </c:pt>
                <c:pt idx="2516">
                  <c:v>8/11/2015</c:v>
                </c:pt>
                <c:pt idx="2517">
                  <c:v>8/13/2015</c:v>
                </c:pt>
                <c:pt idx="2518">
                  <c:v>8/13/2015</c:v>
                </c:pt>
                <c:pt idx="2519">
                  <c:v>8/13/2015</c:v>
                </c:pt>
                <c:pt idx="2520">
                  <c:v>8/13/2015</c:v>
                </c:pt>
                <c:pt idx="2521">
                  <c:v>8/14/2015</c:v>
                </c:pt>
                <c:pt idx="2522">
                  <c:v>8/14/2015</c:v>
                </c:pt>
                <c:pt idx="2523">
                  <c:v>8/14/2015</c:v>
                </c:pt>
                <c:pt idx="2524">
                  <c:v>8/14/2015</c:v>
                </c:pt>
                <c:pt idx="2525">
                  <c:v>8/15/2015</c:v>
                </c:pt>
                <c:pt idx="2526">
                  <c:v>8/15/2015</c:v>
                </c:pt>
                <c:pt idx="2527">
                  <c:v>8/15/2015</c:v>
                </c:pt>
                <c:pt idx="2528">
                  <c:v>8/15/2015</c:v>
                </c:pt>
                <c:pt idx="2529">
                  <c:v>8/15/2015</c:v>
                </c:pt>
                <c:pt idx="2530">
                  <c:v>8/16/2015</c:v>
                </c:pt>
                <c:pt idx="2531">
                  <c:v>8/16/2015</c:v>
                </c:pt>
                <c:pt idx="2532">
                  <c:v>8/16/2015</c:v>
                </c:pt>
                <c:pt idx="2533">
                  <c:v>8/16/2015</c:v>
                </c:pt>
                <c:pt idx="2534">
                  <c:v>8/17/2015</c:v>
                </c:pt>
                <c:pt idx="2535">
                  <c:v>8/17/2015</c:v>
                </c:pt>
                <c:pt idx="2536">
                  <c:v>8/17/2015</c:v>
                </c:pt>
                <c:pt idx="2537">
                  <c:v>8/17/2015</c:v>
                </c:pt>
                <c:pt idx="2538">
                  <c:v>8/18/2015</c:v>
                </c:pt>
                <c:pt idx="2539">
                  <c:v>8/18/2015</c:v>
                </c:pt>
                <c:pt idx="2540">
                  <c:v>8/19/2015</c:v>
                </c:pt>
                <c:pt idx="2541">
                  <c:v>8/19/2015</c:v>
                </c:pt>
                <c:pt idx="2542">
                  <c:v>8/19/2015</c:v>
                </c:pt>
                <c:pt idx="2543">
                  <c:v>8/20/2015</c:v>
                </c:pt>
                <c:pt idx="2544">
                  <c:v>8/20/2015</c:v>
                </c:pt>
                <c:pt idx="2545">
                  <c:v>8/20/2015</c:v>
                </c:pt>
                <c:pt idx="2546">
                  <c:v>8/20/2015</c:v>
                </c:pt>
                <c:pt idx="2547">
                  <c:v>8/20/2015</c:v>
                </c:pt>
                <c:pt idx="2548">
                  <c:v>8/20/2015</c:v>
                </c:pt>
                <c:pt idx="2549">
                  <c:v>8/20/2015</c:v>
                </c:pt>
                <c:pt idx="2550">
                  <c:v>8/20/2015</c:v>
                </c:pt>
                <c:pt idx="2551">
                  <c:v>8/21/2015</c:v>
                </c:pt>
                <c:pt idx="2552">
                  <c:v>8/21/2015</c:v>
                </c:pt>
                <c:pt idx="2553">
                  <c:v>8/21/2015</c:v>
                </c:pt>
                <c:pt idx="2554">
                  <c:v>8/21/2015</c:v>
                </c:pt>
                <c:pt idx="2555">
                  <c:v>8/21/2015</c:v>
                </c:pt>
                <c:pt idx="2556">
                  <c:v>8/22/2015</c:v>
                </c:pt>
                <c:pt idx="2557">
                  <c:v>8/22/2015</c:v>
                </c:pt>
                <c:pt idx="2558">
                  <c:v>8/22/2015</c:v>
                </c:pt>
                <c:pt idx="2559">
                  <c:v>8/22/2015</c:v>
                </c:pt>
                <c:pt idx="2560">
                  <c:v>8/23/2015</c:v>
                </c:pt>
                <c:pt idx="2561">
                  <c:v>8/23/2015</c:v>
                </c:pt>
                <c:pt idx="2562">
                  <c:v>8/23/2015</c:v>
                </c:pt>
                <c:pt idx="2563">
                  <c:v>8/23/2015</c:v>
                </c:pt>
                <c:pt idx="2564">
                  <c:v>8/24/2015</c:v>
                </c:pt>
                <c:pt idx="2565">
                  <c:v>8/24/2015</c:v>
                </c:pt>
                <c:pt idx="2566">
                  <c:v>8/25/2015</c:v>
                </c:pt>
                <c:pt idx="2567">
                  <c:v>8/25/2015</c:v>
                </c:pt>
                <c:pt idx="2568">
                  <c:v>8/25/2015</c:v>
                </c:pt>
                <c:pt idx="2569">
                  <c:v>8/25/2015</c:v>
                </c:pt>
                <c:pt idx="2570">
                  <c:v>8/25/2015</c:v>
                </c:pt>
                <c:pt idx="2571">
                  <c:v>8/26/2015</c:v>
                </c:pt>
                <c:pt idx="2572">
                  <c:v>8/26/2015</c:v>
                </c:pt>
                <c:pt idx="2573">
                  <c:v>8/27/2015</c:v>
                </c:pt>
                <c:pt idx="2574">
                  <c:v>8/27/2015</c:v>
                </c:pt>
                <c:pt idx="2575">
                  <c:v>8/27/2015</c:v>
                </c:pt>
                <c:pt idx="2576">
                  <c:v>8/27/2015</c:v>
                </c:pt>
                <c:pt idx="2577">
                  <c:v>8/28/2015</c:v>
                </c:pt>
                <c:pt idx="2578">
                  <c:v>8/28/2015</c:v>
                </c:pt>
                <c:pt idx="2579">
                  <c:v>8/28/2015</c:v>
                </c:pt>
                <c:pt idx="2580">
                  <c:v>8/28/2015</c:v>
                </c:pt>
                <c:pt idx="2581">
                  <c:v>8/29/2015</c:v>
                </c:pt>
                <c:pt idx="2582">
                  <c:v>8/29/2015</c:v>
                </c:pt>
                <c:pt idx="2583">
                  <c:v>8/29/2015</c:v>
                </c:pt>
                <c:pt idx="2584">
                  <c:v>8/29/2015</c:v>
                </c:pt>
                <c:pt idx="2585">
                  <c:v>8/31/2015</c:v>
                </c:pt>
                <c:pt idx="2586">
                  <c:v>8/31/2015</c:v>
                </c:pt>
                <c:pt idx="2587">
                  <c:v>8/31/2015</c:v>
                </c:pt>
                <c:pt idx="2588">
                  <c:v>9/1/2015</c:v>
                </c:pt>
                <c:pt idx="2589">
                  <c:v>9/1/2015</c:v>
                </c:pt>
                <c:pt idx="2590">
                  <c:v>9/1/2015</c:v>
                </c:pt>
                <c:pt idx="2591">
                  <c:v>9/2/2015</c:v>
                </c:pt>
                <c:pt idx="2592">
                  <c:v>9/2/2015</c:v>
                </c:pt>
                <c:pt idx="2593">
                  <c:v>9/4/2015</c:v>
                </c:pt>
                <c:pt idx="2594">
                  <c:v>9/4/2015</c:v>
                </c:pt>
                <c:pt idx="2595">
                  <c:v>9/4/2015</c:v>
                </c:pt>
                <c:pt idx="2596">
                  <c:v>9/4/2015</c:v>
                </c:pt>
                <c:pt idx="2597">
                  <c:v>9/4/2015</c:v>
                </c:pt>
                <c:pt idx="2598">
                  <c:v>9/4/2015</c:v>
                </c:pt>
                <c:pt idx="2599">
                  <c:v>9/5/2015</c:v>
                </c:pt>
                <c:pt idx="2600">
                  <c:v>9/5/2015</c:v>
                </c:pt>
                <c:pt idx="2601">
                  <c:v>9/5/2015</c:v>
                </c:pt>
                <c:pt idx="2602">
                  <c:v>9/6/2015</c:v>
                </c:pt>
                <c:pt idx="2603">
                  <c:v>9/6/2015</c:v>
                </c:pt>
                <c:pt idx="2604">
                  <c:v>9/6/2015</c:v>
                </c:pt>
                <c:pt idx="2605">
                  <c:v>9/7/2015</c:v>
                </c:pt>
                <c:pt idx="2606">
                  <c:v>9/7/2015</c:v>
                </c:pt>
                <c:pt idx="2607">
                  <c:v>9/7/2015</c:v>
                </c:pt>
                <c:pt idx="2608">
                  <c:v>9/8/2015</c:v>
                </c:pt>
                <c:pt idx="2609">
                  <c:v>9/9/2015</c:v>
                </c:pt>
                <c:pt idx="2610">
                  <c:v>9/9/2015</c:v>
                </c:pt>
                <c:pt idx="2611">
                  <c:v>9/9/2015</c:v>
                </c:pt>
                <c:pt idx="2612">
                  <c:v>9/9/2015</c:v>
                </c:pt>
                <c:pt idx="2613">
                  <c:v>9/9/2015</c:v>
                </c:pt>
                <c:pt idx="2614">
                  <c:v>9/10/2015</c:v>
                </c:pt>
                <c:pt idx="2615">
                  <c:v>9/11/2015</c:v>
                </c:pt>
                <c:pt idx="2616">
                  <c:v>9/11/2015</c:v>
                </c:pt>
                <c:pt idx="2617">
                  <c:v>9/11/2015</c:v>
                </c:pt>
                <c:pt idx="2618">
                  <c:v>9/12/2015</c:v>
                </c:pt>
                <c:pt idx="2619">
                  <c:v>9/12/2015</c:v>
                </c:pt>
                <c:pt idx="2620">
                  <c:v>9/12/2015</c:v>
                </c:pt>
                <c:pt idx="2621">
                  <c:v>9/13/2015</c:v>
                </c:pt>
                <c:pt idx="2622">
                  <c:v>9/14/2015</c:v>
                </c:pt>
                <c:pt idx="2623">
                  <c:v>9/14/2015</c:v>
                </c:pt>
                <c:pt idx="2624">
                  <c:v>9/14/2015</c:v>
                </c:pt>
                <c:pt idx="2625">
                  <c:v>9/15/2015</c:v>
                </c:pt>
                <c:pt idx="2626">
                  <c:v>9/15/2015</c:v>
                </c:pt>
                <c:pt idx="2627">
                  <c:v>9/15/2015</c:v>
                </c:pt>
                <c:pt idx="2628">
                  <c:v>9/15/2015</c:v>
                </c:pt>
                <c:pt idx="2629">
                  <c:v>9/16/2015</c:v>
                </c:pt>
                <c:pt idx="2630">
                  <c:v>9/16/2015</c:v>
                </c:pt>
                <c:pt idx="2631">
                  <c:v>9/16/2015</c:v>
                </c:pt>
                <c:pt idx="2632">
                  <c:v>9/16/2015</c:v>
                </c:pt>
                <c:pt idx="2633">
                  <c:v>9/16/2015</c:v>
                </c:pt>
                <c:pt idx="2634">
                  <c:v>9/17/2015</c:v>
                </c:pt>
                <c:pt idx="2635">
                  <c:v>9/17/2015</c:v>
                </c:pt>
                <c:pt idx="2636">
                  <c:v>9/18/2015</c:v>
                </c:pt>
                <c:pt idx="2637">
                  <c:v>9/18/2015</c:v>
                </c:pt>
                <c:pt idx="2638">
                  <c:v>9/19/2015</c:v>
                </c:pt>
                <c:pt idx="2639">
                  <c:v>9/19/2015</c:v>
                </c:pt>
                <c:pt idx="2640">
                  <c:v>9/20/2015</c:v>
                </c:pt>
                <c:pt idx="2641">
                  <c:v>9/20/2015</c:v>
                </c:pt>
                <c:pt idx="2642">
                  <c:v>9/21/2015</c:v>
                </c:pt>
                <c:pt idx="2643">
                  <c:v>9/23/2015</c:v>
                </c:pt>
                <c:pt idx="2644">
                  <c:v>9/23/2015</c:v>
                </c:pt>
                <c:pt idx="2645">
                  <c:v>9/23/2015</c:v>
                </c:pt>
                <c:pt idx="2646">
                  <c:v>9/23/2015</c:v>
                </c:pt>
                <c:pt idx="2647">
                  <c:v>9/23/2015</c:v>
                </c:pt>
                <c:pt idx="2648">
                  <c:v>9/24/2015</c:v>
                </c:pt>
                <c:pt idx="2649">
                  <c:v>9/24/2015</c:v>
                </c:pt>
                <c:pt idx="2650">
                  <c:v>9/24/2015</c:v>
                </c:pt>
                <c:pt idx="2651">
                  <c:v>9/24/2015</c:v>
                </c:pt>
                <c:pt idx="2652">
                  <c:v>9/25/2015</c:v>
                </c:pt>
                <c:pt idx="2653">
                  <c:v>9/25/2015</c:v>
                </c:pt>
                <c:pt idx="2654">
                  <c:v>9/25/2015</c:v>
                </c:pt>
                <c:pt idx="2655">
                  <c:v>9/25/2015</c:v>
                </c:pt>
                <c:pt idx="2656">
                  <c:v>9/27/2015</c:v>
                </c:pt>
                <c:pt idx="2657">
                  <c:v>9/27/2015</c:v>
                </c:pt>
                <c:pt idx="2658">
                  <c:v>9/27/2015</c:v>
                </c:pt>
                <c:pt idx="2659">
                  <c:v>9/27/2015</c:v>
                </c:pt>
                <c:pt idx="2660">
                  <c:v>9/28/2015</c:v>
                </c:pt>
                <c:pt idx="2661">
                  <c:v>9/28/2015</c:v>
                </c:pt>
                <c:pt idx="2662">
                  <c:v>9/29/2015</c:v>
                </c:pt>
                <c:pt idx="2663">
                  <c:v>9/30/2015</c:v>
                </c:pt>
                <c:pt idx="2664">
                  <c:v>9/30/2015</c:v>
                </c:pt>
                <c:pt idx="2665">
                  <c:v>9/30/2015</c:v>
                </c:pt>
                <c:pt idx="2666">
                  <c:v>9/30/2015</c:v>
                </c:pt>
                <c:pt idx="2667">
                  <c:v>9/30/2015</c:v>
                </c:pt>
                <c:pt idx="2668">
                  <c:v>10/1/2015</c:v>
                </c:pt>
                <c:pt idx="2669">
                  <c:v>10/1/2015</c:v>
                </c:pt>
                <c:pt idx="2670">
                  <c:v>10/1/2015</c:v>
                </c:pt>
                <c:pt idx="2671">
                  <c:v>10/1/2015</c:v>
                </c:pt>
                <c:pt idx="2672">
                  <c:v>10/2/2015</c:v>
                </c:pt>
                <c:pt idx="2673">
                  <c:v>10/2/2015</c:v>
                </c:pt>
                <c:pt idx="2674">
                  <c:v>10/2/2015</c:v>
                </c:pt>
                <c:pt idx="2675">
                  <c:v>10/2/2015</c:v>
                </c:pt>
                <c:pt idx="2676">
                  <c:v>10/3/2015</c:v>
                </c:pt>
                <c:pt idx="2677">
                  <c:v>10/4/2015</c:v>
                </c:pt>
                <c:pt idx="2678">
                  <c:v>10/4/2015</c:v>
                </c:pt>
                <c:pt idx="2679">
                  <c:v>10/5/2015</c:v>
                </c:pt>
                <c:pt idx="2680">
                  <c:v>10/5/2015</c:v>
                </c:pt>
                <c:pt idx="2681">
                  <c:v>10/5/2015</c:v>
                </c:pt>
                <c:pt idx="2682">
                  <c:v>10/6/2015</c:v>
                </c:pt>
                <c:pt idx="2683">
                  <c:v>10/6/2015</c:v>
                </c:pt>
                <c:pt idx="2684">
                  <c:v>10/6/2015</c:v>
                </c:pt>
                <c:pt idx="2685">
                  <c:v>10/6/2015</c:v>
                </c:pt>
                <c:pt idx="2686">
                  <c:v>10/6/2015</c:v>
                </c:pt>
                <c:pt idx="2687">
                  <c:v>10/7/2015</c:v>
                </c:pt>
                <c:pt idx="2688">
                  <c:v>10/7/2015</c:v>
                </c:pt>
                <c:pt idx="2689">
                  <c:v>10/8/2015</c:v>
                </c:pt>
                <c:pt idx="2690">
                  <c:v>10/8/2015</c:v>
                </c:pt>
                <c:pt idx="2691">
                  <c:v>10/8/2015</c:v>
                </c:pt>
                <c:pt idx="2692">
                  <c:v>10/8/2015</c:v>
                </c:pt>
                <c:pt idx="2693">
                  <c:v>10/8/2015</c:v>
                </c:pt>
                <c:pt idx="2694">
                  <c:v>10/9/2015</c:v>
                </c:pt>
                <c:pt idx="2695">
                  <c:v>10/9/2015</c:v>
                </c:pt>
                <c:pt idx="2696">
                  <c:v>10/9/2015</c:v>
                </c:pt>
                <c:pt idx="2697">
                  <c:v>10/10/2015</c:v>
                </c:pt>
                <c:pt idx="2698">
                  <c:v>10/10/2015</c:v>
                </c:pt>
                <c:pt idx="2699">
                  <c:v>10/10/2015</c:v>
                </c:pt>
                <c:pt idx="2700">
                  <c:v>10/10/2015</c:v>
                </c:pt>
                <c:pt idx="2701">
                  <c:v>10/10/2015</c:v>
                </c:pt>
                <c:pt idx="2702">
                  <c:v>10/11/2015</c:v>
                </c:pt>
                <c:pt idx="2703">
                  <c:v>10/11/2015</c:v>
                </c:pt>
                <c:pt idx="2704">
                  <c:v>10/11/2015</c:v>
                </c:pt>
                <c:pt idx="2705">
                  <c:v>10/12/2015</c:v>
                </c:pt>
                <c:pt idx="2706">
                  <c:v>10/13/2015</c:v>
                </c:pt>
                <c:pt idx="2707">
                  <c:v>10/13/2015</c:v>
                </c:pt>
                <c:pt idx="2708">
                  <c:v>10/14/2015</c:v>
                </c:pt>
                <c:pt idx="2709">
                  <c:v>10/14/2015</c:v>
                </c:pt>
                <c:pt idx="2710">
                  <c:v>10/14/2015</c:v>
                </c:pt>
                <c:pt idx="2711">
                  <c:v>10/15/2015</c:v>
                </c:pt>
                <c:pt idx="2712">
                  <c:v>10/15/2015</c:v>
                </c:pt>
                <c:pt idx="2713">
                  <c:v>10/15/2015</c:v>
                </c:pt>
                <c:pt idx="2714">
                  <c:v>10/15/2015</c:v>
                </c:pt>
                <c:pt idx="2715">
                  <c:v>10/15/2015</c:v>
                </c:pt>
                <c:pt idx="2716">
                  <c:v>10/16/2015</c:v>
                </c:pt>
                <c:pt idx="2717">
                  <c:v>10/16/2015</c:v>
                </c:pt>
                <c:pt idx="2718">
                  <c:v>10/16/2015</c:v>
                </c:pt>
                <c:pt idx="2719">
                  <c:v>10/16/2015</c:v>
                </c:pt>
                <c:pt idx="2720">
                  <c:v>10/17/2015</c:v>
                </c:pt>
                <c:pt idx="2721">
                  <c:v>10/17/2015</c:v>
                </c:pt>
                <c:pt idx="2722">
                  <c:v>10/17/2015</c:v>
                </c:pt>
                <c:pt idx="2723">
                  <c:v>10/18/2015</c:v>
                </c:pt>
                <c:pt idx="2724">
                  <c:v>10/18/2015</c:v>
                </c:pt>
                <c:pt idx="2725">
                  <c:v>10/19/2015</c:v>
                </c:pt>
                <c:pt idx="2726">
                  <c:v>10/20/2015</c:v>
                </c:pt>
                <c:pt idx="2727">
                  <c:v>10/21/2015</c:v>
                </c:pt>
                <c:pt idx="2728">
                  <c:v>10/21/2015</c:v>
                </c:pt>
                <c:pt idx="2729">
                  <c:v>10/21/2015</c:v>
                </c:pt>
                <c:pt idx="2730">
                  <c:v>10/21/2015</c:v>
                </c:pt>
                <c:pt idx="2731">
                  <c:v>10/21/2015</c:v>
                </c:pt>
                <c:pt idx="2732">
                  <c:v>10/22/2015</c:v>
                </c:pt>
                <c:pt idx="2733">
                  <c:v>10/23/2015</c:v>
                </c:pt>
                <c:pt idx="2734">
                  <c:v>10/23/2015</c:v>
                </c:pt>
                <c:pt idx="2735">
                  <c:v>10/23/2015</c:v>
                </c:pt>
                <c:pt idx="2736">
                  <c:v>10/23/2015</c:v>
                </c:pt>
                <c:pt idx="2737">
                  <c:v>10/23/2015</c:v>
                </c:pt>
                <c:pt idx="2738">
                  <c:v>10/24/2015</c:v>
                </c:pt>
                <c:pt idx="2739">
                  <c:v>10/24/2015</c:v>
                </c:pt>
                <c:pt idx="2740">
                  <c:v>10/25/2015</c:v>
                </c:pt>
                <c:pt idx="2741">
                  <c:v>10/25/2015</c:v>
                </c:pt>
                <c:pt idx="2742">
                  <c:v>10/26/2015</c:v>
                </c:pt>
                <c:pt idx="2743">
                  <c:v>10/26/2015</c:v>
                </c:pt>
                <c:pt idx="2744">
                  <c:v>10/26/2015</c:v>
                </c:pt>
                <c:pt idx="2745">
                  <c:v>10/26/2015</c:v>
                </c:pt>
                <c:pt idx="2746">
                  <c:v>10/26/2015</c:v>
                </c:pt>
                <c:pt idx="2747">
                  <c:v>10/28/2015</c:v>
                </c:pt>
                <c:pt idx="2748">
                  <c:v>10/28/2015</c:v>
                </c:pt>
                <c:pt idx="2749">
                  <c:v>10/28/2015</c:v>
                </c:pt>
                <c:pt idx="2750">
                  <c:v>10/28/2015</c:v>
                </c:pt>
                <c:pt idx="2751">
                  <c:v>10/28/2015</c:v>
                </c:pt>
                <c:pt idx="2752">
                  <c:v>10/28/2015</c:v>
                </c:pt>
                <c:pt idx="2753">
                  <c:v>10/28/2015</c:v>
                </c:pt>
                <c:pt idx="2754">
                  <c:v>10/29/2015</c:v>
                </c:pt>
                <c:pt idx="2755">
                  <c:v>10/29/2015</c:v>
                </c:pt>
                <c:pt idx="2756">
                  <c:v>10/30/2015</c:v>
                </c:pt>
                <c:pt idx="2757">
                  <c:v>10/30/2015</c:v>
                </c:pt>
                <c:pt idx="2758">
                  <c:v>10/30/2015</c:v>
                </c:pt>
                <c:pt idx="2759">
                  <c:v>10/31/2015</c:v>
                </c:pt>
                <c:pt idx="2760">
                  <c:v>10/31/2015</c:v>
                </c:pt>
                <c:pt idx="2761">
                  <c:v>10/31/2015</c:v>
                </c:pt>
                <c:pt idx="2762">
                  <c:v>10/31/2015</c:v>
                </c:pt>
                <c:pt idx="2763">
                  <c:v>11/1/2015</c:v>
                </c:pt>
                <c:pt idx="2764">
                  <c:v>11/2/2015</c:v>
                </c:pt>
                <c:pt idx="2765">
                  <c:v>11/2/2015</c:v>
                </c:pt>
                <c:pt idx="2766">
                  <c:v>11/2/2015</c:v>
                </c:pt>
                <c:pt idx="2767">
                  <c:v>11/4/2015</c:v>
                </c:pt>
                <c:pt idx="2768">
                  <c:v>11/4/2015</c:v>
                </c:pt>
                <c:pt idx="2769">
                  <c:v>11/4/2015</c:v>
                </c:pt>
                <c:pt idx="2770">
                  <c:v>11/5/2015</c:v>
                </c:pt>
                <c:pt idx="2771">
                  <c:v>11/5/2015</c:v>
                </c:pt>
                <c:pt idx="2772">
                  <c:v>11/5/2015</c:v>
                </c:pt>
                <c:pt idx="2773">
                  <c:v>11/5/2015</c:v>
                </c:pt>
                <c:pt idx="2774">
                  <c:v>11/5/2015</c:v>
                </c:pt>
                <c:pt idx="2775">
                  <c:v>11/5/2015</c:v>
                </c:pt>
                <c:pt idx="2776">
                  <c:v>11/6/2015</c:v>
                </c:pt>
                <c:pt idx="2777">
                  <c:v>11/6/2015</c:v>
                </c:pt>
                <c:pt idx="2778">
                  <c:v>11/8/2015</c:v>
                </c:pt>
                <c:pt idx="2779">
                  <c:v>11/8/2015</c:v>
                </c:pt>
                <c:pt idx="2780">
                  <c:v>11/8/2015</c:v>
                </c:pt>
                <c:pt idx="2781">
                  <c:v>11/8/2015</c:v>
                </c:pt>
                <c:pt idx="2782">
                  <c:v>11/8/2015</c:v>
                </c:pt>
                <c:pt idx="2783">
                  <c:v>11/8/2015</c:v>
                </c:pt>
                <c:pt idx="2784">
                  <c:v>11/9/2015</c:v>
                </c:pt>
                <c:pt idx="2785">
                  <c:v>11/11/2015</c:v>
                </c:pt>
                <c:pt idx="2786">
                  <c:v>11/11/2015</c:v>
                </c:pt>
                <c:pt idx="2787">
                  <c:v>11/11/2015</c:v>
                </c:pt>
                <c:pt idx="2788">
                  <c:v>11/11/2015</c:v>
                </c:pt>
                <c:pt idx="2789">
                  <c:v>11/12/2015</c:v>
                </c:pt>
                <c:pt idx="2790">
                  <c:v>11/13/2015</c:v>
                </c:pt>
                <c:pt idx="2791">
                  <c:v>11/13/2015</c:v>
                </c:pt>
                <c:pt idx="2792">
                  <c:v>11/13/2015</c:v>
                </c:pt>
                <c:pt idx="2793">
                  <c:v>11/13/2015</c:v>
                </c:pt>
                <c:pt idx="2794">
                  <c:v>11/13/2015</c:v>
                </c:pt>
                <c:pt idx="2795">
                  <c:v>11/13/2015</c:v>
                </c:pt>
                <c:pt idx="2796">
                  <c:v>11/14/2015</c:v>
                </c:pt>
                <c:pt idx="2797">
                  <c:v>11/14/2015</c:v>
                </c:pt>
                <c:pt idx="2798">
                  <c:v>11/14/2015</c:v>
                </c:pt>
                <c:pt idx="2799">
                  <c:v>11/14/2015</c:v>
                </c:pt>
                <c:pt idx="2800">
                  <c:v>11/14/2015</c:v>
                </c:pt>
                <c:pt idx="2801">
                  <c:v>11/14/2015</c:v>
                </c:pt>
                <c:pt idx="2802">
                  <c:v>11/15/2015</c:v>
                </c:pt>
                <c:pt idx="2803">
                  <c:v>11/15/2015</c:v>
                </c:pt>
                <c:pt idx="2804">
                  <c:v>11/16/2015</c:v>
                </c:pt>
                <c:pt idx="2805">
                  <c:v>11/16/2015</c:v>
                </c:pt>
                <c:pt idx="2806">
                  <c:v>11/17/2015</c:v>
                </c:pt>
                <c:pt idx="2807">
                  <c:v>11/17/2015</c:v>
                </c:pt>
                <c:pt idx="2808">
                  <c:v>11/17/2015</c:v>
                </c:pt>
                <c:pt idx="2809">
                  <c:v>11/18/2015</c:v>
                </c:pt>
                <c:pt idx="2810">
                  <c:v>11/18/2015</c:v>
                </c:pt>
                <c:pt idx="2811">
                  <c:v>11/18/2015</c:v>
                </c:pt>
                <c:pt idx="2812">
                  <c:v>11/18/2015</c:v>
                </c:pt>
                <c:pt idx="2813">
                  <c:v>11/18/2015</c:v>
                </c:pt>
                <c:pt idx="2814">
                  <c:v>11/19/2015</c:v>
                </c:pt>
                <c:pt idx="2815">
                  <c:v>11/19/2015</c:v>
                </c:pt>
                <c:pt idx="2816">
                  <c:v>11/19/2015</c:v>
                </c:pt>
                <c:pt idx="2817">
                  <c:v>11/20/2015</c:v>
                </c:pt>
                <c:pt idx="2818">
                  <c:v>11/20/2015</c:v>
                </c:pt>
                <c:pt idx="2819">
                  <c:v>11/21/2015</c:v>
                </c:pt>
                <c:pt idx="2820">
                  <c:v>11/21/2015</c:v>
                </c:pt>
                <c:pt idx="2821">
                  <c:v>11/22/2015</c:v>
                </c:pt>
                <c:pt idx="2822">
                  <c:v>11/22/2015</c:v>
                </c:pt>
                <c:pt idx="2823">
                  <c:v>11/22/2015</c:v>
                </c:pt>
                <c:pt idx="2824">
                  <c:v>11/22/2015</c:v>
                </c:pt>
                <c:pt idx="2825">
                  <c:v>11/24/2015</c:v>
                </c:pt>
                <c:pt idx="2826">
                  <c:v>11/25/2015</c:v>
                </c:pt>
                <c:pt idx="2827">
                  <c:v>11/25/2015</c:v>
                </c:pt>
                <c:pt idx="2828">
                  <c:v>11/25/2015</c:v>
                </c:pt>
                <c:pt idx="2829">
                  <c:v>11/25/2015</c:v>
                </c:pt>
                <c:pt idx="2830">
                  <c:v>11/25/2015</c:v>
                </c:pt>
                <c:pt idx="2831">
                  <c:v>11/26/2015</c:v>
                </c:pt>
                <c:pt idx="2832">
                  <c:v>11/26/2015</c:v>
                </c:pt>
                <c:pt idx="2833">
                  <c:v>11/26/2015</c:v>
                </c:pt>
                <c:pt idx="2834">
                  <c:v>11/26/2015</c:v>
                </c:pt>
                <c:pt idx="2835">
                  <c:v>11/27/2015</c:v>
                </c:pt>
                <c:pt idx="2836">
                  <c:v>11/28/2015</c:v>
                </c:pt>
                <c:pt idx="2837">
                  <c:v>11/28/2015</c:v>
                </c:pt>
                <c:pt idx="2838">
                  <c:v>11/28/2015</c:v>
                </c:pt>
                <c:pt idx="2839">
                  <c:v>11/28/2015</c:v>
                </c:pt>
                <c:pt idx="2840">
                  <c:v>11/29/2015</c:v>
                </c:pt>
                <c:pt idx="2841">
                  <c:v>11/29/2015</c:v>
                </c:pt>
                <c:pt idx="2842">
                  <c:v>11/30/2015</c:v>
                </c:pt>
                <c:pt idx="2843">
                  <c:v>11/30/2015</c:v>
                </c:pt>
                <c:pt idx="2844">
                  <c:v>11/30/2015</c:v>
                </c:pt>
                <c:pt idx="2845">
                  <c:v>11/30/2015</c:v>
                </c:pt>
                <c:pt idx="2846">
                  <c:v>11/30/2015</c:v>
                </c:pt>
                <c:pt idx="2847">
                  <c:v>11/30/2015</c:v>
                </c:pt>
                <c:pt idx="2848">
                  <c:v>12/1/2015</c:v>
                </c:pt>
                <c:pt idx="2849">
                  <c:v>12/2/2015</c:v>
                </c:pt>
                <c:pt idx="2850">
                  <c:v>12/2/2015</c:v>
                </c:pt>
                <c:pt idx="2851">
                  <c:v>12/3/2015</c:v>
                </c:pt>
                <c:pt idx="2852">
                  <c:v>12/3/2015</c:v>
                </c:pt>
                <c:pt idx="2853">
                  <c:v>12/3/2015</c:v>
                </c:pt>
                <c:pt idx="2854">
                  <c:v>12/4/2015</c:v>
                </c:pt>
                <c:pt idx="2855">
                  <c:v>12/4/2015</c:v>
                </c:pt>
                <c:pt idx="2856">
                  <c:v>12/4/2015</c:v>
                </c:pt>
                <c:pt idx="2857">
                  <c:v>12/4/2015</c:v>
                </c:pt>
                <c:pt idx="2858">
                  <c:v>12/5/2015</c:v>
                </c:pt>
                <c:pt idx="2859">
                  <c:v>12/7/2015</c:v>
                </c:pt>
                <c:pt idx="2860">
                  <c:v>12/7/2015</c:v>
                </c:pt>
                <c:pt idx="2861">
                  <c:v>12/9/2015</c:v>
                </c:pt>
                <c:pt idx="2862">
                  <c:v>12/9/2015</c:v>
                </c:pt>
                <c:pt idx="2863">
                  <c:v>12/9/2015</c:v>
                </c:pt>
                <c:pt idx="2864">
                  <c:v>12/10/2015</c:v>
                </c:pt>
                <c:pt idx="2865">
                  <c:v>12/10/2015</c:v>
                </c:pt>
                <c:pt idx="2866">
                  <c:v>12/10/2015</c:v>
                </c:pt>
                <c:pt idx="2867">
                  <c:v>12/11/2015</c:v>
                </c:pt>
                <c:pt idx="2868">
                  <c:v>12/11/2015</c:v>
                </c:pt>
                <c:pt idx="2869">
                  <c:v>12/12/2015</c:v>
                </c:pt>
                <c:pt idx="2870">
                  <c:v>12/12/2015</c:v>
                </c:pt>
                <c:pt idx="2871">
                  <c:v>12/13/2015</c:v>
                </c:pt>
                <c:pt idx="2872">
                  <c:v>12/13/2015</c:v>
                </c:pt>
                <c:pt idx="2873">
                  <c:v>12/13/2015</c:v>
                </c:pt>
                <c:pt idx="2874">
                  <c:v>12/13/2015</c:v>
                </c:pt>
                <c:pt idx="2875">
                  <c:v>12/13/2015</c:v>
                </c:pt>
                <c:pt idx="2876">
                  <c:v>12/13/2015</c:v>
                </c:pt>
                <c:pt idx="2877">
                  <c:v>12/13/2015</c:v>
                </c:pt>
                <c:pt idx="2878">
                  <c:v>12/14/2015</c:v>
                </c:pt>
                <c:pt idx="2879">
                  <c:v>12/15/2015</c:v>
                </c:pt>
                <c:pt idx="2880">
                  <c:v>12/15/2015</c:v>
                </c:pt>
                <c:pt idx="2881">
                  <c:v>12/15/2015</c:v>
                </c:pt>
                <c:pt idx="2882">
                  <c:v>12/15/2015</c:v>
                </c:pt>
                <c:pt idx="2883">
                  <c:v>12/16/2015</c:v>
                </c:pt>
                <c:pt idx="2884">
                  <c:v>12/16/2015</c:v>
                </c:pt>
                <c:pt idx="2885">
                  <c:v>12/16/2015</c:v>
                </c:pt>
                <c:pt idx="2886">
                  <c:v>12/16/2015</c:v>
                </c:pt>
                <c:pt idx="2887">
                  <c:v>12/16/2015</c:v>
                </c:pt>
                <c:pt idx="2888">
                  <c:v>12/16/2015</c:v>
                </c:pt>
                <c:pt idx="2889">
                  <c:v>12/16/2015</c:v>
                </c:pt>
                <c:pt idx="2890">
                  <c:v>12/17/2015</c:v>
                </c:pt>
                <c:pt idx="2891">
                  <c:v>12/17/2015</c:v>
                </c:pt>
                <c:pt idx="2892">
                  <c:v>12/18/2015</c:v>
                </c:pt>
                <c:pt idx="2893">
                  <c:v>12/18/2015</c:v>
                </c:pt>
                <c:pt idx="2894">
                  <c:v>12/19/2015</c:v>
                </c:pt>
                <c:pt idx="2895">
                  <c:v>12/19/2015</c:v>
                </c:pt>
                <c:pt idx="2896">
                  <c:v>12/19/2015</c:v>
                </c:pt>
                <c:pt idx="2897">
                  <c:v>12/19/2015</c:v>
                </c:pt>
                <c:pt idx="2898">
                  <c:v>12/19/2015</c:v>
                </c:pt>
                <c:pt idx="2899">
                  <c:v>12/20/2015</c:v>
                </c:pt>
                <c:pt idx="2900">
                  <c:v>12/20/2015</c:v>
                </c:pt>
                <c:pt idx="2901">
                  <c:v>12/20/2015</c:v>
                </c:pt>
                <c:pt idx="2902">
                  <c:v>12/21/2015</c:v>
                </c:pt>
                <c:pt idx="2903">
                  <c:v>12/22/2015</c:v>
                </c:pt>
                <c:pt idx="2904">
                  <c:v>12/23/2015</c:v>
                </c:pt>
                <c:pt idx="2905">
                  <c:v>12/23/2015</c:v>
                </c:pt>
                <c:pt idx="2906">
                  <c:v>12/23/2015</c:v>
                </c:pt>
                <c:pt idx="2907">
                  <c:v>12/24/2015</c:v>
                </c:pt>
                <c:pt idx="2908">
                  <c:v>12/24/2015</c:v>
                </c:pt>
                <c:pt idx="2909">
                  <c:v>12/24/2015</c:v>
                </c:pt>
                <c:pt idx="2910">
                  <c:v>12/24/2015</c:v>
                </c:pt>
                <c:pt idx="2911">
                  <c:v>12/25/2015</c:v>
                </c:pt>
                <c:pt idx="2912">
                  <c:v>12/25/2015</c:v>
                </c:pt>
                <c:pt idx="2913">
                  <c:v>12/25/2015</c:v>
                </c:pt>
                <c:pt idx="2914">
                  <c:v>12/25/2015</c:v>
                </c:pt>
                <c:pt idx="2915">
                  <c:v>12/26/2015</c:v>
                </c:pt>
                <c:pt idx="2916">
                  <c:v>12/27/2015</c:v>
                </c:pt>
                <c:pt idx="2917">
                  <c:v>12/28/2015</c:v>
                </c:pt>
                <c:pt idx="2918">
                  <c:v>12/28/2015</c:v>
                </c:pt>
                <c:pt idx="2919">
                  <c:v>12/29/2015</c:v>
                </c:pt>
                <c:pt idx="2920">
                  <c:v>12/29/2015</c:v>
                </c:pt>
                <c:pt idx="2921">
                  <c:v>12/29/2015</c:v>
                </c:pt>
                <c:pt idx="2922">
                  <c:v>12/30/2015</c:v>
                </c:pt>
                <c:pt idx="2923">
                  <c:v>12/30/2015</c:v>
                </c:pt>
                <c:pt idx="2924">
                  <c:v>12/30/2015</c:v>
                </c:pt>
                <c:pt idx="2925">
                  <c:v>12/30/2015</c:v>
                </c:pt>
                <c:pt idx="2926">
                  <c:v>12/31/2015</c:v>
                </c:pt>
                <c:pt idx="2927">
                  <c:v>12/31/2015</c:v>
                </c:pt>
                <c:pt idx="2928">
                  <c:v>1/1/2016</c:v>
                </c:pt>
                <c:pt idx="2929">
                  <c:v>1/1/2016</c:v>
                </c:pt>
                <c:pt idx="2930">
                  <c:v>1/2/2016</c:v>
                </c:pt>
                <c:pt idx="2931">
                  <c:v>1/2/2016</c:v>
                </c:pt>
                <c:pt idx="2932">
                  <c:v>1/2/2016</c:v>
                </c:pt>
                <c:pt idx="2933">
                  <c:v>1/2/2016</c:v>
                </c:pt>
                <c:pt idx="2934">
                  <c:v>1/2/2016</c:v>
                </c:pt>
                <c:pt idx="2935">
                  <c:v>1/3/2016</c:v>
                </c:pt>
                <c:pt idx="2936">
                  <c:v>1/3/2016</c:v>
                </c:pt>
                <c:pt idx="2937">
                  <c:v>1/3/2016</c:v>
                </c:pt>
                <c:pt idx="2938">
                  <c:v>1/4/2016</c:v>
                </c:pt>
                <c:pt idx="2939">
                  <c:v>1/5/2016</c:v>
                </c:pt>
                <c:pt idx="2940">
                  <c:v>1/6/2016</c:v>
                </c:pt>
                <c:pt idx="2941">
                  <c:v>1/6/2016</c:v>
                </c:pt>
                <c:pt idx="2942">
                  <c:v>1/6/2016</c:v>
                </c:pt>
                <c:pt idx="2943">
                  <c:v>1/7/2016</c:v>
                </c:pt>
                <c:pt idx="2944">
                  <c:v>1/7/2016</c:v>
                </c:pt>
                <c:pt idx="2945">
                  <c:v>1/8/2016</c:v>
                </c:pt>
                <c:pt idx="2946">
                  <c:v>1/8/2016</c:v>
                </c:pt>
                <c:pt idx="2947">
                  <c:v>1/8/2016</c:v>
                </c:pt>
                <c:pt idx="2948">
                  <c:v>1/8/2016</c:v>
                </c:pt>
                <c:pt idx="2949">
                  <c:v>1/9/2016</c:v>
                </c:pt>
                <c:pt idx="2950">
                  <c:v>1/9/2016</c:v>
                </c:pt>
                <c:pt idx="2951">
                  <c:v>1/9/2016</c:v>
                </c:pt>
                <c:pt idx="2952">
                  <c:v>1/11/2016</c:v>
                </c:pt>
                <c:pt idx="2953">
                  <c:v>1/11/2016</c:v>
                </c:pt>
                <c:pt idx="2954">
                  <c:v>1/12/2016</c:v>
                </c:pt>
                <c:pt idx="2955">
                  <c:v>1/13/2016</c:v>
                </c:pt>
                <c:pt idx="2956">
                  <c:v>1/13/2016</c:v>
                </c:pt>
                <c:pt idx="2957">
                  <c:v>1/14/2016</c:v>
                </c:pt>
                <c:pt idx="2958">
                  <c:v>1/14/2016</c:v>
                </c:pt>
                <c:pt idx="2959">
                  <c:v>1/15/2016</c:v>
                </c:pt>
                <c:pt idx="2960">
                  <c:v>1/15/2016</c:v>
                </c:pt>
                <c:pt idx="2961">
                  <c:v>1/16/2016</c:v>
                </c:pt>
                <c:pt idx="2962">
                  <c:v>1/17/2016</c:v>
                </c:pt>
                <c:pt idx="2963">
                  <c:v>1/17/2016</c:v>
                </c:pt>
                <c:pt idx="2964">
                  <c:v>1/17/2016</c:v>
                </c:pt>
                <c:pt idx="2965">
                  <c:v>1/17/2016</c:v>
                </c:pt>
                <c:pt idx="2966">
                  <c:v>1/18/2016</c:v>
                </c:pt>
                <c:pt idx="2967">
                  <c:v>1/18/2016</c:v>
                </c:pt>
                <c:pt idx="2968">
                  <c:v>1/19/2016</c:v>
                </c:pt>
                <c:pt idx="2969">
                  <c:v>1/19/2016</c:v>
                </c:pt>
                <c:pt idx="2970">
                  <c:v>1/19/2016</c:v>
                </c:pt>
                <c:pt idx="2971">
                  <c:v>1/20/2016</c:v>
                </c:pt>
                <c:pt idx="2972">
                  <c:v>1/20/2016</c:v>
                </c:pt>
                <c:pt idx="2973">
                  <c:v>1/20/2016</c:v>
                </c:pt>
                <c:pt idx="2974">
                  <c:v>1/21/2016</c:v>
                </c:pt>
                <c:pt idx="2975">
                  <c:v>1/21/2016</c:v>
                </c:pt>
                <c:pt idx="2976">
                  <c:v>1/22/2016</c:v>
                </c:pt>
                <c:pt idx="2977">
                  <c:v>1/23/2016</c:v>
                </c:pt>
                <c:pt idx="2978">
                  <c:v>1/23/2016</c:v>
                </c:pt>
                <c:pt idx="2979">
                  <c:v>1/25/2016</c:v>
                </c:pt>
                <c:pt idx="2980">
                  <c:v>1/25/2016</c:v>
                </c:pt>
                <c:pt idx="2981">
                  <c:v>1/25/2016</c:v>
                </c:pt>
                <c:pt idx="2982">
                  <c:v>1/26/2016</c:v>
                </c:pt>
                <c:pt idx="2983">
                  <c:v>1/26/2016</c:v>
                </c:pt>
                <c:pt idx="2984">
                  <c:v>1/27/2016</c:v>
                </c:pt>
                <c:pt idx="2985">
                  <c:v>1/28/2016</c:v>
                </c:pt>
                <c:pt idx="2986">
                  <c:v>1/29/2016</c:v>
                </c:pt>
                <c:pt idx="2987">
                  <c:v>1/29/2016</c:v>
                </c:pt>
                <c:pt idx="2988">
                  <c:v>1/29/2016</c:v>
                </c:pt>
                <c:pt idx="2989">
                  <c:v>1/29/2016</c:v>
                </c:pt>
                <c:pt idx="2990">
                  <c:v>1/30/2016</c:v>
                </c:pt>
                <c:pt idx="2991">
                  <c:v>1/30/2016</c:v>
                </c:pt>
                <c:pt idx="2992">
                  <c:v>1/31/2016</c:v>
                </c:pt>
                <c:pt idx="2993">
                  <c:v>1/31/2016</c:v>
                </c:pt>
                <c:pt idx="2994">
                  <c:v>1/31/2016</c:v>
                </c:pt>
                <c:pt idx="2995">
                  <c:v>1/31/2016</c:v>
                </c:pt>
                <c:pt idx="2996">
                  <c:v>2/1/2016</c:v>
                </c:pt>
                <c:pt idx="2997">
                  <c:v>2/1/2016</c:v>
                </c:pt>
                <c:pt idx="2998">
                  <c:v>2/1/2016</c:v>
                </c:pt>
                <c:pt idx="2999">
                  <c:v>2/1/2016</c:v>
                </c:pt>
                <c:pt idx="3000">
                  <c:v>2/2/2016</c:v>
                </c:pt>
                <c:pt idx="3001">
                  <c:v>2/2/2016</c:v>
                </c:pt>
                <c:pt idx="3002">
                  <c:v>2/2/2016</c:v>
                </c:pt>
                <c:pt idx="3003">
                  <c:v>2/2/2016</c:v>
                </c:pt>
                <c:pt idx="3004">
                  <c:v>2/3/2016</c:v>
                </c:pt>
                <c:pt idx="3005">
                  <c:v>2/3/2016</c:v>
                </c:pt>
                <c:pt idx="3006">
                  <c:v>2/4/2016</c:v>
                </c:pt>
                <c:pt idx="3007">
                  <c:v>2/5/2016</c:v>
                </c:pt>
                <c:pt idx="3008">
                  <c:v>2/5/2016</c:v>
                </c:pt>
                <c:pt idx="3009">
                  <c:v>2/7/2016</c:v>
                </c:pt>
                <c:pt idx="3010">
                  <c:v>2/7/2016</c:v>
                </c:pt>
                <c:pt idx="3011">
                  <c:v>2/8/2016</c:v>
                </c:pt>
                <c:pt idx="3012">
                  <c:v>2/9/2016</c:v>
                </c:pt>
                <c:pt idx="3013">
                  <c:v>2/10/2016</c:v>
                </c:pt>
                <c:pt idx="3014">
                  <c:v>2/10/2016</c:v>
                </c:pt>
                <c:pt idx="3015">
                  <c:v>2/10/2016</c:v>
                </c:pt>
                <c:pt idx="3016">
                  <c:v>2/10/2016</c:v>
                </c:pt>
                <c:pt idx="3017">
                  <c:v>2/11/2016</c:v>
                </c:pt>
                <c:pt idx="3018">
                  <c:v>2/11/2016</c:v>
                </c:pt>
                <c:pt idx="3019">
                  <c:v>2/11/2016</c:v>
                </c:pt>
                <c:pt idx="3020">
                  <c:v>2/11/2016</c:v>
                </c:pt>
                <c:pt idx="3021">
                  <c:v>2/11/2016</c:v>
                </c:pt>
                <c:pt idx="3022">
                  <c:v>2/11/2016</c:v>
                </c:pt>
                <c:pt idx="3023">
                  <c:v>2/11/2016</c:v>
                </c:pt>
                <c:pt idx="3024">
                  <c:v>2/11/2016</c:v>
                </c:pt>
                <c:pt idx="3025">
                  <c:v>2/12/2016</c:v>
                </c:pt>
                <c:pt idx="3026">
                  <c:v>2/12/2016</c:v>
                </c:pt>
                <c:pt idx="3027">
                  <c:v>2/12/2016</c:v>
                </c:pt>
                <c:pt idx="3028">
                  <c:v>2/13/2016</c:v>
                </c:pt>
                <c:pt idx="3029">
                  <c:v>2/13/2016</c:v>
                </c:pt>
                <c:pt idx="3030">
                  <c:v>2/13/2016</c:v>
                </c:pt>
                <c:pt idx="3031">
                  <c:v>2/13/2016</c:v>
                </c:pt>
                <c:pt idx="3032">
                  <c:v>2/13/2016</c:v>
                </c:pt>
                <c:pt idx="3033">
                  <c:v>2/14/2016</c:v>
                </c:pt>
                <c:pt idx="3034">
                  <c:v>2/15/2016</c:v>
                </c:pt>
                <c:pt idx="3035">
                  <c:v>2/15/2016</c:v>
                </c:pt>
                <c:pt idx="3036">
                  <c:v>2/15/2016</c:v>
                </c:pt>
                <c:pt idx="3037">
                  <c:v>2/15/2016</c:v>
                </c:pt>
                <c:pt idx="3038">
                  <c:v>2/16/2016</c:v>
                </c:pt>
                <c:pt idx="3039">
                  <c:v>2/17/2016</c:v>
                </c:pt>
                <c:pt idx="3040">
                  <c:v>2/17/2016</c:v>
                </c:pt>
                <c:pt idx="3041">
                  <c:v>2/18/2016</c:v>
                </c:pt>
                <c:pt idx="3042">
                  <c:v>2/18/2016</c:v>
                </c:pt>
                <c:pt idx="3043">
                  <c:v>2/18/2016</c:v>
                </c:pt>
                <c:pt idx="3044">
                  <c:v>2/18/2016</c:v>
                </c:pt>
                <c:pt idx="3045">
                  <c:v>2/18/2016</c:v>
                </c:pt>
                <c:pt idx="3046">
                  <c:v>2/19/2016</c:v>
                </c:pt>
                <c:pt idx="3047">
                  <c:v>2/19/2016</c:v>
                </c:pt>
                <c:pt idx="3048">
                  <c:v>2/19/2016</c:v>
                </c:pt>
                <c:pt idx="3049">
                  <c:v>2/20/2016</c:v>
                </c:pt>
                <c:pt idx="3050">
                  <c:v>2/20/2016</c:v>
                </c:pt>
                <c:pt idx="3051">
                  <c:v>2/20/2016</c:v>
                </c:pt>
                <c:pt idx="3052">
                  <c:v>2/20/2016</c:v>
                </c:pt>
                <c:pt idx="3053">
                  <c:v>2/20/2016</c:v>
                </c:pt>
                <c:pt idx="3054">
                  <c:v>2/21/2016</c:v>
                </c:pt>
                <c:pt idx="3055">
                  <c:v>2/21/2016</c:v>
                </c:pt>
                <c:pt idx="3056">
                  <c:v>2/21/2016</c:v>
                </c:pt>
                <c:pt idx="3057">
                  <c:v>2/21/2016</c:v>
                </c:pt>
                <c:pt idx="3058">
                  <c:v>2/22/2016</c:v>
                </c:pt>
                <c:pt idx="3059">
                  <c:v>2/25/2016</c:v>
                </c:pt>
                <c:pt idx="3060">
                  <c:v>2/25/2016</c:v>
                </c:pt>
                <c:pt idx="3061">
                  <c:v>2/25/2016</c:v>
                </c:pt>
                <c:pt idx="3062">
                  <c:v>2/25/2016</c:v>
                </c:pt>
                <c:pt idx="3063">
                  <c:v>2/26/2016</c:v>
                </c:pt>
                <c:pt idx="3064">
                  <c:v>2/26/2016</c:v>
                </c:pt>
                <c:pt idx="3065">
                  <c:v>2/27/2016</c:v>
                </c:pt>
                <c:pt idx="3066">
                  <c:v>2/27/2016</c:v>
                </c:pt>
                <c:pt idx="3067">
                  <c:v>2/27/2016</c:v>
                </c:pt>
                <c:pt idx="3068">
                  <c:v>2/28/2016</c:v>
                </c:pt>
                <c:pt idx="3069">
                  <c:v>2/28/2016</c:v>
                </c:pt>
                <c:pt idx="3070">
                  <c:v>2/29/2016</c:v>
                </c:pt>
                <c:pt idx="3071">
                  <c:v>2/29/2016</c:v>
                </c:pt>
                <c:pt idx="3072">
                  <c:v>3/1/2016</c:v>
                </c:pt>
                <c:pt idx="3073">
                  <c:v>3/1/2016</c:v>
                </c:pt>
                <c:pt idx="3074">
                  <c:v>3/2/2016</c:v>
                </c:pt>
                <c:pt idx="3075">
                  <c:v>3/2/2016</c:v>
                </c:pt>
                <c:pt idx="3076">
                  <c:v>3/2/2016</c:v>
                </c:pt>
                <c:pt idx="3077">
                  <c:v>3/2/2016</c:v>
                </c:pt>
                <c:pt idx="3078">
                  <c:v>3/2/2016</c:v>
                </c:pt>
                <c:pt idx="3079">
                  <c:v>3/3/2016</c:v>
                </c:pt>
                <c:pt idx="3080">
                  <c:v>3/3/2016</c:v>
                </c:pt>
                <c:pt idx="3081">
                  <c:v>3/3/2016</c:v>
                </c:pt>
                <c:pt idx="3082">
                  <c:v>3/4/2016</c:v>
                </c:pt>
                <c:pt idx="3083">
                  <c:v>3/4/2016</c:v>
                </c:pt>
                <c:pt idx="3084">
                  <c:v>3/4/2016</c:v>
                </c:pt>
                <c:pt idx="3085">
                  <c:v>3/4/2016</c:v>
                </c:pt>
                <c:pt idx="3086">
                  <c:v>3/4/2016</c:v>
                </c:pt>
                <c:pt idx="3087">
                  <c:v>3/5/2016</c:v>
                </c:pt>
                <c:pt idx="3088">
                  <c:v>3/6/2016</c:v>
                </c:pt>
                <c:pt idx="3089">
                  <c:v>3/6/2016</c:v>
                </c:pt>
                <c:pt idx="3090">
                  <c:v>3/7/2016</c:v>
                </c:pt>
                <c:pt idx="3091">
                  <c:v>3/7/2016</c:v>
                </c:pt>
                <c:pt idx="3092">
                  <c:v>3/8/2016</c:v>
                </c:pt>
                <c:pt idx="3093">
                  <c:v>3/9/2016</c:v>
                </c:pt>
                <c:pt idx="3094">
                  <c:v>3/9/2016</c:v>
                </c:pt>
                <c:pt idx="3095">
                  <c:v>3/10/2016</c:v>
                </c:pt>
                <c:pt idx="3096">
                  <c:v>3/11/2016</c:v>
                </c:pt>
                <c:pt idx="3097">
                  <c:v>3/11/2016</c:v>
                </c:pt>
                <c:pt idx="3098">
                  <c:v>3/11/2016</c:v>
                </c:pt>
                <c:pt idx="3099">
                  <c:v>3/11/2016</c:v>
                </c:pt>
                <c:pt idx="3100">
                  <c:v>3/12/2016</c:v>
                </c:pt>
                <c:pt idx="3101">
                  <c:v>3/12/2016</c:v>
                </c:pt>
                <c:pt idx="3102">
                  <c:v>3/13/2016</c:v>
                </c:pt>
                <c:pt idx="3103">
                  <c:v>3/13/2016</c:v>
                </c:pt>
                <c:pt idx="3104">
                  <c:v>3/13/2016</c:v>
                </c:pt>
                <c:pt idx="3105">
                  <c:v>3/13/2016</c:v>
                </c:pt>
                <c:pt idx="3106">
                  <c:v>3/13/2016</c:v>
                </c:pt>
                <c:pt idx="3107">
                  <c:v>3/14/2016</c:v>
                </c:pt>
                <c:pt idx="3108">
                  <c:v>3/14/2016</c:v>
                </c:pt>
                <c:pt idx="3109">
                  <c:v>3/14/2016</c:v>
                </c:pt>
                <c:pt idx="3110">
                  <c:v>3/14/2016</c:v>
                </c:pt>
                <c:pt idx="3111">
                  <c:v>3/15/2016</c:v>
                </c:pt>
                <c:pt idx="3112">
                  <c:v>3/15/2016</c:v>
                </c:pt>
                <c:pt idx="3113">
                  <c:v>3/15/2016</c:v>
                </c:pt>
                <c:pt idx="3114">
                  <c:v>3/15/2016</c:v>
                </c:pt>
                <c:pt idx="3115">
                  <c:v>3/15/2016</c:v>
                </c:pt>
                <c:pt idx="3116">
                  <c:v>3/16/2016</c:v>
                </c:pt>
                <c:pt idx="3117">
                  <c:v>3/16/2016</c:v>
                </c:pt>
                <c:pt idx="3118">
                  <c:v>3/17/2016</c:v>
                </c:pt>
                <c:pt idx="3119">
                  <c:v>3/18/2016</c:v>
                </c:pt>
                <c:pt idx="3120">
                  <c:v>3/18/2016</c:v>
                </c:pt>
                <c:pt idx="3121">
                  <c:v>3/20/2016</c:v>
                </c:pt>
                <c:pt idx="3122">
                  <c:v>3/20/2016</c:v>
                </c:pt>
                <c:pt idx="3123">
                  <c:v>3/21/2016</c:v>
                </c:pt>
                <c:pt idx="3124">
                  <c:v>3/22/2016</c:v>
                </c:pt>
                <c:pt idx="3125">
                  <c:v>3/22/2016</c:v>
                </c:pt>
                <c:pt idx="3126">
                  <c:v>3/23/2016</c:v>
                </c:pt>
                <c:pt idx="3127">
                  <c:v>3/23/2016</c:v>
                </c:pt>
                <c:pt idx="3128">
                  <c:v>3/23/2016</c:v>
                </c:pt>
                <c:pt idx="3129">
                  <c:v>3/23/2016</c:v>
                </c:pt>
                <c:pt idx="3130">
                  <c:v>3/24/2016</c:v>
                </c:pt>
                <c:pt idx="3131">
                  <c:v>3/24/2016</c:v>
                </c:pt>
                <c:pt idx="3132">
                  <c:v>3/24/2016</c:v>
                </c:pt>
                <c:pt idx="3133">
                  <c:v>3/24/2016</c:v>
                </c:pt>
                <c:pt idx="3134">
                  <c:v>3/24/2016</c:v>
                </c:pt>
                <c:pt idx="3135">
                  <c:v>3/24/2016</c:v>
                </c:pt>
                <c:pt idx="3136">
                  <c:v>3/25/2016</c:v>
                </c:pt>
                <c:pt idx="3137">
                  <c:v>3/25/2016</c:v>
                </c:pt>
                <c:pt idx="3138">
                  <c:v>3/25/2016</c:v>
                </c:pt>
                <c:pt idx="3139">
                  <c:v>3/26/2016</c:v>
                </c:pt>
                <c:pt idx="3140">
                  <c:v>3/26/2016</c:v>
                </c:pt>
                <c:pt idx="3141">
                  <c:v>3/27/2016</c:v>
                </c:pt>
                <c:pt idx="3142">
                  <c:v>3/28/2016</c:v>
                </c:pt>
                <c:pt idx="3143">
                  <c:v>3/28/2016</c:v>
                </c:pt>
                <c:pt idx="3144">
                  <c:v>3/30/2016</c:v>
                </c:pt>
                <c:pt idx="3145">
                  <c:v>3/30/2016</c:v>
                </c:pt>
                <c:pt idx="3146">
                  <c:v>3/30/2016</c:v>
                </c:pt>
                <c:pt idx="3147">
                  <c:v>3/30/2016</c:v>
                </c:pt>
                <c:pt idx="3148">
                  <c:v>3/30/2016</c:v>
                </c:pt>
                <c:pt idx="3149">
                  <c:v>3/30/2016</c:v>
                </c:pt>
                <c:pt idx="3150">
                  <c:v>3/31/2016</c:v>
                </c:pt>
                <c:pt idx="3151">
                  <c:v>3/31/2016</c:v>
                </c:pt>
                <c:pt idx="3152">
                  <c:v>3/31/2016</c:v>
                </c:pt>
                <c:pt idx="3153">
                  <c:v>3/31/2016</c:v>
                </c:pt>
                <c:pt idx="3154">
                  <c:v>3/31/2016</c:v>
                </c:pt>
                <c:pt idx="3155">
                  <c:v>3/31/2016</c:v>
                </c:pt>
                <c:pt idx="3156">
                  <c:v>3/31/2016</c:v>
                </c:pt>
                <c:pt idx="3157">
                  <c:v>3/31/2016</c:v>
                </c:pt>
                <c:pt idx="3158">
                  <c:v>4/1/2016</c:v>
                </c:pt>
                <c:pt idx="3159">
                  <c:v>4/1/2016</c:v>
                </c:pt>
                <c:pt idx="3160">
                  <c:v>4/2/2016</c:v>
                </c:pt>
                <c:pt idx="3161">
                  <c:v>4/2/2016</c:v>
                </c:pt>
                <c:pt idx="3162">
                  <c:v>4/2/2016</c:v>
                </c:pt>
                <c:pt idx="3163">
                  <c:v>4/3/2016</c:v>
                </c:pt>
                <c:pt idx="3164">
                  <c:v>4/3/2016</c:v>
                </c:pt>
                <c:pt idx="3165">
                  <c:v>4/3/2016</c:v>
                </c:pt>
                <c:pt idx="3166">
                  <c:v>4/3/2016</c:v>
                </c:pt>
                <c:pt idx="3167">
                  <c:v>4/4/2016</c:v>
                </c:pt>
                <c:pt idx="3168">
                  <c:v>4/5/2016</c:v>
                </c:pt>
                <c:pt idx="3169">
                  <c:v>4/5/2016</c:v>
                </c:pt>
                <c:pt idx="3170">
                  <c:v>4/5/2016</c:v>
                </c:pt>
                <c:pt idx="3171">
                  <c:v>4/6/2016</c:v>
                </c:pt>
                <c:pt idx="3172">
                  <c:v>4/6/2016</c:v>
                </c:pt>
                <c:pt idx="3173">
                  <c:v>4/7/2016</c:v>
                </c:pt>
                <c:pt idx="3174">
                  <c:v>4/7/2016</c:v>
                </c:pt>
                <c:pt idx="3175">
                  <c:v>4/8/2016</c:v>
                </c:pt>
                <c:pt idx="3176">
                  <c:v>4/8/2016</c:v>
                </c:pt>
                <c:pt idx="3177">
                  <c:v>4/8/2016</c:v>
                </c:pt>
                <c:pt idx="3178">
                  <c:v>4/8/2016</c:v>
                </c:pt>
                <c:pt idx="3179">
                  <c:v>4/8/2016</c:v>
                </c:pt>
                <c:pt idx="3180">
                  <c:v>4/8/2016</c:v>
                </c:pt>
                <c:pt idx="3181">
                  <c:v>4/9/2016</c:v>
                </c:pt>
                <c:pt idx="3182">
                  <c:v>4/9/2016</c:v>
                </c:pt>
                <c:pt idx="3183">
                  <c:v>4/10/2016</c:v>
                </c:pt>
                <c:pt idx="3184">
                  <c:v>4/10/2016</c:v>
                </c:pt>
                <c:pt idx="3185">
                  <c:v>4/10/2016</c:v>
                </c:pt>
                <c:pt idx="3186">
                  <c:v>4/10/2016</c:v>
                </c:pt>
                <c:pt idx="3187">
                  <c:v>4/11/2016</c:v>
                </c:pt>
                <c:pt idx="3188">
                  <c:v>4/13/2016</c:v>
                </c:pt>
                <c:pt idx="3189">
                  <c:v>4/13/2016</c:v>
                </c:pt>
                <c:pt idx="3190">
                  <c:v>4/13/2016</c:v>
                </c:pt>
                <c:pt idx="3191">
                  <c:v>4/13/2016</c:v>
                </c:pt>
                <c:pt idx="3192">
                  <c:v>4/14/2016</c:v>
                </c:pt>
                <c:pt idx="3193">
                  <c:v>4/14/2016</c:v>
                </c:pt>
                <c:pt idx="3194">
                  <c:v>4/15/2016</c:v>
                </c:pt>
                <c:pt idx="3195">
                  <c:v>4/15/2016</c:v>
                </c:pt>
                <c:pt idx="3196">
                  <c:v>4/15/2016</c:v>
                </c:pt>
                <c:pt idx="3197">
                  <c:v>4/15/2016</c:v>
                </c:pt>
                <c:pt idx="3198">
                  <c:v>4/15/2016</c:v>
                </c:pt>
                <c:pt idx="3199">
                  <c:v>4/15/2016</c:v>
                </c:pt>
                <c:pt idx="3200">
                  <c:v>4/15/2016</c:v>
                </c:pt>
                <c:pt idx="3201">
                  <c:v>4/16/2016</c:v>
                </c:pt>
                <c:pt idx="3202">
                  <c:v>4/16/2016</c:v>
                </c:pt>
                <c:pt idx="3203">
                  <c:v>4/16/2016</c:v>
                </c:pt>
                <c:pt idx="3204">
                  <c:v>4/16/2016</c:v>
                </c:pt>
                <c:pt idx="3205">
                  <c:v>4/17/2016</c:v>
                </c:pt>
                <c:pt idx="3206">
                  <c:v>4/17/2016</c:v>
                </c:pt>
                <c:pt idx="3207">
                  <c:v>4/17/2016</c:v>
                </c:pt>
                <c:pt idx="3208">
                  <c:v>4/17/2016</c:v>
                </c:pt>
                <c:pt idx="3209">
                  <c:v>4/17/2016</c:v>
                </c:pt>
                <c:pt idx="3210">
                  <c:v>4/18/2016</c:v>
                </c:pt>
                <c:pt idx="3211">
                  <c:v>4/18/2016</c:v>
                </c:pt>
                <c:pt idx="3212">
                  <c:v>4/19/2016</c:v>
                </c:pt>
                <c:pt idx="3213">
                  <c:v>4/19/2016</c:v>
                </c:pt>
                <c:pt idx="3214">
                  <c:v>4/20/2016</c:v>
                </c:pt>
                <c:pt idx="3215">
                  <c:v>4/20/2016</c:v>
                </c:pt>
                <c:pt idx="3216">
                  <c:v>4/20/2016</c:v>
                </c:pt>
                <c:pt idx="3217">
                  <c:v>4/20/2016</c:v>
                </c:pt>
                <c:pt idx="3218">
                  <c:v>4/21/2016</c:v>
                </c:pt>
                <c:pt idx="3219">
                  <c:v>4/21/2016</c:v>
                </c:pt>
                <c:pt idx="3220">
                  <c:v>4/21/2016</c:v>
                </c:pt>
                <c:pt idx="3221">
                  <c:v>4/21/2016</c:v>
                </c:pt>
                <c:pt idx="3222">
                  <c:v>4/22/2016</c:v>
                </c:pt>
                <c:pt idx="3223">
                  <c:v>4/22/2016</c:v>
                </c:pt>
                <c:pt idx="3224">
                  <c:v>4/22/2016</c:v>
                </c:pt>
                <c:pt idx="3225">
                  <c:v>4/22/2016</c:v>
                </c:pt>
                <c:pt idx="3226">
                  <c:v>4/22/2016</c:v>
                </c:pt>
                <c:pt idx="3227">
                  <c:v>4/23/2016</c:v>
                </c:pt>
                <c:pt idx="3228">
                  <c:v>4/23/2016</c:v>
                </c:pt>
                <c:pt idx="3229">
                  <c:v>4/24/2016</c:v>
                </c:pt>
                <c:pt idx="3230">
                  <c:v>4/24/2016</c:v>
                </c:pt>
                <c:pt idx="3231">
                  <c:v>4/24/2016</c:v>
                </c:pt>
                <c:pt idx="3232">
                  <c:v>4/24/2016</c:v>
                </c:pt>
                <c:pt idx="3233">
                  <c:v>4/25/2016</c:v>
                </c:pt>
                <c:pt idx="3234">
                  <c:v>4/26/2016</c:v>
                </c:pt>
                <c:pt idx="3235">
                  <c:v>4/26/2016</c:v>
                </c:pt>
                <c:pt idx="3236">
                  <c:v>4/27/2016</c:v>
                </c:pt>
                <c:pt idx="3237">
                  <c:v>4/27/2016</c:v>
                </c:pt>
                <c:pt idx="3238">
                  <c:v>4/27/2016</c:v>
                </c:pt>
                <c:pt idx="3239">
                  <c:v>4/27/2016</c:v>
                </c:pt>
                <c:pt idx="3240">
                  <c:v>4/28/2016</c:v>
                </c:pt>
                <c:pt idx="3241">
                  <c:v>4/28/2016</c:v>
                </c:pt>
                <c:pt idx="3242">
                  <c:v>4/28/2016</c:v>
                </c:pt>
                <c:pt idx="3243">
                  <c:v>4/28/2016</c:v>
                </c:pt>
                <c:pt idx="3244">
                  <c:v>4/29/2016</c:v>
                </c:pt>
                <c:pt idx="3245">
                  <c:v>4/29/2016</c:v>
                </c:pt>
                <c:pt idx="3246">
                  <c:v>4/29/2016</c:v>
                </c:pt>
                <c:pt idx="3247">
                  <c:v>4/29/2016</c:v>
                </c:pt>
                <c:pt idx="3248">
                  <c:v>4/29/2016</c:v>
                </c:pt>
                <c:pt idx="3249">
                  <c:v>4/29/2016</c:v>
                </c:pt>
                <c:pt idx="3250">
                  <c:v>4/30/2016</c:v>
                </c:pt>
                <c:pt idx="3251">
                  <c:v>4/30/2016</c:v>
                </c:pt>
                <c:pt idx="3252">
                  <c:v>4/30/2016</c:v>
                </c:pt>
                <c:pt idx="3253">
                  <c:v>4/30/2016</c:v>
                </c:pt>
                <c:pt idx="3254">
                  <c:v>5/1/2016</c:v>
                </c:pt>
                <c:pt idx="3255">
                  <c:v>5/1/2016</c:v>
                </c:pt>
                <c:pt idx="3256">
                  <c:v>5/1/2016</c:v>
                </c:pt>
                <c:pt idx="3257">
                  <c:v>5/1/2016</c:v>
                </c:pt>
                <c:pt idx="3258">
                  <c:v>5/1/2016</c:v>
                </c:pt>
                <c:pt idx="3259">
                  <c:v>5/1/2016</c:v>
                </c:pt>
                <c:pt idx="3260">
                  <c:v>5/2/2016</c:v>
                </c:pt>
                <c:pt idx="3261">
                  <c:v>5/2/2016</c:v>
                </c:pt>
                <c:pt idx="3262">
                  <c:v>5/3/2016</c:v>
                </c:pt>
                <c:pt idx="3263">
                  <c:v>5/3/2016</c:v>
                </c:pt>
                <c:pt idx="3264">
                  <c:v>5/3/2016</c:v>
                </c:pt>
                <c:pt idx="3265">
                  <c:v>5/3/2016</c:v>
                </c:pt>
                <c:pt idx="3266">
                  <c:v>5/4/2016</c:v>
                </c:pt>
                <c:pt idx="3267">
                  <c:v>5/4/2016</c:v>
                </c:pt>
                <c:pt idx="3268">
                  <c:v>5/4/2016</c:v>
                </c:pt>
                <c:pt idx="3269">
                  <c:v>5/4/2016</c:v>
                </c:pt>
                <c:pt idx="3270">
                  <c:v>5/4/2016</c:v>
                </c:pt>
                <c:pt idx="3271">
                  <c:v>5/5/2016</c:v>
                </c:pt>
                <c:pt idx="3272">
                  <c:v>5/5/2016</c:v>
                </c:pt>
                <c:pt idx="3273">
                  <c:v>5/5/2016</c:v>
                </c:pt>
                <c:pt idx="3274">
                  <c:v>5/6/2016</c:v>
                </c:pt>
                <c:pt idx="3275">
                  <c:v>5/6/2016</c:v>
                </c:pt>
                <c:pt idx="3276">
                  <c:v>5/6/2016</c:v>
                </c:pt>
                <c:pt idx="3277">
                  <c:v>5/6/2016</c:v>
                </c:pt>
                <c:pt idx="3278">
                  <c:v>5/6/2016</c:v>
                </c:pt>
                <c:pt idx="3279">
                  <c:v>5/7/2016</c:v>
                </c:pt>
                <c:pt idx="3280">
                  <c:v>5/7/2016</c:v>
                </c:pt>
                <c:pt idx="3281">
                  <c:v>5/7/2016</c:v>
                </c:pt>
                <c:pt idx="3282">
                  <c:v>5/7/2016</c:v>
                </c:pt>
                <c:pt idx="3283">
                  <c:v>5/8/2016</c:v>
                </c:pt>
                <c:pt idx="3284">
                  <c:v>5/8/2016</c:v>
                </c:pt>
                <c:pt idx="3285">
                  <c:v>5/8/2016</c:v>
                </c:pt>
                <c:pt idx="3286">
                  <c:v>5/8/2016</c:v>
                </c:pt>
                <c:pt idx="3287">
                  <c:v>5/8/2016</c:v>
                </c:pt>
                <c:pt idx="3288">
                  <c:v>5/9/2016</c:v>
                </c:pt>
                <c:pt idx="3289">
                  <c:v>5/9/2016</c:v>
                </c:pt>
                <c:pt idx="3290">
                  <c:v>5/10/2016</c:v>
                </c:pt>
                <c:pt idx="3291">
                  <c:v>5/10/2016</c:v>
                </c:pt>
                <c:pt idx="3292">
                  <c:v>5/10/2016</c:v>
                </c:pt>
                <c:pt idx="3293">
                  <c:v>5/12/2016</c:v>
                </c:pt>
                <c:pt idx="3294">
                  <c:v>5/12/2016</c:v>
                </c:pt>
                <c:pt idx="3295">
                  <c:v>5/12/2016</c:v>
                </c:pt>
                <c:pt idx="3296">
                  <c:v>5/13/2016</c:v>
                </c:pt>
                <c:pt idx="3297">
                  <c:v>5/13/2016</c:v>
                </c:pt>
                <c:pt idx="3298">
                  <c:v>5/13/2016</c:v>
                </c:pt>
                <c:pt idx="3299">
                  <c:v>5/13/2016</c:v>
                </c:pt>
                <c:pt idx="3300">
                  <c:v>5/13/2016</c:v>
                </c:pt>
                <c:pt idx="3301">
                  <c:v>5/14/2016</c:v>
                </c:pt>
                <c:pt idx="3302">
                  <c:v>5/14/2016</c:v>
                </c:pt>
                <c:pt idx="3303">
                  <c:v>5/14/2016</c:v>
                </c:pt>
                <c:pt idx="3304">
                  <c:v>5/14/2016</c:v>
                </c:pt>
                <c:pt idx="3305">
                  <c:v>5/15/2016</c:v>
                </c:pt>
                <c:pt idx="3306">
                  <c:v>5/15/2016</c:v>
                </c:pt>
                <c:pt idx="3307">
                  <c:v>5/15/2016</c:v>
                </c:pt>
                <c:pt idx="3308">
                  <c:v>5/15/2016</c:v>
                </c:pt>
                <c:pt idx="3309">
                  <c:v>5/16/2016</c:v>
                </c:pt>
                <c:pt idx="3310">
                  <c:v>5/17/2016</c:v>
                </c:pt>
                <c:pt idx="3311">
                  <c:v>5/17/2016</c:v>
                </c:pt>
                <c:pt idx="3312">
                  <c:v>5/18/2016</c:v>
                </c:pt>
                <c:pt idx="3313">
                  <c:v>5/18/2016</c:v>
                </c:pt>
                <c:pt idx="3314">
                  <c:v>5/18/2016</c:v>
                </c:pt>
                <c:pt idx="3315">
                  <c:v>5/19/2016</c:v>
                </c:pt>
                <c:pt idx="3316">
                  <c:v>5/19/2016</c:v>
                </c:pt>
                <c:pt idx="3317">
                  <c:v>5/20/2016</c:v>
                </c:pt>
                <c:pt idx="3318">
                  <c:v>5/20/2016</c:v>
                </c:pt>
                <c:pt idx="3319">
                  <c:v>5/20/2016</c:v>
                </c:pt>
                <c:pt idx="3320">
                  <c:v>5/20/2016</c:v>
                </c:pt>
                <c:pt idx="3321">
                  <c:v>5/21/2016</c:v>
                </c:pt>
                <c:pt idx="3322">
                  <c:v>5/21/2016</c:v>
                </c:pt>
                <c:pt idx="3323">
                  <c:v>5/22/2016</c:v>
                </c:pt>
                <c:pt idx="3324">
                  <c:v>5/22/2016</c:v>
                </c:pt>
                <c:pt idx="3325">
                  <c:v>5/22/2016</c:v>
                </c:pt>
                <c:pt idx="3326">
                  <c:v>5/23/2016</c:v>
                </c:pt>
                <c:pt idx="3327">
                  <c:v>5/23/2016</c:v>
                </c:pt>
                <c:pt idx="3328">
                  <c:v>5/24/2016</c:v>
                </c:pt>
                <c:pt idx="3329">
                  <c:v>5/25/2016</c:v>
                </c:pt>
                <c:pt idx="3330">
                  <c:v>5/25/2016</c:v>
                </c:pt>
                <c:pt idx="3331">
                  <c:v>5/26/2016</c:v>
                </c:pt>
                <c:pt idx="3332">
                  <c:v>5/26/2016</c:v>
                </c:pt>
                <c:pt idx="3333">
                  <c:v>5/27/2016</c:v>
                </c:pt>
                <c:pt idx="3334">
                  <c:v>5/27/2016</c:v>
                </c:pt>
                <c:pt idx="3335">
                  <c:v>5/27/2016</c:v>
                </c:pt>
                <c:pt idx="3336">
                  <c:v>5/27/2016</c:v>
                </c:pt>
                <c:pt idx="3337">
                  <c:v>5/28/2016</c:v>
                </c:pt>
                <c:pt idx="3338">
                  <c:v>5/28/2016</c:v>
                </c:pt>
                <c:pt idx="3339">
                  <c:v>5/28/2016</c:v>
                </c:pt>
                <c:pt idx="3340">
                  <c:v>5/28/2016</c:v>
                </c:pt>
                <c:pt idx="3341">
                  <c:v>5/31/2016</c:v>
                </c:pt>
                <c:pt idx="3342">
                  <c:v>5/31/2016</c:v>
                </c:pt>
                <c:pt idx="3343">
                  <c:v>5/31/2016</c:v>
                </c:pt>
                <c:pt idx="3344">
                  <c:v>5/31/2016</c:v>
                </c:pt>
                <c:pt idx="3345">
                  <c:v>5/31/2016</c:v>
                </c:pt>
                <c:pt idx="3346">
                  <c:v>6/1/2016</c:v>
                </c:pt>
                <c:pt idx="3347">
                  <c:v>6/1/2016</c:v>
                </c:pt>
                <c:pt idx="3348">
                  <c:v>6/1/2016</c:v>
                </c:pt>
                <c:pt idx="3349">
                  <c:v>6/1/2016</c:v>
                </c:pt>
                <c:pt idx="3350">
                  <c:v>6/2/2016</c:v>
                </c:pt>
                <c:pt idx="3351">
                  <c:v>6/2/2016</c:v>
                </c:pt>
                <c:pt idx="3352">
                  <c:v>6/2/2016</c:v>
                </c:pt>
                <c:pt idx="3353">
                  <c:v>6/3/2016</c:v>
                </c:pt>
                <c:pt idx="3354">
                  <c:v>6/3/2016</c:v>
                </c:pt>
                <c:pt idx="3355">
                  <c:v>6/3/2016</c:v>
                </c:pt>
                <c:pt idx="3356">
                  <c:v>6/3/2016</c:v>
                </c:pt>
                <c:pt idx="3357">
                  <c:v>6/3/2016</c:v>
                </c:pt>
                <c:pt idx="3358">
                  <c:v>6/4/2016</c:v>
                </c:pt>
                <c:pt idx="3359">
                  <c:v>6/4/2016</c:v>
                </c:pt>
                <c:pt idx="3360">
                  <c:v>6/4/2016</c:v>
                </c:pt>
                <c:pt idx="3361">
                  <c:v>6/4/2016</c:v>
                </c:pt>
                <c:pt idx="3362">
                  <c:v>6/5/2016</c:v>
                </c:pt>
                <c:pt idx="3363">
                  <c:v>6/5/2016</c:v>
                </c:pt>
                <c:pt idx="3364">
                  <c:v>6/5/2016</c:v>
                </c:pt>
                <c:pt idx="3365">
                  <c:v>6/5/2016</c:v>
                </c:pt>
                <c:pt idx="3366">
                  <c:v>6/5/2016</c:v>
                </c:pt>
                <c:pt idx="3367">
                  <c:v>6/5/2016</c:v>
                </c:pt>
                <c:pt idx="3368">
                  <c:v>6/6/2016</c:v>
                </c:pt>
                <c:pt idx="3369">
                  <c:v>6/6/2016</c:v>
                </c:pt>
                <c:pt idx="3370">
                  <c:v>6/6/2016</c:v>
                </c:pt>
                <c:pt idx="3371">
                  <c:v>6/6/2016</c:v>
                </c:pt>
                <c:pt idx="3372">
                  <c:v>6/6/2016</c:v>
                </c:pt>
                <c:pt idx="3373">
                  <c:v>6/6/2016</c:v>
                </c:pt>
                <c:pt idx="3374">
                  <c:v>6/7/2016</c:v>
                </c:pt>
                <c:pt idx="3375">
                  <c:v>6/7/2016</c:v>
                </c:pt>
                <c:pt idx="3376">
                  <c:v>6/8/2016</c:v>
                </c:pt>
                <c:pt idx="3377">
                  <c:v>6/8/2016</c:v>
                </c:pt>
                <c:pt idx="3378">
                  <c:v>6/9/2016</c:v>
                </c:pt>
                <c:pt idx="3379">
                  <c:v>6/9/2016</c:v>
                </c:pt>
                <c:pt idx="3380">
                  <c:v>6/9/2016</c:v>
                </c:pt>
                <c:pt idx="3381">
                  <c:v>6/9/2016</c:v>
                </c:pt>
                <c:pt idx="3382">
                  <c:v>6/11/2016</c:v>
                </c:pt>
                <c:pt idx="3383">
                  <c:v>6/11/2016</c:v>
                </c:pt>
                <c:pt idx="3384">
                  <c:v>6/11/2016</c:v>
                </c:pt>
                <c:pt idx="3385">
                  <c:v>6/12/2016</c:v>
                </c:pt>
                <c:pt idx="3386">
                  <c:v>6/12/2016</c:v>
                </c:pt>
                <c:pt idx="3387">
                  <c:v>6/12/2016</c:v>
                </c:pt>
                <c:pt idx="3388">
                  <c:v>6/12/2016</c:v>
                </c:pt>
                <c:pt idx="3389">
                  <c:v>6/13/2016</c:v>
                </c:pt>
                <c:pt idx="3390">
                  <c:v>6/14/2016</c:v>
                </c:pt>
                <c:pt idx="3391">
                  <c:v>6/14/2016</c:v>
                </c:pt>
                <c:pt idx="3392">
                  <c:v>6/15/2016</c:v>
                </c:pt>
                <c:pt idx="3393">
                  <c:v>6/15/2016</c:v>
                </c:pt>
                <c:pt idx="3394">
                  <c:v>6/15/2016</c:v>
                </c:pt>
                <c:pt idx="3395">
                  <c:v>6/16/2016</c:v>
                </c:pt>
                <c:pt idx="3396">
                  <c:v>6/16/2016</c:v>
                </c:pt>
                <c:pt idx="3397">
                  <c:v>6/16/2016</c:v>
                </c:pt>
                <c:pt idx="3398">
                  <c:v>6/17/2016</c:v>
                </c:pt>
                <c:pt idx="3399">
                  <c:v>6/17/2016</c:v>
                </c:pt>
                <c:pt idx="3400">
                  <c:v>6/17/2016</c:v>
                </c:pt>
                <c:pt idx="3401">
                  <c:v>6/17/2016</c:v>
                </c:pt>
                <c:pt idx="3402">
                  <c:v>6/17/2016</c:v>
                </c:pt>
                <c:pt idx="3403">
                  <c:v>6/17/2016</c:v>
                </c:pt>
                <c:pt idx="3404">
                  <c:v>6/18/2016</c:v>
                </c:pt>
                <c:pt idx="3405">
                  <c:v>6/18/2016</c:v>
                </c:pt>
                <c:pt idx="3406">
                  <c:v>6/19/2016</c:v>
                </c:pt>
                <c:pt idx="3407">
                  <c:v>6/19/2016</c:v>
                </c:pt>
                <c:pt idx="3408">
                  <c:v>6/19/2016</c:v>
                </c:pt>
                <c:pt idx="3409">
                  <c:v>6/19/2016</c:v>
                </c:pt>
                <c:pt idx="3410">
                  <c:v>6/19/2016</c:v>
                </c:pt>
                <c:pt idx="3411">
                  <c:v>6/19/2016</c:v>
                </c:pt>
                <c:pt idx="3412">
                  <c:v>6/20/2016</c:v>
                </c:pt>
                <c:pt idx="3413">
                  <c:v>6/20/2016</c:v>
                </c:pt>
                <c:pt idx="3414">
                  <c:v>6/20/2016</c:v>
                </c:pt>
                <c:pt idx="3415">
                  <c:v>6/21/2016</c:v>
                </c:pt>
                <c:pt idx="3416">
                  <c:v>6/21/2016</c:v>
                </c:pt>
                <c:pt idx="3417">
                  <c:v>6/23/2016</c:v>
                </c:pt>
                <c:pt idx="3418">
                  <c:v>6/23/2016</c:v>
                </c:pt>
                <c:pt idx="3419">
                  <c:v>6/23/2016</c:v>
                </c:pt>
                <c:pt idx="3420">
                  <c:v>6/23/2016</c:v>
                </c:pt>
                <c:pt idx="3421">
                  <c:v>6/23/2016</c:v>
                </c:pt>
                <c:pt idx="3422">
                  <c:v>6/24/2016</c:v>
                </c:pt>
                <c:pt idx="3423">
                  <c:v>6/24/2016</c:v>
                </c:pt>
                <c:pt idx="3424">
                  <c:v>6/25/2016</c:v>
                </c:pt>
                <c:pt idx="3425">
                  <c:v>6/27/2016</c:v>
                </c:pt>
                <c:pt idx="3426">
                  <c:v>6/27/2016</c:v>
                </c:pt>
                <c:pt idx="3427">
                  <c:v>6/28/2016</c:v>
                </c:pt>
                <c:pt idx="3428">
                  <c:v>6/28/2016</c:v>
                </c:pt>
                <c:pt idx="3429">
                  <c:v>6/28/2016</c:v>
                </c:pt>
                <c:pt idx="3430">
                  <c:v>6/28/2016</c:v>
                </c:pt>
                <c:pt idx="3431">
                  <c:v>6/28/2016</c:v>
                </c:pt>
                <c:pt idx="3432">
                  <c:v>6/29/2016</c:v>
                </c:pt>
                <c:pt idx="3433">
                  <c:v>6/29/2016</c:v>
                </c:pt>
                <c:pt idx="3434">
                  <c:v>6/30/2016</c:v>
                </c:pt>
                <c:pt idx="3435">
                  <c:v>6/30/2016</c:v>
                </c:pt>
                <c:pt idx="3436">
                  <c:v>6/30/2016</c:v>
                </c:pt>
                <c:pt idx="3437">
                  <c:v>6/30/2016</c:v>
                </c:pt>
                <c:pt idx="3438">
                  <c:v>7/1/2016</c:v>
                </c:pt>
                <c:pt idx="3439">
                  <c:v>7/1/2016</c:v>
                </c:pt>
                <c:pt idx="3440">
                  <c:v>7/1/2016</c:v>
                </c:pt>
                <c:pt idx="3441">
                  <c:v>7/1/2016</c:v>
                </c:pt>
                <c:pt idx="3442">
                  <c:v>7/2/2016</c:v>
                </c:pt>
                <c:pt idx="3443">
                  <c:v>7/2/2016</c:v>
                </c:pt>
                <c:pt idx="3444">
                  <c:v>7/2/2016</c:v>
                </c:pt>
                <c:pt idx="3445">
                  <c:v>7/3/2016</c:v>
                </c:pt>
                <c:pt idx="3446">
                  <c:v>7/3/2016</c:v>
                </c:pt>
                <c:pt idx="3447">
                  <c:v>7/3/2016</c:v>
                </c:pt>
                <c:pt idx="3448">
                  <c:v>7/3/2016</c:v>
                </c:pt>
                <c:pt idx="3449">
                  <c:v>7/3/2016</c:v>
                </c:pt>
                <c:pt idx="3450">
                  <c:v>7/4/2016</c:v>
                </c:pt>
                <c:pt idx="3451">
                  <c:v>7/4/2016</c:v>
                </c:pt>
                <c:pt idx="3452">
                  <c:v>7/4/2016</c:v>
                </c:pt>
                <c:pt idx="3453">
                  <c:v>7/4/2016</c:v>
                </c:pt>
                <c:pt idx="3454">
                  <c:v>7/5/2016</c:v>
                </c:pt>
                <c:pt idx="3455">
                  <c:v>7/5/2016</c:v>
                </c:pt>
                <c:pt idx="3456">
                  <c:v>7/5/2016</c:v>
                </c:pt>
                <c:pt idx="3457">
                  <c:v>7/6/2016</c:v>
                </c:pt>
                <c:pt idx="3458">
                  <c:v>7/7/2016</c:v>
                </c:pt>
                <c:pt idx="3459">
                  <c:v>7/8/2016</c:v>
                </c:pt>
                <c:pt idx="3460">
                  <c:v>7/8/2016</c:v>
                </c:pt>
                <c:pt idx="3461">
                  <c:v>7/8/2016</c:v>
                </c:pt>
                <c:pt idx="3462">
                  <c:v>7/8/2016</c:v>
                </c:pt>
                <c:pt idx="3463">
                  <c:v>7/8/2016</c:v>
                </c:pt>
                <c:pt idx="3464">
                  <c:v>7/9/2016</c:v>
                </c:pt>
                <c:pt idx="3465">
                  <c:v>7/9/2016</c:v>
                </c:pt>
                <c:pt idx="3466">
                  <c:v>7/10/2016</c:v>
                </c:pt>
                <c:pt idx="3467">
                  <c:v>7/10/2016</c:v>
                </c:pt>
                <c:pt idx="3468">
                  <c:v>7/11/2016</c:v>
                </c:pt>
                <c:pt idx="3469">
                  <c:v>7/11/2016</c:v>
                </c:pt>
                <c:pt idx="3470">
                  <c:v>7/12/2016</c:v>
                </c:pt>
                <c:pt idx="3471">
                  <c:v>7/12/2016</c:v>
                </c:pt>
                <c:pt idx="3472">
                  <c:v>7/13/2016</c:v>
                </c:pt>
                <c:pt idx="3473">
                  <c:v>7/13/2016</c:v>
                </c:pt>
                <c:pt idx="3474">
                  <c:v>7/13/2016</c:v>
                </c:pt>
                <c:pt idx="3475">
                  <c:v>7/13/2016</c:v>
                </c:pt>
                <c:pt idx="3476">
                  <c:v>7/14/2016</c:v>
                </c:pt>
                <c:pt idx="3477">
                  <c:v>7/14/2016</c:v>
                </c:pt>
                <c:pt idx="3478">
                  <c:v>7/14/2016</c:v>
                </c:pt>
                <c:pt idx="3479">
                  <c:v>7/14/2016</c:v>
                </c:pt>
                <c:pt idx="3480">
                  <c:v>7/14/2016</c:v>
                </c:pt>
                <c:pt idx="3481">
                  <c:v>7/14/2016</c:v>
                </c:pt>
                <c:pt idx="3482">
                  <c:v>7/15/2016</c:v>
                </c:pt>
                <c:pt idx="3483">
                  <c:v>7/15/2016</c:v>
                </c:pt>
                <c:pt idx="3484">
                  <c:v>7/15/2016</c:v>
                </c:pt>
                <c:pt idx="3485">
                  <c:v>7/15/2016</c:v>
                </c:pt>
                <c:pt idx="3486">
                  <c:v>7/15/2016</c:v>
                </c:pt>
                <c:pt idx="3487">
                  <c:v>7/16/2016</c:v>
                </c:pt>
                <c:pt idx="3488">
                  <c:v>7/16/2016</c:v>
                </c:pt>
                <c:pt idx="3489">
                  <c:v>7/16/2016</c:v>
                </c:pt>
                <c:pt idx="3490">
                  <c:v>7/17/2016</c:v>
                </c:pt>
                <c:pt idx="3491">
                  <c:v>7/17/2016</c:v>
                </c:pt>
                <c:pt idx="3492">
                  <c:v>7/18/2016</c:v>
                </c:pt>
                <c:pt idx="3493">
                  <c:v>7/19/2016</c:v>
                </c:pt>
                <c:pt idx="3494">
                  <c:v>7/20/2016</c:v>
                </c:pt>
                <c:pt idx="3495">
                  <c:v>7/20/2016</c:v>
                </c:pt>
                <c:pt idx="3496">
                  <c:v>7/21/2016</c:v>
                </c:pt>
                <c:pt idx="3497">
                  <c:v>7/21/2016</c:v>
                </c:pt>
                <c:pt idx="3498">
                  <c:v>7/21/2016</c:v>
                </c:pt>
                <c:pt idx="3499">
                  <c:v>7/21/2016</c:v>
                </c:pt>
                <c:pt idx="3500">
                  <c:v>7/21/2016</c:v>
                </c:pt>
                <c:pt idx="3501">
                  <c:v>7/21/2016</c:v>
                </c:pt>
                <c:pt idx="3502">
                  <c:v>7/22/2016</c:v>
                </c:pt>
                <c:pt idx="3503">
                  <c:v>7/22/2016</c:v>
                </c:pt>
                <c:pt idx="3504">
                  <c:v>7/22/2016</c:v>
                </c:pt>
                <c:pt idx="3505">
                  <c:v>7/23/2016</c:v>
                </c:pt>
                <c:pt idx="3506">
                  <c:v>7/23/2016</c:v>
                </c:pt>
                <c:pt idx="3507">
                  <c:v>7/24/2016</c:v>
                </c:pt>
                <c:pt idx="3508">
                  <c:v>7/24/2016</c:v>
                </c:pt>
                <c:pt idx="3509">
                  <c:v>7/24/2016</c:v>
                </c:pt>
                <c:pt idx="3510">
                  <c:v>7/25/2016</c:v>
                </c:pt>
                <c:pt idx="3511">
                  <c:v>7/27/2016</c:v>
                </c:pt>
                <c:pt idx="3512">
                  <c:v>7/27/2016</c:v>
                </c:pt>
                <c:pt idx="3513">
                  <c:v>7/28/2016</c:v>
                </c:pt>
                <c:pt idx="3514">
                  <c:v>7/28/2016</c:v>
                </c:pt>
                <c:pt idx="3515">
                  <c:v>7/29/2016</c:v>
                </c:pt>
                <c:pt idx="3516">
                  <c:v>7/29/2016</c:v>
                </c:pt>
                <c:pt idx="3517">
                  <c:v>7/30/2016</c:v>
                </c:pt>
                <c:pt idx="3518">
                  <c:v>7/30/2016</c:v>
                </c:pt>
                <c:pt idx="3519">
                  <c:v>7/31/2016</c:v>
                </c:pt>
                <c:pt idx="3520">
                  <c:v>7/31/2016</c:v>
                </c:pt>
                <c:pt idx="3521">
                  <c:v>7/31/2016</c:v>
                </c:pt>
                <c:pt idx="3522">
                  <c:v>7/31/2016</c:v>
                </c:pt>
                <c:pt idx="3523">
                  <c:v>7/31/2016</c:v>
                </c:pt>
                <c:pt idx="3524">
                  <c:v>7/31/2016</c:v>
                </c:pt>
                <c:pt idx="3525">
                  <c:v>8/1/2016</c:v>
                </c:pt>
                <c:pt idx="3526">
                  <c:v>8/1/2016</c:v>
                </c:pt>
                <c:pt idx="3527">
                  <c:v>8/1/2016</c:v>
                </c:pt>
                <c:pt idx="3528">
                  <c:v>8/1/2016</c:v>
                </c:pt>
                <c:pt idx="3529">
                  <c:v>8/1/2016</c:v>
                </c:pt>
                <c:pt idx="3530">
                  <c:v>8/1/2016</c:v>
                </c:pt>
                <c:pt idx="3531">
                  <c:v>8/1/2016</c:v>
                </c:pt>
                <c:pt idx="3532">
                  <c:v>8/2/2016</c:v>
                </c:pt>
                <c:pt idx="3533">
                  <c:v>8/2/2016</c:v>
                </c:pt>
                <c:pt idx="3534">
                  <c:v>8/2/2016</c:v>
                </c:pt>
                <c:pt idx="3535">
                  <c:v>8/2/2016</c:v>
                </c:pt>
                <c:pt idx="3536">
                  <c:v>8/2/2016</c:v>
                </c:pt>
                <c:pt idx="3537">
                  <c:v>8/4/2016</c:v>
                </c:pt>
                <c:pt idx="3538">
                  <c:v>8/4/2016</c:v>
                </c:pt>
                <c:pt idx="3539">
                  <c:v>8/4/2016</c:v>
                </c:pt>
                <c:pt idx="3540">
                  <c:v>8/5/2016</c:v>
                </c:pt>
                <c:pt idx="3541">
                  <c:v>8/5/2016</c:v>
                </c:pt>
                <c:pt idx="3542">
                  <c:v>8/5/2016</c:v>
                </c:pt>
                <c:pt idx="3543">
                  <c:v>8/6/2016</c:v>
                </c:pt>
                <c:pt idx="3544">
                  <c:v>8/6/2016</c:v>
                </c:pt>
                <c:pt idx="3545">
                  <c:v>8/6/2016</c:v>
                </c:pt>
                <c:pt idx="3546">
                  <c:v>8/6/2016</c:v>
                </c:pt>
                <c:pt idx="3547">
                  <c:v>8/6/2016</c:v>
                </c:pt>
                <c:pt idx="3548">
                  <c:v>8/6/2016</c:v>
                </c:pt>
                <c:pt idx="3549">
                  <c:v>8/6/2016</c:v>
                </c:pt>
                <c:pt idx="3550">
                  <c:v>8/7/2016</c:v>
                </c:pt>
                <c:pt idx="3551">
                  <c:v>8/7/2016</c:v>
                </c:pt>
                <c:pt idx="3552">
                  <c:v>8/9/2016</c:v>
                </c:pt>
                <c:pt idx="3553">
                  <c:v>8/10/2016</c:v>
                </c:pt>
                <c:pt idx="3554">
                  <c:v>8/11/2016</c:v>
                </c:pt>
                <c:pt idx="3555">
                  <c:v>8/11/2016</c:v>
                </c:pt>
                <c:pt idx="3556">
                  <c:v>8/11/2016</c:v>
                </c:pt>
                <c:pt idx="3557">
                  <c:v>8/13/2016</c:v>
                </c:pt>
                <c:pt idx="3558">
                  <c:v>8/13/2016</c:v>
                </c:pt>
                <c:pt idx="3559">
                  <c:v>8/13/2016</c:v>
                </c:pt>
                <c:pt idx="3560">
                  <c:v>8/14/2016</c:v>
                </c:pt>
                <c:pt idx="3561">
                  <c:v>8/14/2016</c:v>
                </c:pt>
                <c:pt idx="3562">
                  <c:v>8/15/2016</c:v>
                </c:pt>
                <c:pt idx="3563">
                  <c:v>8/15/2016</c:v>
                </c:pt>
                <c:pt idx="3564">
                  <c:v>8/15/2016</c:v>
                </c:pt>
                <c:pt idx="3565">
                  <c:v>8/15/2016</c:v>
                </c:pt>
                <c:pt idx="3566">
                  <c:v>8/16/2016</c:v>
                </c:pt>
                <c:pt idx="3567">
                  <c:v>8/16/2016</c:v>
                </c:pt>
                <c:pt idx="3568">
                  <c:v>8/17/2016</c:v>
                </c:pt>
                <c:pt idx="3569">
                  <c:v>8/17/2016</c:v>
                </c:pt>
                <c:pt idx="3570">
                  <c:v>8/17/2016</c:v>
                </c:pt>
                <c:pt idx="3571">
                  <c:v>8/18/2016</c:v>
                </c:pt>
                <c:pt idx="3572">
                  <c:v>8/18/2016</c:v>
                </c:pt>
                <c:pt idx="3573">
                  <c:v>8/18/2016</c:v>
                </c:pt>
                <c:pt idx="3574">
                  <c:v>8/18/2016</c:v>
                </c:pt>
                <c:pt idx="3575">
                  <c:v>8/18/2016</c:v>
                </c:pt>
                <c:pt idx="3576">
                  <c:v>8/18/2016</c:v>
                </c:pt>
                <c:pt idx="3577">
                  <c:v>8/19/2016</c:v>
                </c:pt>
                <c:pt idx="3578">
                  <c:v>8/21/2016</c:v>
                </c:pt>
                <c:pt idx="3579">
                  <c:v>8/22/2016</c:v>
                </c:pt>
                <c:pt idx="3580">
                  <c:v>8/22/2016</c:v>
                </c:pt>
                <c:pt idx="3581">
                  <c:v>8/23/2016</c:v>
                </c:pt>
                <c:pt idx="3582">
                  <c:v>8/23/2016</c:v>
                </c:pt>
                <c:pt idx="3583">
                  <c:v>8/23/2016</c:v>
                </c:pt>
                <c:pt idx="3584">
                  <c:v>8/24/2016</c:v>
                </c:pt>
                <c:pt idx="3585">
                  <c:v>8/24/2016</c:v>
                </c:pt>
                <c:pt idx="3586">
                  <c:v>8/24/2016</c:v>
                </c:pt>
                <c:pt idx="3587">
                  <c:v>8/25/2016</c:v>
                </c:pt>
                <c:pt idx="3588">
                  <c:v>8/25/2016</c:v>
                </c:pt>
                <c:pt idx="3589">
                  <c:v>8/26/2016</c:v>
                </c:pt>
                <c:pt idx="3590">
                  <c:v>8/27/2016</c:v>
                </c:pt>
                <c:pt idx="3591">
                  <c:v>8/27/2016</c:v>
                </c:pt>
                <c:pt idx="3592">
                  <c:v>8/28/2016</c:v>
                </c:pt>
                <c:pt idx="3593">
                  <c:v>8/28/2016</c:v>
                </c:pt>
                <c:pt idx="3594">
                  <c:v>8/29/2016</c:v>
                </c:pt>
                <c:pt idx="3595">
                  <c:v>8/30/2016</c:v>
                </c:pt>
                <c:pt idx="3596">
                  <c:v>8/30/2016</c:v>
                </c:pt>
                <c:pt idx="3597">
                  <c:v>8/31/2016</c:v>
                </c:pt>
                <c:pt idx="3598">
                  <c:v>8/31/2016</c:v>
                </c:pt>
                <c:pt idx="3599">
                  <c:v>9/1/2016</c:v>
                </c:pt>
                <c:pt idx="3600">
                  <c:v>9/1/2016</c:v>
                </c:pt>
                <c:pt idx="3601">
                  <c:v>9/1/2016</c:v>
                </c:pt>
                <c:pt idx="3602">
                  <c:v>9/2/2016</c:v>
                </c:pt>
                <c:pt idx="3603">
                  <c:v>9/2/2016</c:v>
                </c:pt>
                <c:pt idx="3604">
                  <c:v>9/2/2016</c:v>
                </c:pt>
                <c:pt idx="3605">
                  <c:v>9/2/2016</c:v>
                </c:pt>
                <c:pt idx="3606">
                  <c:v>9/2/2016</c:v>
                </c:pt>
                <c:pt idx="3607">
                  <c:v>9/2/2016</c:v>
                </c:pt>
                <c:pt idx="3608">
                  <c:v>9/3/2016</c:v>
                </c:pt>
                <c:pt idx="3609">
                  <c:v>9/3/2016</c:v>
                </c:pt>
                <c:pt idx="3610">
                  <c:v>9/3/2016</c:v>
                </c:pt>
                <c:pt idx="3611">
                  <c:v>9/3/2016</c:v>
                </c:pt>
                <c:pt idx="3612">
                  <c:v>9/3/2016</c:v>
                </c:pt>
                <c:pt idx="3613">
                  <c:v>9/3/2016</c:v>
                </c:pt>
                <c:pt idx="3614">
                  <c:v>9/4/2016</c:v>
                </c:pt>
                <c:pt idx="3615">
                  <c:v>9/4/2016</c:v>
                </c:pt>
                <c:pt idx="3616">
                  <c:v>9/6/2016</c:v>
                </c:pt>
                <c:pt idx="3617">
                  <c:v>9/6/2016</c:v>
                </c:pt>
                <c:pt idx="3618">
                  <c:v>9/6/2016</c:v>
                </c:pt>
                <c:pt idx="3619">
                  <c:v>9/7/2016</c:v>
                </c:pt>
                <c:pt idx="3620">
                  <c:v>9/7/2016</c:v>
                </c:pt>
                <c:pt idx="3621">
                  <c:v>9/8/2016</c:v>
                </c:pt>
                <c:pt idx="3622">
                  <c:v>9/8/2016</c:v>
                </c:pt>
                <c:pt idx="3623">
                  <c:v>9/9/2016</c:v>
                </c:pt>
                <c:pt idx="3624">
                  <c:v>9/9/2016</c:v>
                </c:pt>
                <c:pt idx="3625">
                  <c:v>9/9/2016</c:v>
                </c:pt>
                <c:pt idx="3626">
                  <c:v>9/10/2016</c:v>
                </c:pt>
                <c:pt idx="3627">
                  <c:v>9/11/2016</c:v>
                </c:pt>
                <c:pt idx="3628">
                  <c:v>9/12/2016</c:v>
                </c:pt>
                <c:pt idx="3629">
                  <c:v>9/12/2016</c:v>
                </c:pt>
                <c:pt idx="3630">
                  <c:v>9/13/2016</c:v>
                </c:pt>
                <c:pt idx="3631">
                  <c:v>9/13/2016</c:v>
                </c:pt>
                <c:pt idx="3632">
                  <c:v>9/14/2016</c:v>
                </c:pt>
                <c:pt idx="3633">
                  <c:v>9/15/2016</c:v>
                </c:pt>
                <c:pt idx="3634">
                  <c:v>9/15/2016</c:v>
                </c:pt>
                <c:pt idx="3635">
                  <c:v>9/16/2016</c:v>
                </c:pt>
                <c:pt idx="3636">
                  <c:v>9/18/2016</c:v>
                </c:pt>
                <c:pt idx="3637">
                  <c:v>9/18/2016</c:v>
                </c:pt>
                <c:pt idx="3638">
                  <c:v>9/20/2016</c:v>
                </c:pt>
                <c:pt idx="3639">
                  <c:v>9/20/2016</c:v>
                </c:pt>
                <c:pt idx="3640">
                  <c:v>9/20/2016</c:v>
                </c:pt>
                <c:pt idx="3641">
                  <c:v>9/21/2016</c:v>
                </c:pt>
                <c:pt idx="3642">
                  <c:v>9/22/2016</c:v>
                </c:pt>
                <c:pt idx="3643">
                  <c:v>9/22/2016</c:v>
                </c:pt>
                <c:pt idx="3644">
                  <c:v>9/23/2016</c:v>
                </c:pt>
                <c:pt idx="3645">
                  <c:v>9/23/2016</c:v>
                </c:pt>
                <c:pt idx="3646">
                  <c:v>9/24/2016</c:v>
                </c:pt>
                <c:pt idx="3647">
                  <c:v>9/25/2016</c:v>
                </c:pt>
                <c:pt idx="3648">
                  <c:v>9/25/2016</c:v>
                </c:pt>
                <c:pt idx="3649">
                  <c:v>9/26/2016</c:v>
                </c:pt>
                <c:pt idx="3650">
                  <c:v>9/28/2016</c:v>
                </c:pt>
                <c:pt idx="3651">
                  <c:v>9/29/2016</c:v>
                </c:pt>
                <c:pt idx="3652">
                  <c:v>9/29/2016</c:v>
                </c:pt>
                <c:pt idx="3653">
                  <c:v>9/29/2016</c:v>
                </c:pt>
                <c:pt idx="3654">
                  <c:v>9/30/2016</c:v>
                </c:pt>
                <c:pt idx="3655">
                  <c:v>9/30/2016</c:v>
                </c:pt>
                <c:pt idx="3656">
                  <c:v>9/30/2016</c:v>
                </c:pt>
                <c:pt idx="3657">
                  <c:v>9/30/2016</c:v>
                </c:pt>
                <c:pt idx="3658">
                  <c:v>10/1/2016</c:v>
                </c:pt>
                <c:pt idx="3659">
                  <c:v>10/1/2016</c:v>
                </c:pt>
                <c:pt idx="3660">
                  <c:v>10/1/2016</c:v>
                </c:pt>
                <c:pt idx="3661">
                  <c:v>10/1/2016</c:v>
                </c:pt>
                <c:pt idx="3662">
                  <c:v>10/2/2016</c:v>
                </c:pt>
                <c:pt idx="3663">
                  <c:v>10/2/2016</c:v>
                </c:pt>
                <c:pt idx="3664">
                  <c:v>10/2/2016</c:v>
                </c:pt>
                <c:pt idx="3665">
                  <c:v>10/2/2016</c:v>
                </c:pt>
                <c:pt idx="3666">
                  <c:v>10/3/2016</c:v>
                </c:pt>
                <c:pt idx="3667">
                  <c:v>10/5/2016</c:v>
                </c:pt>
                <c:pt idx="3668">
                  <c:v>10/5/2016</c:v>
                </c:pt>
                <c:pt idx="3669">
                  <c:v>10/6/2016</c:v>
                </c:pt>
                <c:pt idx="3670">
                  <c:v>10/6/2016</c:v>
                </c:pt>
                <c:pt idx="3671">
                  <c:v>10/7/2016</c:v>
                </c:pt>
                <c:pt idx="3672">
                  <c:v>10/7/2016</c:v>
                </c:pt>
                <c:pt idx="3673">
                  <c:v>10/7/2016</c:v>
                </c:pt>
                <c:pt idx="3674">
                  <c:v>10/8/2016</c:v>
                </c:pt>
                <c:pt idx="3675">
                  <c:v>10/8/2016</c:v>
                </c:pt>
                <c:pt idx="3676">
                  <c:v>10/8/2016</c:v>
                </c:pt>
                <c:pt idx="3677">
                  <c:v>10/9/2016</c:v>
                </c:pt>
                <c:pt idx="3678">
                  <c:v>10/9/2016</c:v>
                </c:pt>
                <c:pt idx="3679">
                  <c:v>10/9/2016</c:v>
                </c:pt>
                <c:pt idx="3680">
                  <c:v>10/10/2016</c:v>
                </c:pt>
                <c:pt idx="3681">
                  <c:v>10/10/2016</c:v>
                </c:pt>
                <c:pt idx="3682">
                  <c:v>10/10/2016</c:v>
                </c:pt>
                <c:pt idx="3683">
                  <c:v>10/10/2016</c:v>
                </c:pt>
                <c:pt idx="3684">
                  <c:v>10/11/2016</c:v>
                </c:pt>
                <c:pt idx="3685">
                  <c:v>10/12/2016</c:v>
                </c:pt>
                <c:pt idx="3686">
                  <c:v>10/12/2016</c:v>
                </c:pt>
                <c:pt idx="3687">
                  <c:v>10/12/2016</c:v>
                </c:pt>
                <c:pt idx="3688">
                  <c:v>10/13/2016</c:v>
                </c:pt>
                <c:pt idx="3689">
                  <c:v>10/13/2016</c:v>
                </c:pt>
                <c:pt idx="3690">
                  <c:v>10/13/2016</c:v>
                </c:pt>
                <c:pt idx="3691">
                  <c:v>10/13/2016</c:v>
                </c:pt>
                <c:pt idx="3692">
                  <c:v>10/14/2016</c:v>
                </c:pt>
                <c:pt idx="3693">
                  <c:v>10/14/2016</c:v>
                </c:pt>
                <c:pt idx="3694">
                  <c:v>10/14/2016</c:v>
                </c:pt>
                <c:pt idx="3695">
                  <c:v>10/14/2016</c:v>
                </c:pt>
                <c:pt idx="3696">
                  <c:v>10/14/2016</c:v>
                </c:pt>
                <c:pt idx="3697">
                  <c:v>10/14/2016</c:v>
                </c:pt>
                <c:pt idx="3698">
                  <c:v>10/15/2016</c:v>
                </c:pt>
                <c:pt idx="3699">
                  <c:v>10/15/2016</c:v>
                </c:pt>
                <c:pt idx="3700">
                  <c:v>10/16/2016</c:v>
                </c:pt>
                <c:pt idx="3701">
                  <c:v>10/16/2016</c:v>
                </c:pt>
                <c:pt idx="3702">
                  <c:v>10/16/2016</c:v>
                </c:pt>
                <c:pt idx="3703">
                  <c:v>10/16/2016</c:v>
                </c:pt>
                <c:pt idx="3704">
                  <c:v>10/16/2016</c:v>
                </c:pt>
                <c:pt idx="3705">
                  <c:v>10/17/2016</c:v>
                </c:pt>
                <c:pt idx="3706">
                  <c:v>10/17/2016</c:v>
                </c:pt>
                <c:pt idx="3707">
                  <c:v>10/17/2016</c:v>
                </c:pt>
                <c:pt idx="3708">
                  <c:v>10/19/2016</c:v>
                </c:pt>
                <c:pt idx="3709">
                  <c:v>10/19/2016</c:v>
                </c:pt>
                <c:pt idx="3710">
                  <c:v>10/19/2016</c:v>
                </c:pt>
                <c:pt idx="3711">
                  <c:v>10/19/2016</c:v>
                </c:pt>
                <c:pt idx="3712">
                  <c:v>10/19/2016</c:v>
                </c:pt>
                <c:pt idx="3713">
                  <c:v>10/20/2016</c:v>
                </c:pt>
                <c:pt idx="3714">
                  <c:v>10/20/2016</c:v>
                </c:pt>
                <c:pt idx="3715">
                  <c:v>10/21/2016</c:v>
                </c:pt>
                <c:pt idx="3716">
                  <c:v>10/22/2016</c:v>
                </c:pt>
                <c:pt idx="3717">
                  <c:v>10/23/2016</c:v>
                </c:pt>
                <c:pt idx="3718">
                  <c:v>10/23/2016</c:v>
                </c:pt>
                <c:pt idx="3719">
                  <c:v>10/23/2016</c:v>
                </c:pt>
                <c:pt idx="3720">
                  <c:v>10/24/2016</c:v>
                </c:pt>
                <c:pt idx="3721">
                  <c:v>10/25/2016</c:v>
                </c:pt>
                <c:pt idx="3722">
                  <c:v>10/25/2016</c:v>
                </c:pt>
                <c:pt idx="3723">
                  <c:v>10/25/2016</c:v>
                </c:pt>
                <c:pt idx="3724">
                  <c:v>10/26/2016</c:v>
                </c:pt>
                <c:pt idx="3725">
                  <c:v>10/27/2016</c:v>
                </c:pt>
                <c:pt idx="3726">
                  <c:v>10/27/2016</c:v>
                </c:pt>
                <c:pt idx="3727">
                  <c:v>10/28/2016</c:v>
                </c:pt>
                <c:pt idx="3728">
                  <c:v>10/29/2016</c:v>
                </c:pt>
                <c:pt idx="3729">
                  <c:v>10/29/2016</c:v>
                </c:pt>
                <c:pt idx="3730">
                  <c:v>10/29/2016</c:v>
                </c:pt>
                <c:pt idx="3731">
                  <c:v>10/29/2016</c:v>
                </c:pt>
                <c:pt idx="3732">
                  <c:v>10/30/2016</c:v>
                </c:pt>
                <c:pt idx="3733">
                  <c:v>10/30/2016</c:v>
                </c:pt>
                <c:pt idx="3734">
                  <c:v>10/31/2016</c:v>
                </c:pt>
                <c:pt idx="3735">
                  <c:v>10/31/2016</c:v>
                </c:pt>
                <c:pt idx="3736">
                  <c:v>10/31/2016</c:v>
                </c:pt>
                <c:pt idx="3737">
                  <c:v>10/31/2016</c:v>
                </c:pt>
                <c:pt idx="3738">
                  <c:v>11/1/2016</c:v>
                </c:pt>
                <c:pt idx="3739">
                  <c:v>11/1/2016</c:v>
                </c:pt>
                <c:pt idx="3740">
                  <c:v>11/2/2016</c:v>
                </c:pt>
                <c:pt idx="3741">
                  <c:v>11/3/2016</c:v>
                </c:pt>
                <c:pt idx="3742">
                  <c:v>11/4/2016</c:v>
                </c:pt>
                <c:pt idx="3743">
                  <c:v>11/5/2016</c:v>
                </c:pt>
                <c:pt idx="3744">
                  <c:v>11/5/2016</c:v>
                </c:pt>
                <c:pt idx="3745">
                  <c:v>11/6/2016</c:v>
                </c:pt>
                <c:pt idx="3746">
                  <c:v>11/7/2016</c:v>
                </c:pt>
                <c:pt idx="3747">
                  <c:v>11/7/2016</c:v>
                </c:pt>
                <c:pt idx="3748">
                  <c:v>11/8/2016</c:v>
                </c:pt>
                <c:pt idx="3749">
                  <c:v>11/9/2016</c:v>
                </c:pt>
                <c:pt idx="3750">
                  <c:v>11/9/2016</c:v>
                </c:pt>
                <c:pt idx="3751">
                  <c:v>11/9/2016</c:v>
                </c:pt>
                <c:pt idx="3752">
                  <c:v>11/10/2016</c:v>
                </c:pt>
                <c:pt idx="3753">
                  <c:v>11/11/2016</c:v>
                </c:pt>
                <c:pt idx="3754">
                  <c:v>11/11/2016</c:v>
                </c:pt>
                <c:pt idx="3755">
                  <c:v>11/11/2016</c:v>
                </c:pt>
                <c:pt idx="3756">
                  <c:v>11/11/2016</c:v>
                </c:pt>
                <c:pt idx="3757">
                  <c:v>11/13/2016</c:v>
                </c:pt>
                <c:pt idx="3758">
                  <c:v>11/14/2016</c:v>
                </c:pt>
                <c:pt idx="3759">
                  <c:v>11/14/2016</c:v>
                </c:pt>
                <c:pt idx="3760">
                  <c:v>11/15/2016</c:v>
                </c:pt>
                <c:pt idx="3761">
                  <c:v>11/17/2016</c:v>
                </c:pt>
                <c:pt idx="3762">
                  <c:v>11/17/2016</c:v>
                </c:pt>
                <c:pt idx="3763">
                  <c:v>11/17/2016</c:v>
                </c:pt>
                <c:pt idx="3764">
                  <c:v>11/18/2016</c:v>
                </c:pt>
                <c:pt idx="3765">
                  <c:v>11/18/2016</c:v>
                </c:pt>
                <c:pt idx="3766">
                  <c:v>11/18/2016</c:v>
                </c:pt>
                <c:pt idx="3767">
                  <c:v>11/19/2016</c:v>
                </c:pt>
                <c:pt idx="3768">
                  <c:v>11/20/2016</c:v>
                </c:pt>
                <c:pt idx="3769">
                  <c:v>11/20/2016</c:v>
                </c:pt>
                <c:pt idx="3770">
                  <c:v>11/21/2016</c:v>
                </c:pt>
                <c:pt idx="3771">
                  <c:v>11/21/2016</c:v>
                </c:pt>
                <c:pt idx="3772">
                  <c:v>11/22/2016</c:v>
                </c:pt>
                <c:pt idx="3773">
                  <c:v>11/22/2016</c:v>
                </c:pt>
                <c:pt idx="3774">
                  <c:v>11/22/2016</c:v>
                </c:pt>
                <c:pt idx="3775">
                  <c:v>11/23/2016</c:v>
                </c:pt>
                <c:pt idx="3776">
                  <c:v>11/23/2016</c:v>
                </c:pt>
                <c:pt idx="3777">
                  <c:v>11/24/2016</c:v>
                </c:pt>
                <c:pt idx="3778">
                  <c:v>11/24/2016</c:v>
                </c:pt>
                <c:pt idx="3779">
                  <c:v>11/24/2016</c:v>
                </c:pt>
                <c:pt idx="3780">
                  <c:v>11/25/2016</c:v>
                </c:pt>
                <c:pt idx="3781">
                  <c:v>11/26/2016</c:v>
                </c:pt>
                <c:pt idx="3782">
                  <c:v>11/26/2016</c:v>
                </c:pt>
                <c:pt idx="3783">
                  <c:v>11/26/2016</c:v>
                </c:pt>
                <c:pt idx="3784">
                  <c:v>11/26/2016</c:v>
                </c:pt>
                <c:pt idx="3785">
                  <c:v>11/29/2016</c:v>
                </c:pt>
                <c:pt idx="3786">
                  <c:v>11/29/2016</c:v>
                </c:pt>
                <c:pt idx="3787">
                  <c:v>11/30/2016</c:v>
                </c:pt>
                <c:pt idx="3788">
                  <c:v>11/30/2016</c:v>
                </c:pt>
                <c:pt idx="3789">
                  <c:v>11/30/2016</c:v>
                </c:pt>
                <c:pt idx="3790">
                  <c:v>11/30/2016</c:v>
                </c:pt>
                <c:pt idx="3791">
                  <c:v>11/30/2016</c:v>
                </c:pt>
                <c:pt idx="3792">
                  <c:v>12/1/2016</c:v>
                </c:pt>
                <c:pt idx="3793">
                  <c:v>12/1/2016</c:v>
                </c:pt>
                <c:pt idx="3794">
                  <c:v>12/1/2016</c:v>
                </c:pt>
                <c:pt idx="3795">
                  <c:v>12/1/2016</c:v>
                </c:pt>
                <c:pt idx="3796">
                  <c:v>12/2/2016</c:v>
                </c:pt>
                <c:pt idx="3797">
                  <c:v>12/2/2016</c:v>
                </c:pt>
                <c:pt idx="3798">
                  <c:v>12/2/2016</c:v>
                </c:pt>
                <c:pt idx="3799">
                  <c:v>12/2/2016</c:v>
                </c:pt>
                <c:pt idx="3800">
                  <c:v>12/3/2016</c:v>
                </c:pt>
                <c:pt idx="3801">
                  <c:v>12/3/2016</c:v>
                </c:pt>
                <c:pt idx="3802">
                  <c:v>12/3/2016</c:v>
                </c:pt>
                <c:pt idx="3803">
                  <c:v>12/4/2016</c:v>
                </c:pt>
                <c:pt idx="3804">
                  <c:v>12/4/2016</c:v>
                </c:pt>
                <c:pt idx="3805">
                  <c:v>12/4/2016</c:v>
                </c:pt>
                <c:pt idx="3806">
                  <c:v>12/4/2016</c:v>
                </c:pt>
                <c:pt idx="3807">
                  <c:v>12/5/2016</c:v>
                </c:pt>
                <c:pt idx="3808">
                  <c:v>12/5/2016</c:v>
                </c:pt>
                <c:pt idx="3809">
                  <c:v>12/6/2016</c:v>
                </c:pt>
                <c:pt idx="3810">
                  <c:v>12/6/2016</c:v>
                </c:pt>
                <c:pt idx="3811">
                  <c:v>12/7/2016</c:v>
                </c:pt>
                <c:pt idx="3812">
                  <c:v>12/7/2016</c:v>
                </c:pt>
                <c:pt idx="3813">
                  <c:v>12/7/2016</c:v>
                </c:pt>
                <c:pt idx="3814">
                  <c:v>12/8/2016</c:v>
                </c:pt>
                <c:pt idx="3815">
                  <c:v>12/8/2016</c:v>
                </c:pt>
                <c:pt idx="3816">
                  <c:v>12/8/2016</c:v>
                </c:pt>
                <c:pt idx="3817">
                  <c:v>12/8/2016</c:v>
                </c:pt>
                <c:pt idx="3818">
                  <c:v>12/9/2016</c:v>
                </c:pt>
                <c:pt idx="3819">
                  <c:v>12/9/2016</c:v>
                </c:pt>
                <c:pt idx="3820">
                  <c:v>12/10/2016</c:v>
                </c:pt>
                <c:pt idx="3821">
                  <c:v>12/10/2016</c:v>
                </c:pt>
                <c:pt idx="3822">
                  <c:v>12/11/2016</c:v>
                </c:pt>
                <c:pt idx="3823">
                  <c:v>12/12/2016</c:v>
                </c:pt>
                <c:pt idx="3824">
                  <c:v>12/12/2016</c:v>
                </c:pt>
                <c:pt idx="3825">
                  <c:v>12/13/2016</c:v>
                </c:pt>
                <c:pt idx="3826">
                  <c:v>12/14/2016</c:v>
                </c:pt>
                <c:pt idx="3827">
                  <c:v>12/14/2016</c:v>
                </c:pt>
                <c:pt idx="3828">
                  <c:v>12/14/2016</c:v>
                </c:pt>
                <c:pt idx="3829">
                  <c:v>12/14/2016</c:v>
                </c:pt>
                <c:pt idx="3830">
                  <c:v>12/14/2016</c:v>
                </c:pt>
                <c:pt idx="3831">
                  <c:v>12/14/2016</c:v>
                </c:pt>
                <c:pt idx="3832">
                  <c:v>12/14/2016</c:v>
                </c:pt>
                <c:pt idx="3833">
                  <c:v>12/14/2016</c:v>
                </c:pt>
                <c:pt idx="3834">
                  <c:v>12/15/2016</c:v>
                </c:pt>
                <c:pt idx="3835">
                  <c:v>12/15/2016</c:v>
                </c:pt>
                <c:pt idx="3836">
                  <c:v>12/17/2016</c:v>
                </c:pt>
                <c:pt idx="3837">
                  <c:v>12/17/2016</c:v>
                </c:pt>
                <c:pt idx="3838">
                  <c:v>12/18/2016</c:v>
                </c:pt>
                <c:pt idx="3839">
                  <c:v>12/18/2016</c:v>
                </c:pt>
                <c:pt idx="3840">
                  <c:v>12/18/2016</c:v>
                </c:pt>
                <c:pt idx="3841">
                  <c:v>12/19/2016</c:v>
                </c:pt>
                <c:pt idx="3842">
                  <c:v>12/19/2016</c:v>
                </c:pt>
                <c:pt idx="3843">
                  <c:v>12/20/2016</c:v>
                </c:pt>
                <c:pt idx="3844">
                  <c:v>12/21/2016</c:v>
                </c:pt>
                <c:pt idx="3845">
                  <c:v>12/21/2016</c:v>
                </c:pt>
                <c:pt idx="3846">
                  <c:v>12/21/2016</c:v>
                </c:pt>
                <c:pt idx="3847">
                  <c:v>12/21/2016</c:v>
                </c:pt>
                <c:pt idx="3848">
                  <c:v>12/21/2016</c:v>
                </c:pt>
                <c:pt idx="3849">
                  <c:v>12/22/2016</c:v>
                </c:pt>
                <c:pt idx="3850">
                  <c:v>12/22/2016</c:v>
                </c:pt>
                <c:pt idx="3851">
                  <c:v>12/22/2016</c:v>
                </c:pt>
                <c:pt idx="3852">
                  <c:v>12/23/2016</c:v>
                </c:pt>
                <c:pt idx="3853">
                  <c:v>12/23/2016</c:v>
                </c:pt>
                <c:pt idx="3854">
                  <c:v>12/25/2016</c:v>
                </c:pt>
                <c:pt idx="3855">
                  <c:v>12/25/2016</c:v>
                </c:pt>
                <c:pt idx="3856">
                  <c:v>12/25/2016</c:v>
                </c:pt>
                <c:pt idx="3857">
                  <c:v>12/26/2016</c:v>
                </c:pt>
                <c:pt idx="3858">
                  <c:v>12/27/2016</c:v>
                </c:pt>
                <c:pt idx="3859">
                  <c:v>12/28/2016</c:v>
                </c:pt>
                <c:pt idx="3860">
                  <c:v>12/28/2016</c:v>
                </c:pt>
                <c:pt idx="3861">
                  <c:v>12/28/2016</c:v>
                </c:pt>
                <c:pt idx="3862">
                  <c:v>12/28/2016</c:v>
                </c:pt>
                <c:pt idx="3863">
                  <c:v>12/29/2016</c:v>
                </c:pt>
                <c:pt idx="3864">
                  <c:v>12/29/2016</c:v>
                </c:pt>
                <c:pt idx="3865">
                  <c:v>12/30/2016</c:v>
                </c:pt>
                <c:pt idx="3866">
                  <c:v>12/30/2016</c:v>
                </c:pt>
                <c:pt idx="3867">
                  <c:v>12/30/2016</c:v>
                </c:pt>
                <c:pt idx="3868">
                  <c:v>12/30/2016</c:v>
                </c:pt>
                <c:pt idx="3869">
                  <c:v>12/30/2016</c:v>
                </c:pt>
                <c:pt idx="3870">
                  <c:v>12/31/2016</c:v>
                </c:pt>
                <c:pt idx="3871">
                  <c:v>12/31/2016</c:v>
                </c:pt>
                <c:pt idx="3872">
                  <c:v>12/31/2016</c:v>
                </c:pt>
                <c:pt idx="3873">
                  <c:v>1/1/2017</c:v>
                </c:pt>
                <c:pt idx="3874">
                  <c:v>1/2/2017</c:v>
                </c:pt>
                <c:pt idx="3875">
                  <c:v>1/2/2017</c:v>
                </c:pt>
                <c:pt idx="3876">
                  <c:v>1/2/2017</c:v>
                </c:pt>
                <c:pt idx="3877">
                  <c:v>1/3/2017</c:v>
                </c:pt>
                <c:pt idx="3878">
                  <c:v>1/3/2017</c:v>
                </c:pt>
                <c:pt idx="3879">
                  <c:v>1/3/2017</c:v>
                </c:pt>
                <c:pt idx="3880">
                  <c:v>1/3/2017</c:v>
                </c:pt>
                <c:pt idx="3881">
                  <c:v>1/3/2017</c:v>
                </c:pt>
                <c:pt idx="3882">
                  <c:v>1/3/2017</c:v>
                </c:pt>
                <c:pt idx="3883">
                  <c:v>1/4/2017</c:v>
                </c:pt>
                <c:pt idx="3884">
                  <c:v>1/5/2017</c:v>
                </c:pt>
                <c:pt idx="3885">
                  <c:v>1/6/2017</c:v>
                </c:pt>
                <c:pt idx="3886">
                  <c:v>1/6/2017</c:v>
                </c:pt>
                <c:pt idx="3887">
                  <c:v>1/6/2017</c:v>
                </c:pt>
                <c:pt idx="3888">
                  <c:v>1/7/2017</c:v>
                </c:pt>
                <c:pt idx="3889">
                  <c:v>1/7/2017</c:v>
                </c:pt>
                <c:pt idx="3890">
                  <c:v>1/8/2017</c:v>
                </c:pt>
                <c:pt idx="3891">
                  <c:v>1/9/2017</c:v>
                </c:pt>
                <c:pt idx="3892">
                  <c:v>1/10/2017</c:v>
                </c:pt>
                <c:pt idx="3893">
                  <c:v>1/10/2017</c:v>
                </c:pt>
                <c:pt idx="3894">
                  <c:v>1/10/2017</c:v>
                </c:pt>
                <c:pt idx="3895">
                  <c:v>1/10/2017</c:v>
                </c:pt>
                <c:pt idx="3896">
                  <c:v>1/11/2017</c:v>
                </c:pt>
                <c:pt idx="3897">
                  <c:v>1/12/2017</c:v>
                </c:pt>
                <c:pt idx="3898">
                  <c:v>1/13/2017</c:v>
                </c:pt>
                <c:pt idx="3899">
                  <c:v>1/13/2017</c:v>
                </c:pt>
                <c:pt idx="3900">
                  <c:v>1/13/2017</c:v>
                </c:pt>
                <c:pt idx="3901">
                  <c:v>1/13/2017</c:v>
                </c:pt>
                <c:pt idx="3902">
                  <c:v>1/14/2017</c:v>
                </c:pt>
                <c:pt idx="3903">
                  <c:v>1/14/2017</c:v>
                </c:pt>
                <c:pt idx="3904">
                  <c:v>1/14/2017</c:v>
                </c:pt>
                <c:pt idx="3905">
                  <c:v>1/15/2017</c:v>
                </c:pt>
                <c:pt idx="3906">
                  <c:v>1/17/2017</c:v>
                </c:pt>
                <c:pt idx="3907">
                  <c:v>1/17/2017</c:v>
                </c:pt>
                <c:pt idx="3908">
                  <c:v>1/17/2017</c:v>
                </c:pt>
                <c:pt idx="3909">
                  <c:v>1/18/2017</c:v>
                </c:pt>
                <c:pt idx="3910">
                  <c:v>1/18/2017</c:v>
                </c:pt>
                <c:pt idx="3911">
                  <c:v>1/19/2017</c:v>
                </c:pt>
                <c:pt idx="3912">
                  <c:v>1/21/2017</c:v>
                </c:pt>
                <c:pt idx="3913">
                  <c:v>1/21/2017</c:v>
                </c:pt>
                <c:pt idx="3914">
                  <c:v>1/22/2017</c:v>
                </c:pt>
                <c:pt idx="3915">
                  <c:v>1/23/2017</c:v>
                </c:pt>
                <c:pt idx="3916">
                  <c:v>1/24/2017</c:v>
                </c:pt>
                <c:pt idx="3917">
                  <c:v>1/24/2017</c:v>
                </c:pt>
                <c:pt idx="3918">
                  <c:v>1/25/2017</c:v>
                </c:pt>
                <c:pt idx="3919">
                  <c:v>1/26/2017</c:v>
                </c:pt>
                <c:pt idx="3920">
                  <c:v>1/27/2017</c:v>
                </c:pt>
                <c:pt idx="3921">
                  <c:v>1/27/2017</c:v>
                </c:pt>
                <c:pt idx="3922">
                  <c:v>1/27/2017</c:v>
                </c:pt>
                <c:pt idx="3923">
                  <c:v>1/28/2017</c:v>
                </c:pt>
                <c:pt idx="3924">
                  <c:v>1/28/2017</c:v>
                </c:pt>
                <c:pt idx="3925">
                  <c:v>1/29/2017</c:v>
                </c:pt>
                <c:pt idx="3926">
                  <c:v>1/30/2017</c:v>
                </c:pt>
                <c:pt idx="3927">
                  <c:v>1/30/2017</c:v>
                </c:pt>
                <c:pt idx="3928">
                  <c:v>1/30/2017</c:v>
                </c:pt>
                <c:pt idx="3929">
                  <c:v>1/31/2017</c:v>
                </c:pt>
                <c:pt idx="3930">
                  <c:v>1/31/2017</c:v>
                </c:pt>
                <c:pt idx="3931">
                  <c:v>1/31/2017</c:v>
                </c:pt>
                <c:pt idx="3932">
                  <c:v>1/31/2017</c:v>
                </c:pt>
                <c:pt idx="3933">
                  <c:v>2/1/2017</c:v>
                </c:pt>
                <c:pt idx="3934">
                  <c:v>2/1/2017</c:v>
                </c:pt>
                <c:pt idx="3935">
                  <c:v>2/1/2017</c:v>
                </c:pt>
                <c:pt idx="3936">
                  <c:v>2/1/2017</c:v>
                </c:pt>
                <c:pt idx="3937">
                  <c:v>2/2/2017</c:v>
                </c:pt>
                <c:pt idx="3938">
                  <c:v>2/2/2017</c:v>
                </c:pt>
                <c:pt idx="3939">
                  <c:v>2/2/2017</c:v>
                </c:pt>
                <c:pt idx="3940">
                  <c:v>2/3/2017</c:v>
                </c:pt>
                <c:pt idx="3941">
                  <c:v>2/5/2017</c:v>
                </c:pt>
                <c:pt idx="3942">
                  <c:v>2/5/2017</c:v>
                </c:pt>
                <c:pt idx="3943">
                  <c:v>2/5/2017</c:v>
                </c:pt>
                <c:pt idx="3944">
                  <c:v>2/6/2017</c:v>
                </c:pt>
                <c:pt idx="3945">
                  <c:v>2/8/2017</c:v>
                </c:pt>
                <c:pt idx="3946">
                  <c:v>2/8/2017</c:v>
                </c:pt>
                <c:pt idx="3947">
                  <c:v>2/8/2017</c:v>
                </c:pt>
                <c:pt idx="3948">
                  <c:v>2/9/2017</c:v>
                </c:pt>
                <c:pt idx="3949">
                  <c:v>2/9/2017</c:v>
                </c:pt>
                <c:pt idx="3950">
                  <c:v>2/9/2017</c:v>
                </c:pt>
                <c:pt idx="3951">
                  <c:v>2/10/2017</c:v>
                </c:pt>
                <c:pt idx="3952">
                  <c:v>2/11/2017</c:v>
                </c:pt>
                <c:pt idx="3953">
                  <c:v>2/11/2017</c:v>
                </c:pt>
                <c:pt idx="3954">
                  <c:v>2/14/2017</c:v>
                </c:pt>
                <c:pt idx="3955">
                  <c:v>2/14/2017</c:v>
                </c:pt>
                <c:pt idx="3956">
                  <c:v>2/14/2017</c:v>
                </c:pt>
                <c:pt idx="3957">
                  <c:v>2/16/2017</c:v>
                </c:pt>
                <c:pt idx="3958">
                  <c:v>2/17/2017</c:v>
                </c:pt>
                <c:pt idx="3959">
                  <c:v>2/17/2017</c:v>
                </c:pt>
                <c:pt idx="3960">
                  <c:v>2/17/2017</c:v>
                </c:pt>
                <c:pt idx="3961">
                  <c:v>2/17/2017</c:v>
                </c:pt>
                <c:pt idx="3962">
                  <c:v>2/17/2017</c:v>
                </c:pt>
                <c:pt idx="3963">
                  <c:v>2/18/2017</c:v>
                </c:pt>
                <c:pt idx="3964">
                  <c:v>2/18/2017</c:v>
                </c:pt>
                <c:pt idx="3965">
                  <c:v>2/19/2017</c:v>
                </c:pt>
                <c:pt idx="3966">
                  <c:v>2/19/2017</c:v>
                </c:pt>
                <c:pt idx="3967">
                  <c:v>2/20/2017</c:v>
                </c:pt>
                <c:pt idx="3968">
                  <c:v>2/20/2017</c:v>
                </c:pt>
                <c:pt idx="3969">
                  <c:v>2/20/2017</c:v>
                </c:pt>
                <c:pt idx="3970">
                  <c:v>2/20/2017</c:v>
                </c:pt>
                <c:pt idx="3971">
                  <c:v>2/20/2017</c:v>
                </c:pt>
                <c:pt idx="3972">
                  <c:v>2/21/2017</c:v>
                </c:pt>
                <c:pt idx="3973">
                  <c:v>2/22/2017</c:v>
                </c:pt>
                <c:pt idx="3974">
                  <c:v>2/22/2017</c:v>
                </c:pt>
                <c:pt idx="3975">
                  <c:v>2/23/2017</c:v>
                </c:pt>
                <c:pt idx="3976">
                  <c:v>2/23/2017</c:v>
                </c:pt>
                <c:pt idx="3977">
                  <c:v>2/24/2017</c:v>
                </c:pt>
                <c:pt idx="3978">
                  <c:v>2/24/2017</c:v>
                </c:pt>
                <c:pt idx="3979">
                  <c:v>2/24/2017</c:v>
                </c:pt>
                <c:pt idx="3980">
                  <c:v>2/25/2017</c:v>
                </c:pt>
                <c:pt idx="3981">
                  <c:v>2/25/2017</c:v>
                </c:pt>
                <c:pt idx="3982">
                  <c:v>2/25/2017</c:v>
                </c:pt>
                <c:pt idx="3983">
                  <c:v>2/25/2017</c:v>
                </c:pt>
                <c:pt idx="3984">
                  <c:v>2/25/2017</c:v>
                </c:pt>
                <c:pt idx="3985">
                  <c:v>2/26/2017</c:v>
                </c:pt>
                <c:pt idx="3986">
                  <c:v>2/26/2017</c:v>
                </c:pt>
                <c:pt idx="3987">
                  <c:v>2/26/2017</c:v>
                </c:pt>
                <c:pt idx="3988">
                  <c:v>2/27/2017</c:v>
                </c:pt>
                <c:pt idx="3989">
                  <c:v>2/27/2017</c:v>
                </c:pt>
                <c:pt idx="3990">
                  <c:v>2/28/2017</c:v>
                </c:pt>
                <c:pt idx="3991">
                  <c:v>2/28/2017</c:v>
                </c:pt>
                <c:pt idx="3992">
                  <c:v>2/28/2017</c:v>
                </c:pt>
                <c:pt idx="3993">
                  <c:v>2/28/2017</c:v>
                </c:pt>
                <c:pt idx="3994">
                  <c:v>2/28/2017</c:v>
                </c:pt>
                <c:pt idx="3995">
                  <c:v>3/1/2017</c:v>
                </c:pt>
                <c:pt idx="3996">
                  <c:v>3/1/2017</c:v>
                </c:pt>
                <c:pt idx="3997">
                  <c:v>3/2/2017</c:v>
                </c:pt>
                <c:pt idx="3998">
                  <c:v>3/2/2017</c:v>
                </c:pt>
                <c:pt idx="3999">
                  <c:v>3/2/2017</c:v>
                </c:pt>
                <c:pt idx="4000">
                  <c:v>3/2/2017</c:v>
                </c:pt>
                <c:pt idx="4001">
                  <c:v>3/2/2017</c:v>
                </c:pt>
                <c:pt idx="4002">
                  <c:v>3/2/2017</c:v>
                </c:pt>
                <c:pt idx="4003">
                  <c:v>3/3/2017</c:v>
                </c:pt>
                <c:pt idx="4004">
                  <c:v>3/3/2017</c:v>
                </c:pt>
                <c:pt idx="4005">
                  <c:v>3/3/2017</c:v>
                </c:pt>
                <c:pt idx="4006">
                  <c:v>3/3/2017</c:v>
                </c:pt>
                <c:pt idx="4007">
                  <c:v>3/4/2017</c:v>
                </c:pt>
                <c:pt idx="4008">
                  <c:v>3/5/2017</c:v>
                </c:pt>
                <c:pt idx="4009">
                  <c:v>3/5/2017</c:v>
                </c:pt>
                <c:pt idx="4010">
                  <c:v>3/5/2017</c:v>
                </c:pt>
                <c:pt idx="4011">
                  <c:v>3/6/2017</c:v>
                </c:pt>
                <c:pt idx="4012">
                  <c:v>3/6/2017</c:v>
                </c:pt>
                <c:pt idx="4013">
                  <c:v>3/6/2017</c:v>
                </c:pt>
                <c:pt idx="4014">
                  <c:v>3/6/2017</c:v>
                </c:pt>
                <c:pt idx="4015">
                  <c:v>3/8/2017</c:v>
                </c:pt>
                <c:pt idx="4016">
                  <c:v>3/8/2017</c:v>
                </c:pt>
                <c:pt idx="4017">
                  <c:v>3/10/2017</c:v>
                </c:pt>
                <c:pt idx="4018">
                  <c:v>3/10/2017</c:v>
                </c:pt>
                <c:pt idx="4019">
                  <c:v>3/10/2017</c:v>
                </c:pt>
                <c:pt idx="4020">
                  <c:v>3/10/2017</c:v>
                </c:pt>
                <c:pt idx="4021">
                  <c:v>3/11/2017</c:v>
                </c:pt>
                <c:pt idx="4022">
                  <c:v>3/11/2017</c:v>
                </c:pt>
                <c:pt idx="4023">
                  <c:v>3/11/2017</c:v>
                </c:pt>
                <c:pt idx="4024">
                  <c:v>3/12/2017</c:v>
                </c:pt>
                <c:pt idx="4025">
                  <c:v>3/12/2017</c:v>
                </c:pt>
                <c:pt idx="4026">
                  <c:v>3/12/2017</c:v>
                </c:pt>
                <c:pt idx="4027">
                  <c:v>3/12/2017</c:v>
                </c:pt>
                <c:pt idx="4028">
                  <c:v>3/12/2017</c:v>
                </c:pt>
                <c:pt idx="4029">
                  <c:v>3/14/2017</c:v>
                </c:pt>
                <c:pt idx="4030">
                  <c:v>3/14/2017</c:v>
                </c:pt>
                <c:pt idx="4031">
                  <c:v>3/14/2017</c:v>
                </c:pt>
                <c:pt idx="4032">
                  <c:v>3/14/2017</c:v>
                </c:pt>
                <c:pt idx="4033">
                  <c:v>3/14/2017</c:v>
                </c:pt>
                <c:pt idx="4034">
                  <c:v>3/14/2017</c:v>
                </c:pt>
                <c:pt idx="4035">
                  <c:v>3/16/2017</c:v>
                </c:pt>
                <c:pt idx="4036">
                  <c:v>3/16/2017</c:v>
                </c:pt>
                <c:pt idx="4037">
                  <c:v>3/16/2017</c:v>
                </c:pt>
                <c:pt idx="4038">
                  <c:v>3/16/2017</c:v>
                </c:pt>
                <c:pt idx="4039">
                  <c:v>3/17/2017</c:v>
                </c:pt>
                <c:pt idx="4040">
                  <c:v>3/19/2017</c:v>
                </c:pt>
                <c:pt idx="4041">
                  <c:v>3/19/2017</c:v>
                </c:pt>
                <c:pt idx="4042">
                  <c:v>3/20/2017</c:v>
                </c:pt>
                <c:pt idx="4043">
                  <c:v>3/22/2017</c:v>
                </c:pt>
                <c:pt idx="4044">
                  <c:v>3/23/2017</c:v>
                </c:pt>
                <c:pt idx="4045">
                  <c:v>3/24/2017</c:v>
                </c:pt>
                <c:pt idx="4046">
                  <c:v>3/24/2017</c:v>
                </c:pt>
                <c:pt idx="4047">
                  <c:v>3/24/2017</c:v>
                </c:pt>
                <c:pt idx="4048">
                  <c:v>3/25/2017</c:v>
                </c:pt>
                <c:pt idx="4049">
                  <c:v>3/25/2017</c:v>
                </c:pt>
                <c:pt idx="4050">
                  <c:v>3/26/2017</c:v>
                </c:pt>
                <c:pt idx="4051">
                  <c:v>3/26/2017</c:v>
                </c:pt>
                <c:pt idx="4052">
                  <c:v>3/26/2017</c:v>
                </c:pt>
                <c:pt idx="4053">
                  <c:v>3/26/2017</c:v>
                </c:pt>
                <c:pt idx="4054">
                  <c:v>3/27/2017</c:v>
                </c:pt>
                <c:pt idx="4055">
                  <c:v>3/27/2017</c:v>
                </c:pt>
                <c:pt idx="4056">
                  <c:v>3/28/2017</c:v>
                </c:pt>
                <c:pt idx="4057">
                  <c:v>3/29/2017</c:v>
                </c:pt>
                <c:pt idx="4058">
                  <c:v>3/29/2017</c:v>
                </c:pt>
                <c:pt idx="4059">
                  <c:v>3/31/2017</c:v>
                </c:pt>
                <c:pt idx="4060">
                  <c:v>3/31/2017</c:v>
                </c:pt>
                <c:pt idx="4061">
                  <c:v>3/31/2017</c:v>
                </c:pt>
                <c:pt idx="4062">
                  <c:v>3/31/2017</c:v>
                </c:pt>
                <c:pt idx="4063">
                  <c:v>4/2/2017</c:v>
                </c:pt>
                <c:pt idx="4064">
                  <c:v>4/3/2017</c:v>
                </c:pt>
                <c:pt idx="4065">
                  <c:v>4/3/2017</c:v>
                </c:pt>
                <c:pt idx="4066">
                  <c:v>4/3/2017</c:v>
                </c:pt>
                <c:pt idx="4067">
                  <c:v>4/5/2017</c:v>
                </c:pt>
                <c:pt idx="4068">
                  <c:v>4/5/2017</c:v>
                </c:pt>
                <c:pt idx="4069">
                  <c:v>4/6/2017</c:v>
                </c:pt>
                <c:pt idx="4070">
                  <c:v>4/7/2017</c:v>
                </c:pt>
                <c:pt idx="4071">
                  <c:v>4/7/2017</c:v>
                </c:pt>
                <c:pt idx="4072">
                  <c:v>4/7/2017</c:v>
                </c:pt>
                <c:pt idx="4073">
                  <c:v>4/8/2017</c:v>
                </c:pt>
                <c:pt idx="4074">
                  <c:v>4/9/2017</c:v>
                </c:pt>
                <c:pt idx="4075">
                  <c:v>4/9/2017</c:v>
                </c:pt>
                <c:pt idx="4076">
                  <c:v>4/9/2017</c:v>
                </c:pt>
                <c:pt idx="4077">
                  <c:v>4/9/2017</c:v>
                </c:pt>
                <c:pt idx="4078">
                  <c:v>4/9/2017</c:v>
                </c:pt>
                <c:pt idx="4079">
                  <c:v>4/9/2017</c:v>
                </c:pt>
                <c:pt idx="4080">
                  <c:v>4/10/2017</c:v>
                </c:pt>
                <c:pt idx="4081">
                  <c:v>4/11/2017</c:v>
                </c:pt>
                <c:pt idx="4082">
                  <c:v>4/13/2017</c:v>
                </c:pt>
                <c:pt idx="4083">
                  <c:v>4/13/2017</c:v>
                </c:pt>
                <c:pt idx="4084">
                  <c:v>4/15/2017</c:v>
                </c:pt>
                <c:pt idx="4085">
                  <c:v>4/16/2017</c:v>
                </c:pt>
                <c:pt idx="4086">
                  <c:v>4/16/2017</c:v>
                </c:pt>
                <c:pt idx="4087">
                  <c:v>4/18/2017</c:v>
                </c:pt>
                <c:pt idx="4088">
                  <c:v>4/21/2017</c:v>
                </c:pt>
                <c:pt idx="4089">
                  <c:v>4/27/2017</c:v>
                </c:pt>
                <c:pt idx="4090">
                  <c:v>4/30/2017</c:v>
                </c:pt>
                <c:pt idx="4091">
                  <c:v>5/3/2017</c:v>
                </c:pt>
              </c:strCache>
            </c:strRef>
          </c:cat>
          <c:val>
            <c:numRef>
              <c:f>LaunchDateOutcome!$B$6:$B$4098</c:f>
              <c:numCache>
                <c:formatCode>General</c:formatCode>
                <c:ptCount val="4092"/>
                <c:pt idx="9">
                  <c:v>1</c:v>
                </c:pt>
                <c:pt idx="50">
                  <c:v>1</c:v>
                </c:pt>
                <c:pt idx="81">
                  <c:v>1</c:v>
                </c:pt>
                <c:pt idx="120">
                  <c:v>1</c:v>
                </c:pt>
                <c:pt idx="135">
                  <c:v>1</c:v>
                </c:pt>
                <c:pt idx="153">
                  <c:v>1</c:v>
                </c:pt>
                <c:pt idx="173">
                  <c:v>1</c:v>
                </c:pt>
                <c:pt idx="183">
                  <c:v>1</c:v>
                </c:pt>
                <c:pt idx="227">
                  <c:v>1</c:v>
                </c:pt>
                <c:pt idx="256">
                  <c:v>1</c:v>
                </c:pt>
                <c:pt idx="306">
                  <c:v>1</c:v>
                </c:pt>
                <c:pt idx="343">
                  <c:v>1</c:v>
                </c:pt>
                <c:pt idx="406">
                  <c:v>1</c:v>
                </c:pt>
                <c:pt idx="409">
                  <c:v>1</c:v>
                </c:pt>
                <c:pt idx="422">
                  <c:v>1</c:v>
                </c:pt>
                <c:pt idx="618">
                  <c:v>1</c:v>
                </c:pt>
                <c:pt idx="652">
                  <c:v>1</c:v>
                </c:pt>
                <c:pt idx="677">
                  <c:v>1</c:v>
                </c:pt>
                <c:pt idx="701">
                  <c:v>1</c:v>
                </c:pt>
                <c:pt idx="718">
                  <c:v>1</c:v>
                </c:pt>
                <c:pt idx="732">
                  <c:v>1</c:v>
                </c:pt>
                <c:pt idx="767">
                  <c:v>1</c:v>
                </c:pt>
                <c:pt idx="817">
                  <c:v>1</c:v>
                </c:pt>
                <c:pt idx="841">
                  <c:v>1</c:v>
                </c:pt>
                <c:pt idx="869">
                  <c:v>1</c:v>
                </c:pt>
                <c:pt idx="942">
                  <c:v>1</c:v>
                </c:pt>
                <c:pt idx="956">
                  <c:v>1</c:v>
                </c:pt>
                <c:pt idx="970">
                  <c:v>1</c:v>
                </c:pt>
                <c:pt idx="1018">
                  <c:v>1</c:v>
                </c:pt>
                <c:pt idx="1030">
                  <c:v>1</c:v>
                </c:pt>
                <c:pt idx="1048">
                  <c:v>1</c:v>
                </c:pt>
                <c:pt idx="1058">
                  <c:v>1</c:v>
                </c:pt>
                <c:pt idx="1065">
                  <c:v>1</c:v>
                </c:pt>
                <c:pt idx="1072">
                  <c:v>1</c:v>
                </c:pt>
                <c:pt idx="1115">
                  <c:v>1</c:v>
                </c:pt>
                <c:pt idx="1124">
                  <c:v>1</c:v>
                </c:pt>
                <c:pt idx="1125">
                  <c:v>1</c:v>
                </c:pt>
                <c:pt idx="1128">
                  <c:v>1</c:v>
                </c:pt>
                <c:pt idx="1139">
                  <c:v>1</c:v>
                </c:pt>
                <c:pt idx="1147">
                  <c:v>1</c:v>
                </c:pt>
                <c:pt idx="1151">
                  <c:v>1</c:v>
                </c:pt>
                <c:pt idx="1180">
                  <c:v>1</c:v>
                </c:pt>
                <c:pt idx="1181">
                  <c:v>1</c:v>
                </c:pt>
                <c:pt idx="1198">
                  <c:v>1</c:v>
                </c:pt>
                <c:pt idx="1205">
                  <c:v>1</c:v>
                </c:pt>
                <c:pt idx="1231">
                  <c:v>1</c:v>
                </c:pt>
                <c:pt idx="1233">
                  <c:v>1</c:v>
                </c:pt>
                <c:pt idx="1236">
                  <c:v>1</c:v>
                </c:pt>
                <c:pt idx="1242">
                  <c:v>1</c:v>
                </c:pt>
                <c:pt idx="1251">
                  <c:v>1</c:v>
                </c:pt>
                <c:pt idx="1253">
                  <c:v>1</c:v>
                </c:pt>
                <c:pt idx="1279">
                  <c:v>1</c:v>
                </c:pt>
                <c:pt idx="1287">
                  <c:v>1</c:v>
                </c:pt>
                <c:pt idx="1299">
                  <c:v>1</c:v>
                </c:pt>
                <c:pt idx="1313">
                  <c:v>1</c:v>
                </c:pt>
                <c:pt idx="1314">
                  <c:v>1</c:v>
                </c:pt>
                <c:pt idx="1326">
                  <c:v>1</c:v>
                </c:pt>
                <c:pt idx="1352">
                  <c:v>1</c:v>
                </c:pt>
                <c:pt idx="1364">
                  <c:v>1</c:v>
                </c:pt>
                <c:pt idx="1404">
                  <c:v>1</c:v>
                </c:pt>
                <c:pt idx="1405">
                  <c:v>1</c:v>
                </c:pt>
                <c:pt idx="1417">
                  <c:v>1</c:v>
                </c:pt>
                <c:pt idx="1449">
                  <c:v>1</c:v>
                </c:pt>
                <c:pt idx="1467">
                  <c:v>1</c:v>
                </c:pt>
                <c:pt idx="1474">
                  <c:v>1</c:v>
                </c:pt>
                <c:pt idx="1484">
                  <c:v>1</c:v>
                </c:pt>
                <c:pt idx="1491">
                  <c:v>1</c:v>
                </c:pt>
                <c:pt idx="1499">
                  <c:v>1</c:v>
                </c:pt>
                <c:pt idx="1502">
                  <c:v>1</c:v>
                </c:pt>
                <c:pt idx="1522">
                  <c:v>1</c:v>
                </c:pt>
                <c:pt idx="1533">
                  <c:v>1</c:v>
                </c:pt>
                <c:pt idx="1539">
                  <c:v>1</c:v>
                </c:pt>
                <c:pt idx="1558">
                  <c:v>1</c:v>
                </c:pt>
                <c:pt idx="1586">
                  <c:v>1</c:v>
                </c:pt>
                <c:pt idx="1595">
                  <c:v>1</c:v>
                </c:pt>
                <c:pt idx="1596">
                  <c:v>1</c:v>
                </c:pt>
                <c:pt idx="1604">
                  <c:v>1</c:v>
                </c:pt>
                <c:pt idx="1615">
                  <c:v>1</c:v>
                </c:pt>
                <c:pt idx="1618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2">
                  <c:v>1</c:v>
                </c:pt>
                <c:pt idx="1661">
                  <c:v>1</c:v>
                </c:pt>
                <c:pt idx="1663">
                  <c:v>1</c:v>
                </c:pt>
                <c:pt idx="1666">
                  <c:v>1</c:v>
                </c:pt>
                <c:pt idx="1679">
                  <c:v>1</c:v>
                </c:pt>
                <c:pt idx="1692">
                  <c:v>1</c:v>
                </c:pt>
                <c:pt idx="1694">
                  <c:v>1</c:v>
                </c:pt>
                <c:pt idx="1704">
                  <c:v>1</c:v>
                </c:pt>
                <c:pt idx="1713">
                  <c:v>1</c:v>
                </c:pt>
                <c:pt idx="1714">
                  <c:v>1</c:v>
                </c:pt>
                <c:pt idx="1716">
                  <c:v>1</c:v>
                </c:pt>
                <c:pt idx="1720">
                  <c:v>1</c:v>
                </c:pt>
                <c:pt idx="1727">
                  <c:v>1</c:v>
                </c:pt>
                <c:pt idx="1728">
                  <c:v>1</c:v>
                </c:pt>
                <c:pt idx="1744">
                  <c:v>1</c:v>
                </c:pt>
                <c:pt idx="1750">
                  <c:v>1</c:v>
                </c:pt>
                <c:pt idx="1762">
                  <c:v>1</c:v>
                </c:pt>
                <c:pt idx="1771">
                  <c:v>1</c:v>
                </c:pt>
                <c:pt idx="1772">
                  <c:v>1</c:v>
                </c:pt>
                <c:pt idx="1779">
                  <c:v>1</c:v>
                </c:pt>
                <c:pt idx="1803">
                  <c:v>1</c:v>
                </c:pt>
                <c:pt idx="1822">
                  <c:v>1</c:v>
                </c:pt>
                <c:pt idx="1834">
                  <c:v>1</c:v>
                </c:pt>
                <c:pt idx="1846">
                  <c:v>1</c:v>
                </c:pt>
                <c:pt idx="1847">
                  <c:v>1</c:v>
                </c:pt>
                <c:pt idx="1874">
                  <c:v>1</c:v>
                </c:pt>
                <c:pt idx="1888">
                  <c:v>1</c:v>
                </c:pt>
                <c:pt idx="1914">
                  <c:v>1</c:v>
                </c:pt>
                <c:pt idx="1918">
                  <c:v>1</c:v>
                </c:pt>
                <c:pt idx="1940">
                  <c:v>1</c:v>
                </c:pt>
                <c:pt idx="1963">
                  <c:v>1</c:v>
                </c:pt>
                <c:pt idx="1972">
                  <c:v>1</c:v>
                </c:pt>
                <c:pt idx="1974">
                  <c:v>1</c:v>
                </c:pt>
                <c:pt idx="1990">
                  <c:v>1</c:v>
                </c:pt>
                <c:pt idx="1992">
                  <c:v>1</c:v>
                </c:pt>
                <c:pt idx="2008">
                  <c:v>1</c:v>
                </c:pt>
                <c:pt idx="2039">
                  <c:v>1</c:v>
                </c:pt>
                <c:pt idx="2040">
                  <c:v>1</c:v>
                </c:pt>
                <c:pt idx="2044">
                  <c:v>1</c:v>
                </c:pt>
                <c:pt idx="2045">
                  <c:v>1</c:v>
                </c:pt>
                <c:pt idx="2048">
                  <c:v>1</c:v>
                </c:pt>
                <c:pt idx="2051">
                  <c:v>1</c:v>
                </c:pt>
                <c:pt idx="2054">
                  <c:v>1</c:v>
                </c:pt>
                <c:pt idx="2063">
                  <c:v>1</c:v>
                </c:pt>
                <c:pt idx="2064">
                  <c:v>1</c:v>
                </c:pt>
                <c:pt idx="2066">
                  <c:v>1</c:v>
                </c:pt>
                <c:pt idx="2076">
                  <c:v>1</c:v>
                </c:pt>
                <c:pt idx="2077">
                  <c:v>1</c:v>
                </c:pt>
                <c:pt idx="2079">
                  <c:v>1</c:v>
                </c:pt>
                <c:pt idx="2086">
                  <c:v>1</c:v>
                </c:pt>
                <c:pt idx="2087">
                  <c:v>1</c:v>
                </c:pt>
                <c:pt idx="2089">
                  <c:v>1</c:v>
                </c:pt>
                <c:pt idx="2112">
                  <c:v>1</c:v>
                </c:pt>
                <c:pt idx="2122">
                  <c:v>1</c:v>
                </c:pt>
                <c:pt idx="2127">
                  <c:v>1</c:v>
                </c:pt>
                <c:pt idx="2141">
                  <c:v>1</c:v>
                </c:pt>
                <c:pt idx="2150">
                  <c:v>1</c:v>
                </c:pt>
                <c:pt idx="2167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85">
                  <c:v>1</c:v>
                </c:pt>
                <c:pt idx="2191">
                  <c:v>1</c:v>
                </c:pt>
                <c:pt idx="2201">
                  <c:v>1</c:v>
                </c:pt>
                <c:pt idx="2204">
                  <c:v>1</c:v>
                </c:pt>
                <c:pt idx="2211">
                  <c:v>1</c:v>
                </c:pt>
                <c:pt idx="2214">
                  <c:v>1</c:v>
                </c:pt>
                <c:pt idx="2217">
                  <c:v>1</c:v>
                </c:pt>
                <c:pt idx="2224">
                  <c:v>1</c:v>
                </c:pt>
                <c:pt idx="2248">
                  <c:v>1</c:v>
                </c:pt>
                <c:pt idx="2256">
                  <c:v>1</c:v>
                </c:pt>
                <c:pt idx="2258">
                  <c:v>1</c:v>
                </c:pt>
                <c:pt idx="2259">
                  <c:v>1</c:v>
                </c:pt>
                <c:pt idx="2273">
                  <c:v>1</c:v>
                </c:pt>
                <c:pt idx="2305">
                  <c:v>1</c:v>
                </c:pt>
                <c:pt idx="2308">
                  <c:v>1</c:v>
                </c:pt>
                <c:pt idx="2315">
                  <c:v>1</c:v>
                </c:pt>
                <c:pt idx="2317">
                  <c:v>1</c:v>
                </c:pt>
                <c:pt idx="2320">
                  <c:v>1</c:v>
                </c:pt>
                <c:pt idx="2340">
                  <c:v>1</c:v>
                </c:pt>
                <c:pt idx="2356">
                  <c:v>1</c:v>
                </c:pt>
                <c:pt idx="2358">
                  <c:v>1</c:v>
                </c:pt>
                <c:pt idx="2369">
                  <c:v>1</c:v>
                </c:pt>
                <c:pt idx="2405">
                  <c:v>1</c:v>
                </c:pt>
                <c:pt idx="2406">
                  <c:v>1</c:v>
                </c:pt>
                <c:pt idx="2427">
                  <c:v>1</c:v>
                </c:pt>
                <c:pt idx="2450">
                  <c:v>1</c:v>
                </c:pt>
                <c:pt idx="2453">
                  <c:v>1</c:v>
                </c:pt>
                <c:pt idx="2464">
                  <c:v>1</c:v>
                </c:pt>
                <c:pt idx="2472">
                  <c:v>1</c:v>
                </c:pt>
                <c:pt idx="2480">
                  <c:v>1</c:v>
                </c:pt>
                <c:pt idx="2484">
                  <c:v>1</c:v>
                </c:pt>
                <c:pt idx="2488">
                  <c:v>1</c:v>
                </c:pt>
                <c:pt idx="2493">
                  <c:v>1</c:v>
                </c:pt>
                <c:pt idx="2503">
                  <c:v>1</c:v>
                </c:pt>
                <c:pt idx="2511">
                  <c:v>1</c:v>
                </c:pt>
                <c:pt idx="2513">
                  <c:v>1</c:v>
                </c:pt>
                <c:pt idx="2520">
                  <c:v>1</c:v>
                </c:pt>
                <c:pt idx="2521">
                  <c:v>1</c:v>
                </c:pt>
                <c:pt idx="2527">
                  <c:v>1</c:v>
                </c:pt>
                <c:pt idx="2561">
                  <c:v>1</c:v>
                </c:pt>
                <c:pt idx="2569">
                  <c:v>1</c:v>
                </c:pt>
                <c:pt idx="2575">
                  <c:v>1</c:v>
                </c:pt>
                <c:pt idx="2581">
                  <c:v>1</c:v>
                </c:pt>
                <c:pt idx="2596">
                  <c:v>1</c:v>
                </c:pt>
                <c:pt idx="2601">
                  <c:v>1</c:v>
                </c:pt>
                <c:pt idx="2609">
                  <c:v>1</c:v>
                </c:pt>
                <c:pt idx="2623">
                  <c:v>1</c:v>
                </c:pt>
                <c:pt idx="2632">
                  <c:v>1</c:v>
                </c:pt>
                <c:pt idx="2651">
                  <c:v>1</c:v>
                </c:pt>
                <c:pt idx="2666">
                  <c:v>1</c:v>
                </c:pt>
                <c:pt idx="2671">
                  <c:v>1</c:v>
                </c:pt>
                <c:pt idx="2678">
                  <c:v>1</c:v>
                </c:pt>
                <c:pt idx="2690">
                  <c:v>1</c:v>
                </c:pt>
                <c:pt idx="2691">
                  <c:v>1</c:v>
                </c:pt>
                <c:pt idx="2695">
                  <c:v>1</c:v>
                </c:pt>
                <c:pt idx="2705">
                  <c:v>1</c:v>
                </c:pt>
                <c:pt idx="2706">
                  <c:v>1</c:v>
                </c:pt>
                <c:pt idx="2712">
                  <c:v>1</c:v>
                </c:pt>
                <c:pt idx="2713">
                  <c:v>1</c:v>
                </c:pt>
                <c:pt idx="2721">
                  <c:v>1</c:v>
                </c:pt>
                <c:pt idx="2727">
                  <c:v>1</c:v>
                </c:pt>
                <c:pt idx="2745">
                  <c:v>1</c:v>
                </c:pt>
                <c:pt idx="2752">
                  <c:v>1</c:v>
                </c:pt>
                <c:pt idx="2757">
                  <c:v>1</c:v>
                </c:pt>
                <c:pt idx="2775">
                  <c:v>1</c:v>
                </c:pt>
                <c:pt idx="2786">
                  <c:v>1</c:v>
                </c:pt>
                <c:pt idx="2819">
                  <c:v>1</c:v>
                </c:pt>
                <c:pt idx="2823">
                  <c:v>1</c:v>
                </c:pt>
                <c:pt idx="2825">
                  <c:v>1</c:v>
                </c:pt>
                <c:pt idx="2828">
                  <c:v>1</c:v>
                </c:pt>
                <c:pt idx="2829">
                  <c:v>1</c:v>
                </c:pt>
                <c:pt idx="2839">
                  <c:v>1</c:v>
                </c:pt>
                <c:pt idx="2849">
                  <c:v>1</c:v>
                </c:pt>
                <c:pt idx="2858">
                  <c:v>1</c:v>
                </c:pt>
                <c:pt idx="2862">
                  <c:v>1</c:v>
                </c:pt>
                <c:pt idx="2866">
                  <c:v>1</c:v>
                </c:pt>
                <c:pt idx="2889">
                  <c:v>1</c:v>
                </c:pt>
                <c:pt idx="2890">
                  <c:v>1</c:v>
                </c:pt>
                <c:pt idx="2915">
                  <c:v>1</c:v>
                </c:pt>
                <c:pt idx="2918">
                  <c:v>1</c:v>
                </c:pt>
                <c:pt idx="2920">
                  <c:v>1</c:v>
                </c:pt>
                <c:pt idx="2942">
                  <c:v>1</c:v>
                </c:pt>
                <c:pt idx="2946">
                  <c:v>1</c:v>
                </c:pt>
                <c:pt idx="2964">
                  <c:v>1</c:v>
                </c:pt>
                <c:pt idx="2969">
                  <c:v>1</c:v>
                </c:pt>
                <c:pt idx="2994">
                  <c:v>1</c:v>
                </c:pt>
                <c:pt idx="2999">
                  <c:v>1</c:v>
                </c:pt>
                <c:pt idx="3001">
                  <c:v>1</c:v>
                </c:pt>
                <c:pt idx="3009">
                  <c:v>1</c:v>
                </c:pt>
                <c:pt idx="3012">
                  <c:v>1</c:v>
                </c:pt>
                <c:pt idx="3014">
                  <c:v>1</c:v>
                </c:pt>
                <c:pt idx="3025">
                  <c:v>1</c:v>
                </c:pt>
                <c:pt idx="3039">
                  <c:v>1</c:v>
                </c:pt>
                <c:pt idx="3041">
                  <c:v>1</c:v>
                </c:pt>
                <c:pt idx="3052">
                  <c:v>1</c:v>
                </c:pt>
                <c:pt idx="3064">
                  <c:v>1</c:v>
                </c:pt>
                <c:pt idx="3065">
                  <c:v>1</c:v>
                </c:pt>
                <c:pt idx="3068">
                  <c:v>1</c:v>
                </c:pt>
                <c:pt idx="3069">
                  <c:v>1</c:v>
                </c:pt>
                <c:pt idx="3079">
                  <c:v>1</c:v>
                </c:pt>
                <c:pt idx="3090">
                  <c:v>1</c:v>
                </c:pt>
                <c:pt idx="3093">
                  <c:v>1</c:v>
                </c:pt>
                <c:pt idx="3096">
                  <c:v>1</c:v>
                </c:pt>
                <c:pt idx="3110">
                  <c:v>1</c:v>
                </c:pt>
                <c:pt idx="3141">
                  <c:v>1</c:v>
                </c:pt>
                <c:pt idx="3172">
                  <c:v>1</c:v>
                </c:pt>
                <c:pt idx="3177">
                  <c:v>1</c:v>
                </c:pt>
                <c:pt idx="3192">
                  <c:v>1</c:v>
                </c:pt>
                <c:pt idx="3230">
                  <c:v>1</c:v>
                </c:pt>
                <c:pt idx="3233">
                  <c:v>1</c:v>
                </c:pt>
                <c:pt idx="3234">
                  <c:v>1</c:v>
                </c:pt>
                <c:pt idx="3253">
                  <c:v>1</c:v>
                </c:pt>
                <c:pt idx="3258">
                  <c:v>1</c:v>
                </c:pt>
                <c:pt idx="3268">
                  <c:v>1</c:v>
                </c:pt>
                <c:pt idx="3284">
                  <c:v>1</c:v>
                </c:pt>
                <c:pt idx="3288">
                  <c:v>1</c:v>
                </c:pt>
                <c:pt idx="3289">
                  <c:v>1</c:v>
                </c:pt>
                <c:pt idx="3302">
                  <c:v>1</c:v>
                </c:pt>
                <c:pt idx="3312">
                  <c:v>1</c:v>
                </c:pt>
                <c:pt idx="3315">
                  <c:v>1</c:v>
                </c:pt>
                <c:pt idx="3337">
                  <c:v>1</c:v>
                </c:pt>
                <c:pt idx="3343">
                  <c:v>1</c:v>
                </c:pt>
                <c:pt idx="3371">
                  <c:v>1</c:v>
                </c:pt>
                <c:pt idx="3372">
                  <c:v>1</c:v>
                </c:pt>
                <c:pt idx="3402">
                  <c:v>1</c:v>
                </c:pt>
                <c:pt idx="3408">
                  <c:v>1</c:v>
                </c:pt>
                <c:pt idx="3421">
                  <c:v>1</c:v>
                </c:pt>
                <c:pt idx="3422">
                  <c:v>1</c:v>
                </c:pt>
                <c:pt idx="3439">
                  <c:v>1</c:v>
                </c:pt>
                <c:pt idx="3441">
                  <c:v>1</c:v>
                </c:pt>
                <c:pt idx="3446">
                  <c:v>1</c:v>
                </c:pt>
                <c:pt idx="3456">
                  <c:v>1</c:v>
                </c:pt>
                <c:pt idx="3458">
                  <c:v>1</c:v>
                </c:pt>
                <c:pt idx="3464">
                  <c:v>1</c:v>
                </c:pt>
                <c:pt idx="3471">
                  <c:v>1</c:v>
                </c:pt>
                <c:pt idx="3477">
                  <c:v>1</c:v>
                </c:pt>
                <c:pt idx="3496">
                  <c:v>1</c:v>
                </c:pt>
                <c:pt idx="3499">
                  <c:v>1</c:v>
                </c:pt>
                <c:pt idx="3502">
                  <c:v>1</c:v>
                </c:pt>
                <c:pt idx="3511">
                  <c:v>1</c:v>
                </c:pt>
                <c:pt idx="3517">
                  <c:v>1</c:v>
                </c:pt>
                <c:pt idx="3535">
                  <c:v>1</c:v>
                </c:pt>
                <c:pt idx="3569">
                  <c:v>1</c:v>
                </c:pt>
                <c:pt idx="3576">
                  <c:v>1</c:v>
                </c:pt>
                <c:pt idx="3577">
                  <c:v>1</c:v>
                </c:pt>
                <c:pt idx="3588">
                  <c:v>1</c:v>
                </c:pt>
                <c:pt idx="3590">
                  <c:v>1</c:v>
                </c:pt>
                <c:pt idx="3595">
                  <c:v>1</c:v>
                </c:pt>
                <c:pt idx="3599">
                  <c:v>1</c:v>
                </c:pt>
                <c:pt idx="3601">
                  <c:v>1</c:v>
                </c:pt>
                <c:pt idx="3607">
                  <c:v>1</c:v>
                </c:pt>
                <c:pt idx="3608">
                  <c:v>1</c:v>
                </c:pt>
                <c:pt idx="3614">
                  <c:v>1</c:v>
                </c:pt>
                <c:pt idx="3625">
                  <c:v>1</c:v>
                </c:pt>
                <c:pt idx="3646">
                  <c:v>1</c:v>
                </c:pt>
                <c:pt idx="3659">
                  <c:v>1</c:v>
                </c:pt>
                <c:pt idx="3665">
                  <c:v>1</c:v>
                </c:pt>
                <c:pt idx="3676">
                  <c:v>1</c:v>
                </c:pt>
                <c:pt idx="3680">
                  <c:v>1</c:v>
                </c:pt>
                <c:pt idx="3684">
                  <c:v>1</c:v>
                </c:pt>
                <c:pt idx="3688">
                  <c:v>1</c:v>
                </c:pt>
                <c:pt idx="3693">
                  <c:v>1</c:v>
                </c:pt>
                <c:pt idx="3704">
                  <c:v>1</c:v>
                </c:pt>
                <c:pt idx="3707">
                  <c:v>1</c:v>
                </c:pt>
                <c:pt idx="3712">
                  <c:v>1</c:v>
                </c:pt>
                <c:pt idx="3715">
                  <c:v>1</c:v>
                </c:pt>
                <c:pt idx="3750">
                  <c:v>1</c:v>
                </c:pt>
                <c:pt idx="3780">
                  <c:v>1</c:v>
                </c:pt>
                <c:pt idx="3788">
                  <c:v>1</c:v>
                </c:pt>
                <c:pt idx="3805">
                  <c:v>1</c:v>
                </c:pt>
                <c:pt idx="3815">
                  <c:v>1</c:v>
                </c:pt>
                <c:pt idx="3828">
                  <c:v>1</c:v>
                </c:pt>
                <c:pt idx="3844">
                  <c:v>1</c:v>
                </c:pt>
                <c:pt idx="3846">
                  <c:v>1</c:v>
                </c:pt>
                <c:pt idx="3853">
                  <c:v>1</c:v>
                </c:pt>
                <c:pt idx="3860">
                  <c:v>1</c:v>
                </c:pt>
                <c:pt idx="3864">
                  <c:v>1</c:v>
                </c:pt>
                <c:pt idx="3869">
                  <c:v>1</c:v>
                </c:pt>
                <c:pt idx="3878">
                  <c:v>1</c:v>
                </c:pt>
                <c:pt idx="3879">
                  <c:v>1</c:v>
                </c:pt>
                <c:pt idx="3892">
                  <c:v>1</c:v>
                </c:pt>
                <c:pt idx="3908">
                  <c:v>1</c:v>
                </c:pt>
                <c:pt idx="3916">
                  <c:v>1</c:v>
                </c:pt>
                <c:pt idx="3919">
                  <c:v>1</c:v>
                </c:pt>
                <c:pt idx="3927">
                  <c:v>1</c:v>
                </c:pt>
                <c:pt idx="3940">
                  <c:v>1</c:v>
                </c:pt>
                <c:pt idx="3946">
                  <c:v>1</c:v>
                </c:pt>
                <c:pt idx="3965">
                  <c:v>1</c:v>
                </c:pt>
                <c:pt idx="3980">
                  <c:v>1</c:v>
                </c:pt>
                <c:pt idx="3983">
                  <c:v>1</c:v>
                </c:pt>
                <c:pt idx="4005">
                  <c:v>1</c:v>
                </c:pt>
                <c:pt idx="4010">
                  <c:v>1</c:v>
                </c:pt>
                <c:pt idx="4019">
                  <c:v>1</c:v>
                </c:pt>
                <c:pt idx="4025">
                  <c:v>1</c:v>
                </c:pt>
                <c:pt idx="4028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48">
                  <c:v>1</c:v>
                </c:pt>
                <c:pt idx="4051">
                  <c:v>1</c:v>
                </c:pt>
                <c:pt idx="4057">
                  <c:v>1</c:v>
                </c:pt>
                <c:pt idx="4061">
                  <c:v>1</c:v>
                </c:pt>
                <c:pt idx="4084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LaunchDateOutcome!$C$4:$C$5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LaunchDateOutcome!$A$6:$A$4098</c:f>
              <c:strCache>
                <c:ptCount val="4092"/>
                <c:pt idx="0">
                  <c:v>8/10/2009</c:v>
                </c:pt>
                <c:pt idx="1">
                  <c:v>8/31/2009</c:v>
                </c:pt>
                <c:pt idx="2">
                  <c:v>9/25/2009</c:v>
                </c:pt>
                <c:pt idx="3">
                  <c:v>10/12/2009</c:v>
                </c:pt>
                <c:pt idx="4">
                  <c:v>10/31/2009</c:v>
                </c:pt>
                <c:pt idx="5">
                  <c:v>11/22/2009</c:v>
                </c:pt>
                <c:pt idx="6">
                  <c:v>11/26/2009</c:v>
                </c:pt>
                <c:pt idx="7">
                  <c:v>11/30/2009</c:v>
                </c:pt>
                <c:pt idx="8">
                  <c:v>12/1/2009</c:v>
                </c:pt>
                <c:pt idx="9">
                  <c:v>12/1/2009</c:v>
                </c:pt>
                <c:pt idx="10">
                  <c:v>12/9/2009</c:v>
                </c:pt>
                <c:pt idx="11">
                  <c:v>12/31/2009</c:v>
                </c:pt>
                <c:pt idx="12">
                  <c:v>1/1/2010</c:v>
                </c:pt>
                <c:pt idx="13">
                  <c:v>2/2/2010</c:v>
                </c:pt>
                <c:pt idx="14">
                  <c:v>2/14/2010</c:v>
                </c:pt>
                <c:pt idx="15">
                  <c:v>2/22/2010</c:v>
                </c:pt>
                <c:pt idx="16">
                  <c:v>3/15/2010</c:v>
                </c:pt>
                <c:pt idx="17">
                  <c:v>3/15/2010</c:v>
                </c:pt>
                <c:pt idx="18">
                  <c:v>3/16/2010</c:v>
                </c:pt>
                <c:pt idx="19">
                  <c:v>4/18/2010</c:v>
                </c:pt>
                <c:pt idx="20">
                  <c:v>4/22/2010</c:v>
                </c:pt>
                <c:pt idx="21">
                  <c:v>4/28/2010</c:v>
                </c:pt>
                <c:pt idx="22">
                  <c:v>5/2/2010</c:v>
                </c:pt>
                <c:pt idx="23">
                  <c:v>5/8/2010</c:v>
                </c:pt>
                <c:pt idx="24">
                  <c:v>5/10/2010</c:v>
                </c:pt>
                <c:pt idx="25">
                  <c:v>5/15/2010</c:v>
                </c:pt>
                <c:pt idx="26">
                  <c:v>5/31/2010</c:v>
                </c:pt>
                <c:pt idx="27">
                  <c:v>5/31/2010</c:v>
                </c:pt>
                <c:pt idx="28">
                  <c:v>6/2/2010</c:v>
                </c:pt>
                <c:pt idx="29">
                  <c:v>6/8/2010</c:v>
                </c:pt>
                <c:pt idx="30">
                  <c:v>6/9/2010</c:v>
                </c:pt>
                <c:pt idx="31">
                  <c:v>6/14/2010</c:v>
                </c:pt>
                <c:pt idx="32">
                  <c:v>6/25/2010</c:v>
                </c:pt>
                <c:pt idx="33">
                  <c:v>7/2/2010</c:v>
                </c:pt>
                <c:pt idx="34">
                  <c:v>7/4/2010</c:v>
                </c:pt>
                <c:pt idx="35">
                  <c:v>7/8/2010</c:v>
                </c:pt>
                <c:pt idx="36">
                  <c:v>7/10/2010</c:v>
                </c:pt>
                <c:pt idx="37">
                  <c:v>7/17/2010</c:v>
                </c:pt>
                <c:pt idx="38">
                  <c:v>7/19/2010</c:v>
                </c:pt>
                <c:pt idx="39">
                  <c:v>7/21/2010</c:v>
                </c:pt>
                <c:pt idx="40">
                  <c:v>7/22/2010</c:v>
                </c:pt>
                <c:pt idx="41">
                  <c:v>7/26/2010</c:v>
                </c:pt>
                <c:pt idx="42">
                  <c:v>7/30/2010</c:v>
                </c:pt>
                <c:pt idx="43">
                  <c:v>7/31/2010</c:v>
                </c:pt>
                <c:pt idx="44">
                  <c:v>7/31/2010</c:v>
                </c:pt>
                <c:pt idx="45">
                  <c:v>8/2/2010</c:v>
                </c:pt>
                <c:pt idx="46">
                  <c:v>8/11/2010</c:v>
                </c:pt>
                <c:pt idx="47">
                  <c:v>8/22/2010</c:v>
                </c:pt>
                <c:pt idx="48">
                  <c:v>8/23/2010</c:v>
                </c:pt>
                <c:pt idx="49">
                  <c:v>8/31/2010</c:v>
                </c:pt>
                <c:pt idx="50">
                  <c:v>9/1/2010</c:v>
                </c:pt>
                <c:pt idx="51">
                  <c:v>9/3/2010</c:v>
                </c:pt>
                <c:pt idx="52">
                  <c:v>9/10/2010</c:v>
                </c:pt>
                <c:pt idx="53">
                  <c:v>10/1/2010</c:v>
                </c:pt>
                <c:pt idx="54">
                  <c:v>10/8/2010</c:v>
                </c:pt>
                <c:pt idx="55">
                  <c:v>10/10/2010</c:v>
                </c:pt>
                <c:pt idx="56">
                  <c:v>10/14/2010</c:v>
                </c:pt>
                <c:pt idx="57">
                  <c:v>10/15/2010</c:v>
                </c:pt>
                <c:pt idx="58">
                  <c:v>10/21/2010</c:v>
                </c:pt>
                <c:pt idx="59">
                  <c:v>10/24/2010</c:v>
                </c:pt>
                <c:pt idx="60">
                  <c:v>11/1/2010</c:v>
                </c:pt>
                <c:pt idx="61">
                  <c:v>11/17/2010</c:v>
                </c:pt>
                <c:pt idx="62">
                  <c:v>11/29/2010</c:v>
                </c:pt>
                <c:pt idx="63">
                  <c:v>11/30/2010</c:v>
                </c:pt>
                <c:pt idx="64">
                  <c:v>12/8/2010</c:v>
                </c:pt>
                <c:pt idx="65">
                  <c:v>12/18/2010</c:v>
                </c:pt>
                <c:pt idx="66">
                  <c:v>12/22/2010</c:v>
                </c:pt>
                <c:pt idx="67">
                  <c:v>12/22/2010</c:v>
                </c:pt>
                <c:pt idx="68">
                  <c:v>12/31/2010</c:v>
                </c:pt>
                <c:pt idx="69">
                  <c:v>1/1/2011</c:v>
                </c:pt>
                <c:pt idx="70">
                  <c:v>1/15/2011</c:v>
                </c:pt>
                <c:pt idx="71">
                  <c:v>1/21/2011</c:v>
                </c:pt>
                <c:pt idx="72">
                  <c:v>1/23/2011</c:v>
                </c:pt>
                <c:pt idx="73">
                  <c:v>1/24/2011</c:v>
                </c:pt>
                <c:pt idx="74">
                  <c:v>2/2/2011</c:v>
                </c:pt>
                <c:pt idx="75">
                  <c:v>2/5/2011</c:v>
                </c:pt>
                <c:pt idx="76">
                  <c:v>2/8/2011</c:v>
                </c:pt>
                <c:pt idx="77">
                  <c:v>2/17/2011</c:v>
                </c:pt>
                <c:pt idx="78">
                  <c:v>2/19/2011</c:v>
                </c:pt>
                <c:pt idx="79">
                  <c:v>2/20/2011</c:v>
                </c:pt>
                <c:pt idx="80">
                  <c:v>2/21/2011</c:v>
                </c:pt>
                <c:pt idx="81">
                  <c:v>2/24/2011</c:v>
                </c:pt>
                <c:pt idx="82">
                  <c:v>2/25/2011</c:v>
                </c:pt>
                <c:pt idx="83">
                  <c:v>2/25/2011</c:v>
                </c:pt>
                <c:pt idx="84">
                  <c:v>3/1/2011</c:v>
                </c:pt>
                <c:pt idx="85">
                  <c:v>3/1/2011</c:v>
                </c:pt>
                <c:pt idx="86">
                  <c:v>3/3/2011</c:v>
                </c:pt>
                <c:pt idx="87">
                  <c:v>3/4/2011</c:v>
                </c:pt>
                <c:pt idx="88">
                  <c:v>3/10/2011</c:v>
                </c:pt>
                <c:pt idx="89">
                  <c:v>3/10/2011</c:v>
                </c:pt>
                <c:pt idx="90">
                  <c:v>3/11/2011</c:v>
                </c:pt>
                <c:pt idx="91">
                  <c:v>3/16/2011</c:v>
                </c:pt>
                <c:pt idx="92">
                  <c:v>3/20/2011</c:v>
                </c:pt>
                <c:pt idx="93">
                  <c:v>3/23/2011</c:v>
                </c:pt>
                <c:pt idx="94">
                  <c:v>4/2/2011</c:v>
                </c:pt>
                <c:pt idx="95">
                  <c:v>4/2/2011</c:v>
                </c:pt>
                <c:pt idx="96">
                  <c:v>4/8/2011</c:v>
                </c:pt>
                <c:pt idx="97">
                  <c:v>4/15/2011</c:v>
                </c:pt>
                <c:pt idx="98">
                  <c:v>4/18/2011</c:v>
                </c:pt>
                <c:pt idx="99">
                  <c:v>4/21/2011</c:v>
                </c:pt>
                <c:pt idx="100">
                  <c:v>4/24/2011</c:v>
                </c:pt>
                <c:pt idx="101">
                  <c:v>4/24/2011</c:v>
                </c:pt>
                <c:pt idx="102">
                  <c:v>4/24/2011</c:v>
                </c:pt>
                <c:pt idx="103">
                  <c:v>4/24/2011</c:v>
                </c:pt>
                <c:pt idx="104">
                  <c:v>4/26/2011</c:v>
                </c:pt>
                <c:pt idx="105">
                  <c:v>4/30/2011</c:v>
                </c:pt>
                <c:pt idx="106">
                  <c:v>5/2/2011</c:v>
                </c:pt>
                <c:pt idx="107">
                  <c:v>5/3/2011</c:v>
                </c:pt>
                <c:pt idx="108">
                  <c:v>5/4/2011</c:v>
                </c:pt>
                <c:pt idx="109">
                  <c:v>5/5/2011</c:v>
                </c:pt>
                <c:pt idx="110">
                  <c:v>5/8/2011</c:v>
                </c:pt>
                <c:pt idx="111">
                  <c:v>5/15/2011</c:v>
                </c:pt>
                <c:pt idx="112">
                  <c:v>5/17/2011</c:v>
                </c:pt>
                <c:pt idx="113">
                  <c:v>5/24/2011</c:v>
                </c:pt>
                <c:pt idx="114">
                  <c:v>5/27/2011</c:v>
                </c:pt>
                <c:pt idx="115">
                  <c:v>5/28/2011</c:v>
                </c:pt>
                <c:pt idx="116">
                  <c:v>5/31/2011</c:v>
                </c:pt>
                <c:pt idx="117">
                  <c:v>5/31/2011</c:v>
                </c:pt>
                <c:pt idx="118">
                  <c:v>6/1/2011</c:v>
                </c:pt>
                <c:pt idx="119">
                  <c:v>6/7/2011</c:v>
                </c:pt>
                <c:pt idx="120">
                  <c:v>6/8/2011</c:v>
                </c:pt>
                <c:pt idx="121">
                  <c:v>6/10/2011</c:v>
                </c:pt>
                <c:pt idx="122">
                  <c:v>6/11/2011</c:v>
                </c:pt>
                <c:pt idx="123">
                  <c:v>6/11/2011</c:v>
                </c:pt>
                <c:pt idx="124">
                  <c:v>6/13/2011</c:v>
                </c:pt>
                <c:pt idx="125">
                  <c:v>6/14/2011</c:v>
                </c:pt>
                <c:pt idx="126">
                  <c:v>6/17/2011</c:v>
                </c:pt>
                <c:pt idx="127">
                  <c:v>6/18/2011</c:v>
                </c:pt>
                <c:pt idx="128">
                  <c:v>6/25/2011</c:v>
                </c:pt>
                <c:pt idx="129">
                  <c:v>6/30/2011</c:v>
                </c:pt>
                <c:pt idx="130">
                  <c:v>7/1/2011</c:v>
                </c:pt>
                <c:pt idx="131">
                  <c:v>7/3/2011</c:v>
                </c:pt>
                <c:pt idx="132">
                  <c:v>7/4/2011</c:v>
                </c:pt>
                <c:pt idx="133">
                  <c:v>7/4/2011</c:v>
                </c:pt>
                <c:pt idx="134">
                  <c:v>7/6/2011</c:v>
                </c:pt>
                <c:pt idx="135">
                  <c:v>7/8/2011</c:v>
                </c:pt>
                <c:pt idx="136">
                  <c:v>7/8/2011</c:v>
                </c:pt>
                <c:pt idx="137">
                  <c:v>7/11/2011</c:v>
                </c:pt>
                <c:pt idx="138">
                  <c:v>7/12/2011</c:v>
                </c:pt>
                <c:pt idx="139">
                  <c:v>7/16/2011</c:v>
                </c:pt>
                <c:pt idx="140">
                  <c:v>7/16/2011</c:v>
                </c:pt>
                <c:pt idx="141">
                  <c:v>7/21/2011</c:v>
                </c:pt>
                <c:pt idx="142">
                  <c:v>7/21/2011</c:v>
                </c:pt>
                <c:pt idx="143">
                  <c:v>7/22/2011</c:v>
                </c:pt>
                <c:pt idx="144">
                  <c:v>7/24/2011</c:v>
                </c:pt>
                <c:pt idx="145">
                  <c:v>7/25/2011</c:v>
                </c:pt>
                <c:pt idx="146">
                  <c:v>7/28/2011</c:v>
                </c:pt>
                <c:pt idx="147">
                  <c:v>7/31/2011</c:v>
                </c:pt>
                <c:pt idx="148">
                  <c:v>8/1/2011</c:v>
                </c:pt>
                <c:pt idx="149">
                  <c:v>8/1/2011</c:v>
                </c:pt>
                <c:pt idx="150">
                  <c:v>8/1/2011</c:v>
                </c:pt>
                <c:pt idx="151">
                  <c:v>8/4/2011</c:v>
                </c:pt>
                <c:pt idx="152">
                  <c:v>8/5/2011</c:v>
                </c:pt>
                <c:pt idx="153">
                  <c:v>8/6/2011</c:v>
                </c:pt>
                <c:pt idx="154">
                  <c:v>8/6/2011</c:v>
                </c:pt>
                <c:pt idx="155">
                  <c:v>8/7/2011</c:v>
                </c:pt>
                <c:pt idx="156">
                  <c:v>8/9/2011</c:v>
                </c:pt>
                <c:pt idx="157">
                  <c:v>8/10/2011</c:v>
                </c:pt>
                <c:pt idx="158">
                  <c:v>8/11/2011</c:v>
                </c:pt>
                <c:pt idx="159">
                  <c:v>8/13/2011</c:v>
                </c:pt>
                <c:pt idx="160">
                  <c:v>8/14/2011</c:v>
                </c:pt>
                <c:pt idx="161">
                  <c:v>8/21/2011</c:v>
                </c:pt>
                <c:pt idx="162">
                  <c:v>8/27/2011</c:v>
                </c:pt>
                <c:pt idx="163">
                  <c:v>9/1/2011</c:v>
                </c:pt>
                <c:pt idx="164">
                  <c:v>9/4/2011</c:v>
                </c:pt>
                <c:pt idx="165">
                  <c:v>9/5/2011</c:v>
                </c:pt>
                <c:pt idx="166">
                  <c:v>9/6/2011</c:v>
                </c:pt>
                <c:pt idx="167">
                  <c:v>9/7/2011</c:v>
                </c:pt>
                <c:pt idx="168">
                  <c:v>9/7/2011</c:v>
                </c:pt>
                <c:pt idx="169">
                  <c:v>9/7/2011</c:v>
                </c:pt>
                <c:pt idx="170">
                  <c:v>9/9/2011</c:v>
                </c:pt>
                <c:pt idx="171">
                  <c:v>9/9/2011</c:v>
                </c:pt>
                <c:pt idx="172">
                  <c:v>9/10/2011</c:v>
                </c:pt>
                <c:pt idx="173">
                  <c:v>9/11/2011</c:v>
                </c:pt>
                <c:pt idx="174">
                  <c:v>9/15/2011</c:v>
                </c:pt>
                <c:pt idx="175">
                  <c:v>9/16/2011</c:v>
                </c:pt>
                <c:pt idx="176">
                  <c:v>9/19/2011</c:v>
                </c:pt>
                <c:pt idx="177">
                  <c:v>9/22/2011</c:v>
                </c:pt>
                <c:pt idx="178">
                  <c:v>9/22/2011</c:v>
                </c:pt>
                <c:pt idx="179">
                  <c:v>9/24/2011</c:v>
                </c:pt>
                <c:pt idx="180">
                  <c:v>9/24/2011</c:v>
                </c:pt>
                <c:pt idx="181">
                  <c:v>9/25/2011</c:v>
                </c:pt>
                <c:pt idx="182">
                  <c:v>9/26/2011</c:v>
                </c:pt>
                <c:pt idx="183">
                  <c:v>9/28/2011</c:v>
                </c:pt>
                <c:pt idx="184">
                  <c:v>9/30/2011</c:v>
                </c:pt>
                <c:pt idx="185">
                  <c:v>10/2/2011</c:v>
                </c:pt>
                <c:pt idx="186">
                  <c:v>10/2/2011</c:v>
                </c:pt>
                <c:pt idx="187">
                  <c:v>10/7/2011</c:v>
                </c:pt>
                <c:pt idx="188">
                  <c:v>10/9/2011</c:v>
                </c:pt>
                <c:pt idx="189">
                  <c:v>10/9/2011</c:v>
                </c:pt>
                <c:pt idx="190">
                  <c:v>10/12/2011</c:v>
                </c:pt>
                <c:pt idx="191">
                  <c:v>10/14/2011</c:v>
                </c:pt>
                <c:pt idx="192">
                  <c:v>10/16/2011</c:v>
                </c:pt>
                <c:pt idx="193">
                  <c:v>10/16/2011</c:v>
                </c:pt>
                <c:pt idx="194">
                  <c:v>10/19/2011</c:v>
                </c:pt>
                <c:pt idx="195">
                  <c:v>10/28/2011</c:v>
                </c:pt>
                <c:pt idx="196">
                  <c:v>10/28/2011</c:v>
                </c:pt>
                <c:pt idx="197">
                  <c:v>10/29/2011</c:v>
                </c:pt>
                <c:pt idx="198">
                  <c:v>11/2/2011</c:v>
                </c:pt>
                <c:pt idx="199">
                  <c:v>11/6/2011</c:v>
                </c:pt>
                <c:pt idx="200">
                  <c:v>11/13/2011</c:v>
                </c:pt>
                <c:pt idx="201">
                  <c:v>11/15/2011</c:v>
                </c:pt>
                <c:pt idx="202">
                  <c:v>11/16/2011</c:v>
                </c:pt>
                <c:pt idx="203">
                  <c:v>11/19/2011</c:v>
                </c:pt>
                <c:pt idx="204">
                  <c:v>11/23/2011</c:v>
                </c:pt>
                <c:pt idx="205">
                  <c:v>11/27/2011</c:v>
                </c:pt>
                <c:pt idx="206">
                  <c:v>12/1/2011</c:v>
                </c:pt>
                <c:pt idx="207">
                  <c:v>12/5/2011</c:v>
                </c:pt>
                <c:pt idx="208">
                  <c:v>12/5/2011</c:v>
                </c:pt>
                <c:pt idx="209">
                  <c:v>12/7/2011</c:v>
                </c:pt>
                <c:pt idx="210">
                  <c:v>12/11/2011</c:v>
                </c:pt>
                <c:pt idx="211">
                  <c:v>12/12/2011</c:v>
                </c:pt>
                <c:pt idx="212">
                  <c:v>12/12/2011</c:v>
                </c:pt>
                <c:pt idx="213">
                  <c:v>12/13/2011</c:v>
                </c:pt>
                <c:pt idx="214">
                  <c:v>12/15/2011</c:v>
                </c:pt>
                <c:pt idx="215">
                  <c:v>12/15/2011</c:v>
                </c:pt>
                <c:pt idx="216">
                  <c:v>12/15/2011</c:v>
                </c:pt>
                <c:pt idx="217">
                  <c:v>12/17/2011</c:v>
                </c:pt>
                <c:pt idx="218">
                  <c:v>12/18/2011</c:v>
                </c:pt>
                <c:pt idx="219">
                  <c:v>12/20/2011</c:v>
                </c:pt>
                <c:pt idx="220">
                  <c:v>12/22/2011</c:v>
                </c:pt>
                <c:pt idx="221">
                  <c:v>12/23/2011</c:v>
                </c:pt>
                <c:pt idx="222">
                  <c:v>12/24/2011</c:v>
                </c:pt>
                <c:pt idx="223">
                  <c:v>12/27/2011</c:v>
                </c:pt>
                <c:pt idx="224">
                  <c:v>12/30/2011</c:v>
                </c:pt>
                <c:pt idx="225">
                  <c:v>1/1/2012</c:v>
                </c:pt>
                <c:pt idx="226">
                  <c:v>1/5/2012</c:v>
                </c:pt>
                <c:pt idx="227">
                  <c:v>1/5/2012</c:v>
                </c:pt>
                <c:pt idx="228">
                  <c:v>1/7/2012</c:v>
                </c:pt>
                <c:pt idx="229">
                  <c:v>1/11/2012</c:v>
                </c:pt>
                <c:pt idx="230">
                  <c:v>1/13/2012</c:v>
                </c:pt>
                <c:pt idx="231">
                  <c:v>1/14/2012</c:v>
                </c:pt>
                <c:pt idx="232">
                  <c:v>1/15/2012</c:v>
                </c:pt>
                <c:pt idx="233">
                  <c:v>1/15/2012</c:v>
                </c:pt>
                <c:pt idx="234">
                  <c:v>1/15/2012</c:v>
                </c:pt>
                <c:pt idx="235">
                  <c:v>1/17/2012</c:v>
                </c:pt>
                <c:pt idx="236">
                  <c:v>1/18/2012</c:v>
                </c:pt>
                <c:pt idx="237">
                  <c:v>1/18/2012</c:v>
                </c:pt>
                <c:pt idx="238">
                  <c:v>1/21/2012</c:v>
                </c:pt>
                <c:pt idx="239">
                  <c:v>1/21/2012</c:v>
                </c:pt>
                <c:pt idx="240">
                  <c:v>1/22/2012</c:v>
                </c:pt>
                <c:pt idx="241">
                  <c:v>1/24/2012</c:v>
                </c:pt>
                <c:pt idx="242">
                  <c:v>1/25/2012</c:v>
                </c:pt>
                <c:pt idx="243">
                  <c:v>1/27/2012</c:v>
                </c:pt>
                <c:pt idx="244">
                  <c:v>1/28/2012</c:v>
                </c:pt>
                <c:pt idx="245">
                  <c:v>1/29/2012</c:v>
                </c:pt>
                <c:pt idx="246">
                  <c:v>1/31/2012</c:v>
                </c:pt>
                <c:pt idx="247">
                  <c:v>2/4/2012</c:v>
                </c:pt>
                <c:pt idx="248">
                  <c:v>2/11/2012</c:v>
                </c:pt>
                <c:pt idx="249">
                  <c:v>2/12/2012</c:v>
                </c:pt>
                <c:pt idx="250">
                  <c:v>2/12/2012</c:v>
                </c:pt>
                <c:pt idx="251">
                  <c:v>2/12/2012</c:v>
                </c:pt>
                <c:pt idx="252">
                  <c:v>2/14/2012</c:v>
                </c:pt>
                <c:pt idx="253">
                  <c:v>2/14/2012</c:v>
                </c:pt>
                <c:pt idx="254">
                  <c:v>2/15/2012</c:v>
                </c:pt>
                <c:pt idx="255">
                  <c:v>2/15/2012</c:v>
                </c:pt>
                <c:pt idx="256">
                  <c:v>2/21/2012</c:v>
                </c:pt>
                <c:pt idx="257">
                  <c:v>2/23/2012</c:v>
                </c:pt>
                <c:pt idx="258">
                  <c:v>2/24/2012</c:v>
                </c:pt>
                <c:pt idx="259">
                  <c:v>2/25/2012</c:v>
                </c:pt>
                <c:pt idx="260">
                  <c:v>2/27/2012</c:v>
                </c:pt>
                <c:pt idx="261">
                  <c:v>2/28/2012</c:v>
                </c:pt>
                <c:pt idx="262">
                  <c:v>2/29/2012</c:v>
                </c:pt>
                <c:pt idx="263">
                  <c:v>3/1/2012</c:v>
                </c:pt>
                <c:pt idx="264">
                  <c:v>3/1/2012</c:v>
                </c:pt>
                <c:pt idx="265">
                  <c:v>3/2/2012</c:v>
                </c:pt>
                <c:pt idx="266">
                  <c:v>3/3/2012</c:v>
                </c:pt>
                <c:pt idx="267">
                  <c:v>3/3/2012</c:v>
                </c:pt>
                <c:pt idx="268">
                  <c:v>3/4/2012</c:v>
                </c:pt>
                <c:pt idx="269">
                  <c:v>3/7/2012</c:v>
                </c:pt>
                <c:pt idx="270">
                  <c:v>3/7/2012</c:v>
                </c:pt>
                <c:pt idx="271">
                  <c:v>3/9/2012</c:v>
                </c:pt>
                <c:pt idx="272">
                  <c:v>3/10/2012</c:v>
                </c:pt>
                <c:pt idx="273">
                  <c:v>3/10/2012</c:v>
                </c:pt>
                <c:pt idx="274">
                  <c:v>3/13/2012</c:v>
                </c:pt>
                <c:pt idx="275">
                  <c:v>3/13/2012</c:v>
                </c:pt>
                <c:pt idx="276">
                  <c:v>3/15/2012</c:v>
                </c:pt>
                <c:pt idx="277">
                  <c:v>3/17/2012</c:v>
                </c:pt>
                <c:pt idx="278">
                  <c:v>3/17/2012</c:v>
                </c:pt>
                <c:pt idx="279">
                  <c:v>3/18/2012</c:v>
                </c:pt>
                <c:pt idx="280">
                  <c:v>3/18/2012</c:v>
                </c:pt>
                <c:pt idx="281">
                  <c:v>3/21/2012</c:v>
                </c:pt>
                <c:pt idx="282">
                  <c:v>3/21/2012</c:v>
                </c:pt>
                <c:pt idx="283">
                  <c:v>3/23/2012</c:v>
                </c:pt>
                <c:pt idx="284">
                  <c:v>3/24/2012</c:v>
                </c:pt>
                <c:pt idx="285">
                  <c:v>3/25/2012</c:v>
                </c:pt>
                <c:pt idx="286">
                  <c:v>3/25/2012</c:v>
                </c:pt>
                <c:pt idx="287">
                  <c:v>3/25/2012</c:v>
                </c:pt>
                <c:pt idx="288">
                  <c:v>3/26/2012</c:v>
                </c:pt>
                <c:pt idx="289">
                  <c:v>3/29/2012</c:v>
                </c:pt>
                <c:pt idx="290">
                  <c:v>4/1/2012</c:v>
                </c:pt>
                <c:pt idx="291">
                  <c:v>4/2/2012</c:v>
                </c:pt>
                <c:pt idx="292">
                  <c:v>4/4/2012</c:v>
                </c:pt>
                <c:pt idx="293">
                  <c:v>4/4/2012</c:v>
                </c:pt>
                <c:pt idx="294">
                  <c:v>4/5/2012</c:v>
                </c:pt>
                <c:pt idx="295">
                  <c:v>4/5/2012</c:v>
                </c:pt>
                <c:pt idx="296">
                  <c:v>4/6/2012</c:v>
                </c:pt>
                <c:pt idx="297">
                  <c:v>4/6/2012</c:v>
                </c:pt>
                <c:pt idx="298">
                  <c:v>4/8/2012</c:v>
                </c:pt>
                <c:pt idx="299">
                  <c:v>4/8/2012</c:v>
                </c:pt>
                <c:pt idx="300">
                  <c:v>4/8/2012</c:v>
                </c:pt>
                <c:pt idx="301">
                  <c:v>4/10/2012</c:v>
                </c:pt>
                <c:pt idx="302">
                  <c:v>4/12/2012</c:v>
                </c:pt>
                <c:pt idx="303">
                  <c:v>4/13/2012</c:v>
                </c:pt>
                <c:pt idx="304">
                  <c:v>4/14/2012</c:v>
                </c:pt>
                <c:pt idx="305">
                  <c:v>4/16/2012</c:v>
                </c:pt>
                <c:pt idx="306">
                  <c:v>4/16/2012</c:v>
                </c:pt>
                <c:pt idx="307">
                  <c:v>4/16/2012</c:v>
                </c:pt>
                <c:pt idx="308">
                  <c:v>4/16/2012</c:v>
                </c:pt>
                <c:pt idx="309">
                  <c:v>4/18/2012</c:v>
                </c:pt>
                <c:pt idx="310">
                  <c:v>4/18/2012</c:v>
                </c:pt>
                <c:pt idx="311">
                  <c:v>4/20/2012</c:v>
                </c:pt>
                <c:pt idx="312">
                  <c:v>4/22/2012</c:v>
                </c:pt>
                <c:pt idx="313">
                  <c:v>4/22/2012</c:v>
                </c:pt>
                <c:pt idx="314">
                  <c:v>4/27/2012</c:v>
                </c:pt>
                <c:pt idx="315">
                  <c:v>4/27/2012</c:v>
                </c:pt>
                <c:pt idx="316">
                  <c:v>4/27/2012</c:v>
                </c:pt>
                <c:pt idx="317">
                  <c:v>4/27/2012</c:v>
                </c:pt>
                <c:pt idx="318">
                  <c:v>4/27/2012</c:v>
                </c:pt>
                <c:pt idx="319">
                  <c:v>4/28/2012</c:v>
                </c:pt>
                <c:pt idx="320">
                  <c:v>4/28/2012</c:v>
                </c:pt>
                <c:pt idx="321">
                  <c:v>4/30/2012</c:v>
                </c:pt>
                <c:pt idx="322">
                  <c:v>5/1/2012</c:v>
                </c:pt>
                <c:pt idx="323">
                  <c:v>5/3/2012</c:v>
                </c:pt>
                <c:pt idx="324">
                  <c:v>5/3/2012</c:v>
                </c:pt>
                <c:pt idx="325">
                  <c:v>5/4/2012</c:v>
                </c:pt>
                <c:pt idx="326">
                  <c:v>5/5/2012</c:v>
                </c:pt>
                <c:pt idx="327">
                  <c:v>5/5/2012</c:v>
                </c:pt>
                <c:pt idx="328">
                  <c:v>5/6/2012</c:v>
                </c:pt>
                <c:pt idx="329">
                  <c:v>5/8/2012</c:v>
                </c:pt>
                <c:pt idx="330">
                  <c:v>5/10/2012</c:v>
                </c:pt>
                <c:pt idx="331">
                  <c:v>5/11/2012</c:v>
                </c:pt>
                <c:pt idx="332">
                  <c:v>5/11/2012</c:v>
                </c:pt>
                <c:pt idx="333">
                  <c:v>5/11/2012</c:v>
                </c:pt>
                <c:pt idx="334">
                  <c:v>5/12/2012</c:v>
                </c:pt>
                <c:pt idx="335">
                  <c:v>5/14/2012</c:v>
                </c:pt>
                <c:pt idx="336">
                  <c:v>5/15/2012</c:v>
                </c:pt>
                <c:pt idx="337">
                  <c:v>5/15/2012</c:v>
                </c:pt>
                <c:pt idx="338">
                  <c:v>5/16/2012</c:v>
                </c:pt>
                <c:pt idx="339">
                  <c:v>5/18/2012</c:v>
                </c:pt>
                <c:pt idx="340">
                  <c:v>5/18/2012</c:v>
                </c:pt>
                <c:pt idx="341">
                  <c:v>5/19/2012</c:v>
                </c:pt>
                <c:pt idx="342">
                  <c:v>5/20/2012</c:v>
                </c:pt>
                <c:pt idx="343">
                  <c:v>5/20/2012</c:v>
                </c:pt>
                <c:pt idx="344">
                  <c:v>5/20/2012</c:v>
                </c:pt>
                <c:pt idx="345">
                  <c:v>5/21/2012</c:v>
                </c:pt>
                <c:pt idx="346">
                  <c:v>5/23/2012</c:v>
                </c:pt>
                <c:pt idx="347">
                  <c:v>5/23/2012</c:v>
                </c:pt>
                <c:pt idx="348">
                  <c:v>5/23/2012</c:v>
                </c:pt>
                <c:pt idx="349">
                  <c:v>5/24/2012</c:v>
                </c:pt>
                <c:pt idx="350">
                  <c:v>5/25/2012</c:v>
                </c:pt>
                <c:pt idx="351">
                  <c:v>5/26/2012</c:v>
                </c:pt>
                <c:pt idx="352">
                  <c:v>5/27/2012</c:v>
                </c:pt>
                <c:pt idx="353">
                  <c:v>5/27/2012</c:v>
                </c:pt>
                <c:pt idx="354">
                  <c:v>5/28/2012</c:v>
                </c:pt>
                <c:pt idx="355">
                  <c:v>5/28/2012</c:v>
                </c:pt>
                <c:pt idx="356">
                  <c:v>5/29/2012</c:v>
                </c:pt>
                <c:pt idx="357">
                  <c:v>5/30/2012</c:v>
                </c:pt>
                <c:pt idx="358">
                  <c:v>5/31/2012</c:v>
                </c:pt>
                <c:pt idx="359">
                  <c:v>6/1/2012</c:v>
                </c:pt>
                <c:pt idx="360">
                  <c:v>6/1/2012</c:v>
                </c:pt>
                <c:pt idx="361">
                  <c:v>6/1/2012</c:v>
                </c:pt>
                <c:pt idx="362">
                  <c:v>6/4/2012</c:v>
                </c:pt>
                <c:pt idx="363">
                  <c:v>6/4/2012</c:v>
                </c:pt>
                <c:pt idx="364">
                  <c:v>6/6/2012</c:v>
                </c:pt>
                <c:pt idx="365">
                  <c:v>6/7/2012</c:v>
                </c:pt>
                <c:pt idx="366">
                  <c:v>6/7/2012</c:v>
                </c:pt>
                <c:pt idx="367">
                  <c:v>6/9/2012</c:v>
                </c:pt>
                <c:pt idx="368">
                  <c:v>6/9/2012</c:v>
                </c:pt>
                <c:pt idx="369">
                  <c:v>6/12/2012</c:v>
                </c:pt>
                <c:pt idx="370">
                  <c:v>6/14/2012</c:v>
                </c:pt>
                <c:pt idx="371">
                  <c:v>6/14/2012</c:v>
                </c:pt>
                <c:pt idx="372">
                  <c:v>6/15/2012</c:v>
                </c:pt>
                <c:pt idx="373">
                  <c:v>6/16/2012</c:v>
                </c:pt>
                <c:pt idx="374">
                  <c:v>6/22/2012</c:v>
                </c:pt>
                <c:pt idx="375">
                  <c:v>6/23/2012</c:v>
                </c:pt>
                <c:pt idx="376">
                  <c:v>6/25/2012</c:v>
                </c:pt>
                <c:pt idx="377">
                  <c:v>6/25/2012</c:v>
                </c:pt>
                <c:pt idx="378">
                  <c:v>6/26/2012</c:v>
                </c:pt>
                <c:pt idx="379">
                  <c:v>6/28/2012</c:v>
                </c:pt>
                <c:pt idx="380">
                  <c:v>6/28/2012</c:v>
                </c:pt>
                <c:pt idx="381">
                  <c:v>6/28/2012</c:v>
                </c:pt>
                <c:pt idx="382">
                  <c:v>6/29/2012</c:v>
                </c:pt>
                <c:pt idx="383">
                  <c:v>6/30/2012</c:v>
                </c:pt>
                <c:pt idx="384">
                  <c:v>7/3/2012</c:v>
                </c:pt>
                <c:pt idx="385">
                  <c:v>7/6/2012</c:v>
                </c:pt>
                <c:pt idx="386">
                  <c:v>7/7/2012</c:v>
                </c:pt>
                <c:pt idx="387">
                  <c:v>7/7/2012</c:v>
                </c:pt>
                <c:pt idx="388">
                  <c:v>7/8/2012</c:v>
                </c:pt>
                <c:pt idx="389">
                  <c:v>7/8/2012</c:v>
                </c:pt>
                <c:pt idx="390">
                  <c:v>7/10/2012</c:v>
                </c:pt>
                <c:pt idx="391">
                  <c:v>7/10/2012</c:v>
                </c:pt>
                <c:pt idx="392">
                  <c:v>7/12/2012</c:v>
                </c:pt>
                <c:pt idx="393">
                  <c:v>7/13/2012</c:v>
                </c:pt>
                <c:pt idx="394">
                  <c:v>7/13/2012</c:v>
                </c:pt>
                <c:pt idx="395">
                  <c:v>7/14/2012</c:v>
                </c:pt>
                <c:pt idx="396">
                  <c:v>7/14/2012</c:v>
                </c:pt>
                <c:pt idx="397">
                  <c:v>7/15/2012</c:v>
                </c:pt>
                <c:pt idx="398">
                  <c:v>7/15/2012</c:v>
                </c:pt>
                <c:pt idx="399">
                  <c:v>7/18/2012</c:v>
                </c:pt>
                <c:pt idx="400">
                  <c:v>7/18/2012</c:v>
                </c:pt>
                <c:pt idx="401">
                  <c:v>7/19/2012</c:v>
                </c:pt>
                <c:pt idx="402">
                  <c:v>7/20/2012</c:v>
                </c:pt>
                <c:pt idx="403">
                  <c:v>7/21/2012</c:v>
                </c:pt>
                <c:pt idx="404">
                  <c:v>7/21/2012</c:v>
                </c:pt>
                <c:pt idx="405">
                  <c:v>7/22/2012</c:v>
                </c:pt>
                <c:pt idx="406">
                  <c:v>7/24/2012</c:v>
                </c:pt>
                <c:pt idx="407">
                  <c:v>7/25/2012</c:v>
                </c:pt>
                <c:pt idx="408">
                  <c:v>7/27/2012</c:v>
                </c:pt>
                <c:pt idx="409">
                  <c:v>7/28/2012</c:v>
                </c:pt>
                <c:pt idx="410">
                  <c:v>7/29/2012</c:v>
                </c:pt>
                <c:pt idx="411">
                  <c:v>8/2/2012</c:v>
                </c:pt>
                <c:pt idx="412">
                  <c:v>8/7/2012</c:v>
                </c:pt>
                <c:pt idx="413">
                  <c:v>8/10/2012</c:v>
                </c:pt>
                <c:pt idx="414">
                  <c:v>8/10/2012</c:v>
                </c:pt>
                <c:pt idx="415">
                  <c:v>8/12/2012</c:v>
                </c:pt>
                <c:pt idx="416">
                  <c:v>8/12/2012</c:v>
                </c:pt>
                <c:pt idx="417">
                  <c:v>8/15/2012</c:v>
                </c:pt>
                <c:pt idx="418">
                  <c:v>8/15/2012</c:v>
                </c:pt>
                <c:pt idx="419">
                  <c:v>8/16/2012</c:v>
                </c:pt>
                <c:pt idx="420">
                  <c:v>8/22/2012</c:v>
                </c:pt>
                <c:pt idx="421">
                  <c:v>8/22/2012</c:v>
                </c:pt>
                <c:pt idx="422">
                  <c:v>8/24/2012</c:v>
                </c:pt>
                <c:pt idx="423">
                  <c:v>8/25/2012</c:v>
                </c:pt>
                <c:pt idx="424">
                  <c:v>8/25/2012</c:v>
                </c:pt>
                <c:pt idx="425">
                  <c:v>8/26/2012</c:v>
                </c:pt>
                <c:pt idx="426">
                  <c:v>8/28/2012</c:v>
                </c:pt>
                <c:pt idx="427">
                  <c:v>8/30/2012</c:v>
                </c:pt>
                <c:pt idx="428">
                  <c:v>8/31/2012</c:v>
                </c:pt>
                <c:pt idx="429">
                  <c:v>8/31/2012</c:v>
                </c:pt>
                <c:pt idx="430">
                  <c:v>9/2/2012</c:v>
                </c:pt>
                <c:pt idx="431">
                  <c:v>9/3/2012</c:v>
                </c:pt>
                <c:pt idx="432">
                  <c:v>9/4/2012</c:v>
                </c:pt>
                <c:pt idx="433">
                  <c:v>9/6/2012</c:v>
                </c:pt>
                <c:pt idx="434">
                  <c:v>9/7/2012</c:v>
                </c:pt>
                <c:pt idx="435">
                  <c:v>9/7/2012</c:v>
                </c:pt>
                <c:pt idx="436">
                  <c:v>9/7/2012</c:v>
                </c:pt>
                <c:pt idx="437">
                  <c:v>9/9/2012</c:v>
                </c:pt>
                <c:pt idx="438">
                  <c:v>9/11/2012</c:v>
                </c:pt>
                <c:pt idx="439">
                  <c:v>9/12/2012</c:v>
                </c:pt>
                <c:pt idx="440">
                  <c:v>9/13/2012</c:v>
                </c:pt>
                <c:pt idx="441">
                  <c:v>9/14/2012</c:v>
                </c:pt>
                <c:pt idx="442">
                  <c:v>9/16/2012</c:v>
                </c:pt>
                <c:pt idx="443">
                  <c:v>9/18/2012</c:v>
                </c:pt>
                <c:pt idx="444">
                  <c:v>9/20/2012</c:v>
                </c:pt>
                <c:pt idx="445">
                  <c:v>9/21/2012</c:v>
                </c:pt>
                <c:pt idx="446">
                  <c:v>9/22/2012</c:v>
                </c:pt>
                <c:pt idx="447">
                  <c:v>9/22/2012</c:v>
                </c:pt>
                <c:pt idx="448">
                  <c:v>9/22/2012</c:v>
                </c:pt>
                <c:pt idx="449">
                  <c:v>9/23/2012</c:v>
                </c:pt>
                <c:pt idx="450">
                  <c:v>9/24/2012</c:v>
                </c:pt>
                <c:pt idx="451">
                  <c:v>9/24/2012</c:v>
                </c:pt>
                <c:pt idx="452">
                  <c:v>9/27/2012</c:v>
                </c:pt>
                <c:pt idx="453">
                  <c:v>9/28/2012</c:v>
                </c:pt>
                <c:pt idx="454">
                  <c:v>9/30/2012</c:v>
                </c:pt>
                <c:pt idx="455">
                  <c:v>10/2/2012</c:v>
                </c:pt>
                <c:pt idx="456">
                  <c:v>10/4/2012</c:v>
                </c:pt>
                <c:pt idx="457">
                  <c:v>10/5/2012</c:v>
                </c:pt>
                <c:pt idx="458">
                  <c:v>10/5/2012</c:v>
                </c:pt>
                <c:pt idx="459">
                  <c:v>10/6/2012</c:v>
                </c:pt>
                <c:pt idx="460">
                  <c:v>10/6/2012</c:v>
                </c:pt>
                <c:pt idx="461">
                  <c:v>10/10/2012</c:v>
                </c:pt>
                <c:pt idx="462">
                  <c:v>10/11/2012</c:v>
                </c:pt>
                <c:pt idx="463">
                  <c:v>10/12/2012</c:v>
                </c:pt>
                <c:pt idx="464">
                  <c:v>10/17/2012</c:v>
                </c:pt>
                <c:pt idx="465">
                  <c:v>10/19/2012</c:v>
                </c:pt>
                <c:pt idx="466">
                  <c:v>10/24/2012</c:v>
                </c:pt>
                <c:pt idx="467">
                  <c:v>10/25/2012</c:v>
                </c:pt>
                <c:pt idx="468">
                  <c:v>10/26/2012</c:v>
                </c:pt>
                <c:pt idx="469">
                  <c:v>10/27/2012</c:v>
                </c:pt>
                <c:pt idx="470">
                  <c:v>10/28/2012</c:v>
                </c:pt>
                <c:pt idx="471">
                  <c:v>10/29/2012</c:v>
                </c:pt>
                <c:pt idx="472">
                  <c:v>10/30/2012</c:v>
                </c:pt>
                <c:pt idx="473">
                  <c:v>11/1/2012</c:v>
                </c:pt>
                <c:pt idx="474">
                  <c:v>11/1/2012</c:v>
                </c:pt>
                <c:pt idx="475">
                  <c:v>11/4/2012</c:v>
                </c:pt>
                <c:pt idx="476">
                  <c:v>11/9/2012</c:v>
                </c:pt>
                <c:pt idx="477">
                  <c:v>11/9/2012</c:v>
                </c:pt>
                <c:pt idx="478">
                  <c:v>11/10/2012</c:v>
                </c:pt>
                <c:pt idx="479">
                  <c:v>11/10/2012</c:v>
                </c:pt>
                <c:pt idx="480">
                  <c:v>11/13/2012</c:v>
                </c:pt>
                <c:pt idx="481">
                  <c:v>11/14/2012</c:v>
                </c:pt>
                <c:pt idx="482">
                  <c:v>11/15/2012</c:v>
                </c:pt>
                <c:pt idx="483">
                  <c:v>11/17/2012</c:v>
                </c:pt>
                <c:pt idx="484">
                  <c:v>11/17/2012</c:v>
                </c:pt>
                <c:pt idx="485">
                  <c:v>11/21/2012</c:v>
                </c:pt>
                <c:pt idx="486">
                  <c:v>11/22/2012</c:v>
                </c:pt>
                <c:pt idx="487">
                  <c:v>11/25/2012</c:v>
                </c:pt>
                <c:pt idx="488">
                  <c:v>11/27/2012</c:v>
                </c:pt>
                <c:pt idx="489">
                  <c:v>11/28/2012</c:v>
                </c:pt>
                <c:pt idx="490">
                  <c:v>11/29/2012</c:v>
                </c:pt>
                <c:pt idx="491">
                  <c:v>11/30/2012</c:v>
                </c:pt>
                <c:pt idx="492">
                  <c:v>12/5/2012</c:v>
                </c:pt>
                <c:pt idx="493">
                  <c:v>12/5/2012</c:v>
                </c:pt>
                <c:pt idx="494">
                  <c:v>12/6/2012</c:v>
                </c:pt>
                <c:pt idx="495">
                  <c:v>12/7/2012</c:v>
                </c:pt>
                <c:pt idx="496">
                  <c:v>12/7/2012</c:v>
                </c:pt>
                <c:pt idx="497">
                  <c:v>12/10/2012</c:v>
                </c:pt>
                <c:pt idx="498">
                  <c:v>12/13/2012</c:v>
                </c:pt>
                <c:pt idx="499">
                  <c:v>12/13/2012</c:v>
                </c:pt>
                <c:pt idx="500">
                  <c:v>12/15/2012</c:v>
                </c:pt>
                <c:pt idx="501">
                  <c:v>12/15/2012</c:v>
                </c:pt>
                <c:pt idx="502">
                  <c:v>12/15/2012</c:v>
                </c:pt>
                <c:pt idx="503">
                  <c:v>12/18/2012</c:v>
                </c:pt>
                <c:pt idx="504">
                  <c:v>12/19/2012</c:v>
                </c:pt>
                <c:pt idx="505">
                  <c:v>12/20/2012</c:v>
                </c:pt>
                <c:pt idx="506">
                  <c:v>12/22/2012</c:v>
                </c:pt>
                <c:pt idx="507">
                  <c:v>12/24/2012</c:v>
                </c:pt>
                <c:pt idx="508">
                  <c:v>12/26/2012</c:v>
                </c:pt>
                <c:pt idx="509">
                  <c:v>12/28/2012</c:v>
                </c:pt>
                <c:pt idx="510">
                  <c:v>12/31/2012</c:v>
                </c:pt>
                <c:pt idx="511">
                  <c:v>1/2/2013</c:v>
                </c:pt>
                <c:pt idx="512">
                  <c:v>1/2/2013</c:v>
                </c:pt>
                <c:pt idx="513">
                  <c:v>1/5/2013</c:v>
                </c:pt>
                <c:pt idx="514">
                  <c:v>1/5/2013</c:v>
                </c:pt>
                <c:pt idx="515">
                  <c:v>1/7/2013</c:v>
                </c:pt>
                <c:pt idx="516">
                  <c:v>1/9/2013</c:v>
                </c:pt>
                <c:pt idx="517">
                  <c:v>1/11/2013</c:v>
                </c:pt>
                <c:pt idx="518">
                  <c:v>1/13/2013</c:v>
                </c:pt>
                <c:pt idx="519">
                  <c:v>1/14/2013</c:v>
                </c:pt>
                <c:pt idx="520">
                  <c:v>1/16/2013</c:v>
                </c:pt>
                <c:pt idx="521">
                  <c:v>1/16/2013</c:v>
                </c:pt>
                <c:pt idx="522">
                  <c:v>1/20/2013</c:v>
                </c:pt>
                <c:pt idx="523">
                  <c:v>1/21/2013</c:v>
                </c:pt>
                <c:pt idx="524">
                  <c:v>1/24/2013</c:v>
                </c:pt>
                <c:pt idx="525">
                  <c:v>1/25/2013</c:v>
                </c:pt>
                <c:pt idx="526">
                  <c:v>1/26/2013</c:v>
                </c:pt>
                <c:pt idx="527">
                  <c:v>1/28/2013</c:v>
                </c:pt>
                <c:pt idx="528">
                  <c:v>1/31/2013</c:v>
                </c:pt>
                <c:pt idx="529">
                  <c:v>2/1/2013</c:v>
                </c:pt>
                <c:pt idx="530">
                  <c:v>2/1/2013</c:v>
                </c:pt>
                <c:pt idx="531">
                  <c:v>2/4/2013</c:v>
                </c:pt>
                <c:pt idx="532">
                  <c:v>2/4/2013</c:v>
                </c:pt>
                <c:pt idx="533">
                  <c:v>2/7/2013</c:v>
                </c:pt>
                <c:pt idx="534">
                  <c:v>2/13/2013</c:v>
                </c:pt>
                <c:pt idx="535">
                  <c:v>2/15/2013</c:v>
                </c:pt>
                <c:pt idx="536">
                  <c:v>2/16/2013</c:v>
                </c:pt>
                <c:pt idx="537">
                  <c:v>2/17/2013</c:v>
                </c:pt>
                <c:pt idx="538">
                  <c:v>2/23/2013</c:v>
                </c:pt>
                <c:pt idx="539">
                  <c:v>2/23/2013</c:v>
                </c:pt>
                <c:pt idx="540">
                  <c:v>2/24/2013</c:v>
                </c:pt>
                <c:pt idx="541">
                  <c:v>2/24/2013</c:v>
                </c:pt>
                <c:pt idx="542">
                  <c:v>2/24/2013</c:v>
                </c:pt>
                <c:pt idx="543">
                  <c:v>2/28/2013</c:v>
                </c:pt>
                <c:pt idx="544">
                  <c:v>2/28/2013</c:v>
                </c:pt>
                <c:pt idx="545">
                  <c:v>2/28/2013</c:v>
                </c:pt>
                <c:pt idx="546">
                  <c:v>3/1/2013</c:v>
                </c:pt>
                <c:pt idx="547">
                  <c:v>3/1/2013</c:v>
                </c:pt>
                <c:pt idx="548">
                  <c:v>3/1/2013</c:v>
                </c:pt>
                <c:pt idx="549">
                  <c:v>3/2/2013</c:v>
                </c:pt>
                <c:pt idx="550">
                  <c:v>3/3/2013</c:v>
                </c:pt>
                <c:pt idx="551">
                  <c:v>3/7/2013</c:v>
                </c:pt>
                <c:pt idx="552">
                  <c:v>3/8/2013</c:v>
                </c:pt>
                <c:pt idx="553">
                  <c:v>3/9/2013</c:v>
                </c:pt>
                <c:pt idx="554">
                  <c:v>3/9/2013</c:v>
                </c:pt>
                <c:pt idx="555">
                  <c:v>3/9/2013</c:v>
                </c:pt>
                <c:pt idx="556">
                  <c:v>3/10/2013</c:v>
                </c:pt>
                <c:pt idx="557">
                  <c:v>3/10/2013</c:v>
                </c:pt>
                <c:pt idx="558">
                  <c:v>3/10/2013</c:v>
                </c:pt>
                <c:pt idx="559">
                  <c:v>3/10/2013</c:v>
                </c:pt>
                <c:pt idx="560">
                  <c:v>3/11/2013</c:v>
                </c:pt>
                <c:pt idx="561">
                  <c:v>3/13/2013</c:v>
                </c:pt>
                <c:pt idx="562">
                  <c:v>3/16/2013</c:v>
                </c:pt>
                <c:pt idx="563">
                  <c:v>3/19/2013</c:v>
                </c:pt>
                <c:pt idx="564">
                  <c:v>3/20/2013</c:v>
                </c:pt>
                <c:pt idx="565">
                  <c:v>3/21/2013</c:v>
                </c:pt>
                <c:pt idx="566">
                  <c:v>3/22/2013</c:v>
                </c:pt>
                <c:pt idx="567">
                  <c:v>3/22/2013</c:v>
                </c:pt>
                <c:pt idx="568">
                  <c:v>3/23/2013</c:v>
                </c:pt>
                <c:pt idx="569">
                  <c:v>3/23/2013</c:v>
                </c:pt>
                <c:pt idx="570">
                  <c:v>3/24/2013</c:v>
                </c:pt>
                <c:pt idx="571">
                  <c:v>3/25/2013</c:v>
                </c:pt>
                <c:pt idx="572">
                  <c:v>3/26/2013</c:v>
                </c:pt>
                <c:pt idx="573">
                  <c:v>3/26/2013</c:v>
                </c:pt>
                <c:pt idx="574">
                  <c:v>3/27/2013</c:v>
                </c:pt>
                <c:pt idx="575">
                  <c:v>3/29/2013</c:v>
                </c:pt>
                <c:pt idx="576">
                  <c:v>4/2/2013</c:v>
                </c:pt>
                <c:pt idx="577">
                  <c:v>4/6/2013</c:v>
                </c:pt>
                <c:pt idx="578">
                  <c:v>4/7/2013</c:v>
                </c:pt>
                <c:pt idx="579">
                  <c:v>4/7/2013</c:v>
                </c:pt>
                <c:pt idx="580">
                  <c:v>4/8/2013</c:v>
                </c:pt>
                <c:pt idx="581">
                  <c:v>4/9/2013</c:v>
                </c:pt>
                <c:pt idx="582">
                  <c:v>4/10/2013</c:v>
                </c:pt>
                <c:pt idx="583">
                  <c:v>4/11/2013</c:v>
                </c:pt>
                <c:pt idx="584">
                  <c:v>4/14/2013</c:v>
                </c:pt>
                <c:pt idx="585">
                  <c:v>4/15/2013</c:v>
                </c:pt>
                <c:pt idx="586">
                  <c:v>4/16/2013</c:v>
                </c:pt>
                <c:pt idx="587">
                  <c:v>4/17/2013</c:v>
                </c:pt>
                <c:pt idx="588">
                  <c:v>4/19/2013</c:v>
                </c:pt>
                <c:pt idx="589">
                  <c:v>4/22/2013</c:v>
                </c:pt>
                <c:pt idx="590">
                  <c:v>4/22/2013</c:v>
                </c:pt>
                <c:pt idx="591">
                  <c:v>4/22/2013</c:v>
                </c:pt>
                <c:pt idx="592">
                  <c:v>4/27/2013</c:v>
                </c:pt>
                <c:pt idx="593">
                  <c:v>4/28/2013</c:v>
                </c:pt>
                <c:pt idx="594">
                  <c:v>4/30/2013</c:v>
                </c:pt>
                <c:pt idx="595">
                  <c:v>4/30/2013</c:v>
                </c:pt>
                <c:pt idx="596">
                  <c:v>5/1/2013</c:v>
                </c:pt>
                <c:pt idx="597">
                  <c:v>5/3/2013</c:v>
                </c:pt>
                <c:pt idx="598">
                  <c:v>5/4/2013</c:v>
                </c:pt>
                <c:pt idx="599">
                  <c:v>5/4/2013</c:v>
                </c:pt>
                <c:pt idx="600">
                  <c:v>5/5/2013</c:v>
                </c:pt>
                <c:pt idx="601">
                  <c:v>5/6/2013</c:v>
                </c:pt>
                <c:pt idx="602">
                  <c:v>5/6/2013</c:v>
                </c:pt>
                <c:pt idx="603">
                  <c:v>5/6/2013</c:v>
                </c:pt>
                <c:pt idx="604">
                  <c:v>5/6/2013</c:v>
                </c:pt>
                <c:pt idx="605">
                  <c:v>5/7/2013</c:v>
                </c:pt>
                <c:pt idx="606">
                  <c:v>5/8/2013</c:v>
                </c:pt>
                <c:pt idx="607">
                  <c:v>5/9/2013</c:v>
                </c:pt>
                <c:pt idx="608">
                  <c:v>5/10/2013</c:v>
                </c:pt>
                <c:pt idx="609">
                  <c:v>5/14/2013</c:v>
                </c:pt>
                <c:pt idx="610">
                  <c:v>5/14/2013</c:v>
                </c:pt>
                <c:pt idx="611">
                  <c:v>5/16/2013</c:v>
                </c:pt>
                <c:pt idx="612">
                  <c:v>5/17/2013</c:v>
                </c:pt>
                <c:pt idx="613">
                  <c:v>5/19/2013</c:v>
                </c:pt>
                <c:pt idx="614">
                  <c:v>5/22/2013</c:v>
                </c:pt>
                <c:pt idx="615">
                  <c:v>5/23/2013</c:v>
                </c:pt>
                <c:pt idx="616">
                  <c:v>5/23/2013</c:v>
                </c:pt>
                <c:pt idx="617">
                  <c:v>5/24/2013</c:v>
                </c:pt>
                <c:pt idx="618">
                  <c:v>5/25/2013</c:v>
                </c:pt>
                <c:pt idx="619">
                  <c:v>5/26/2013</c:v>
                </c:pt>
                <c:pt idx="620">
                  <c:v>5/27/2013</c:v>
                </c:pt>
                <c:pt idx="621">
                  <c:v>5/27/2013</c:v>
                </c:pt>
                <c:pt idx="622">
                  <c:v>5/30/2013</c:v>
                </c:pt>
                <c:pt idx="623">
                  <c:v>5/30/2013</c:v>
                </c:pt>
                <c:pt idx="624">
                  <c:v>5/31/2013</c:v>
                </c:pt>
                <c:pt idx="625">
                  <c:v>5/31/2013</c:v>
                </c:pt>
                <c:pt idx="626">
                  <c:v>5/31/2013</c:v>
                </c:pt>
                <c:pt idx="627">
                  <c:v>6/2/2013</c:v>
                </c:pt>
                <c:pt idx="628">
                  <c:v>6/2/2013</c:v>
                </c:pt>
                <c:pt idx="629">
                  <c:v>6/4/2013</c:v>
                </c:pt>
                <c:pt idx="630">
                  <c:v>6/5/2013</c:v>
                </c:pt>
                <c:pt idx="631">
                  <c:v>6/6/2013</c:v>
                </c:pt>
                <c:pt idx="632">
                  <c:v>6/6/2013</c:v>
                </c:pt>
                <c:pt idx="633">
                  <c:v>6/7/2013</c:v>
                </c:pt>
                <c:pt idx="634">
                  <c:v>6/11/2013</c:v>
                </c:pt>
                <c:pt idx="635">
                  <c:v>6/16/2013</c:v>
                </c:pt>
                <c:pt idx="636">
                  <c:v>6/20/2013</c:v>
                </c:pt>
                <c:pt idx="637">
                  <c:v>6/20/2013</c:v>
                </c:pt>
                <c:pt idx="638">
                  <c:v>6/24/2013</c:v>
                </c:pt>
                <c:pt idx="639">
                  <c:v>6/26/2013</c:v>
                </c:pt>
                <c:pt idx="640">
                  <c:v>6/29/2013</c:v>
                </c:pt>
                <c:pt idx="641">
                  <c:v>6/30/2013</c:v>
                </c:pt>
                <c:pt idx="642">
                  <c:v>6/30/2013</c:v>
                </c:pt>
                <c:pt idx="643">
                  <c:v>7/1/2013</c:v>
                </c:pt>
                <c:pt idx="644">
                  <c:v>7/1/2013</c:v>
                </c:pt>
                <c:pt idx="645">
                  <c:v>7/2/2013</c:v>
                </c:pt>
                <c:pt idx="646">
                  <c:v>7/4/2013</c:v>
                </c:pt>
                <c:pt idx="647">
                  <c:v>7/6/2013</c:v>
                </c:pt>
                <c:pt idx="648">
                  <c:v>7/7/2013</c:v>
                </c:pt>
                <c:pt idx="649">
                  <c:v>7/7/2013</c:v>
                </c:pt>
                <c:pt idx="650">
                  <c:v>7/10/2013</c:v>
                </c:pt>
                <c:pt idx="651">
                  <c:v>7/11/2013</c:v>
                </c:pt>
                <c:pt idx="652">
                  <c:v>7/12/2013</c:v>
                </c:pt>
                <c:pt idx="653">
                  <c:v>7/13/2013</c:v>
                </c:pt>
                <c:pt idx="654">
                  <c:v>7/13/2013</c:v>
                </c:pt>
                <c:pt idx="655">
                  <c:v>7/22/2013</c:v>
                </c:pt>
                <c:pt idx="656">
                  <c:v>7/24/2013</c:v>
                </c:pt>
                <c:pt idx="657">
                  <c:v>7/25/2013</c:v>
                </c:pt>
                <c:pt idx="658">
                  <c:v>7/25/2013</c:v>
                </c:pt>
                <c:pt idx="659">
                  <c:v>7/26/2013</c:v>
                </c:pt>
                <c:pt idx="660">
                  <c:v>7/26/2013</c:v>
                </c:pt>
                <c:pt idx="661">
                  <c:v>7/28/2013</c:v>
                </c:pt>
                <c:pt idx="662">
                  <c:v>7/29/2013</c:v>
                </c:pt>
                <c:pt idx="663">
                  <c:v>7/31/2013</c:v>
                </c:pt>
                <c:pt idx="664">
                  <c:v>7/31/2013</c:v>
                </c:pt>
                <c:pt idx="665">
                  <c:v>7/31/2013</c:v>
                </c:pt>
                <c:pt idx="666">
                  <c:v>8/1/2013</c:v>
                </c:pt>
                <c:pt idx="667">
                  <c:v>8/4/2013</c:v>
                </c:pt>
                <c:pt idx="668">
                  <c:v>8/7/2013</c:v>
                </c:pt>
                <c:pt idx="669">
                  <c:v>8/9/2013</c:v>
                </c:pt>
                <c:pt idx="670">
                  <c:v>8/10/2013</c:v>
                </c:pt>
                <c:pt idx="671">
                  <c:v>8/15/2013</c:v>
                </c:pt>
                <c:pt idx="672">
                  <c:v>8/16/2013</c:v>
                </c:pt>
                <c:pt idx="673">
                  <c:v>8/18/2013</c:v>
                </c:pt>
                <c:pt idx="674">
                  <c:v>8/19/2013</c:v>
                </c:pt>
                <c:pt idx="675">
                  <c:v>8/23/2013</c:v>
                </c:pt>
                <c:pt idx="676">
                  <c:v>8/27/2013</c:v>
                </c:pt>
                <c:pt idx="677">
                  <c:v>8/28/2013</c:v>
                </c:pt>
                <c:pt idx="678">
                  <c:v>8/30/2013</c:v>
                </c:pt>
                <c:pt idx="679">
                  <c:v>8/31/2013</c:v>
                </c:pt>
                <c:pt idx="680">
                  <c:v>8/31/2013</c:v>
                </c:pt>
                <c:pt idx="681">
                  <c:v>9/2/2013</c:v>
                </c:pt>
                <c:pt idx="682">
                  <c:v>9/5/2013</c:v>
                </c:pt>
                <c:pt idx="683">
                  <c:v>9/6/2013</c:v>
                </c:pt>
                <c:pt idx="684">
                  <c:v>9/7/2013</c:v>
                </c:pt>
                <c:pt idx="685">
                  <c:v>9/9/2013</c:v>
                </c:pt>
                <c:pt idx="686">
                  <c:v>9/10/2013</c:v>
                </c:pt>
                <c:pt idx="687">
                  <c:v>9/13/2013</c:v>
                </c:pt>
                <c:pt idx="688">
                  <c:v>9/13/2013</c:v>
                </c:pt>
                <c:pt idx="689">
                  <c:v>9/14/2013</c:v>
                </c:pt>
                <c:pt idx="690">
                  <c:v>9/15/2013</c:v>
                </c:pt>
                <c:pt idx="691">
                  <c:v>9/16/2013</c:v>
                </c:pt>
                <c:pt idx="692">
                  <c:v>9/18/2013</c:v>
                </c:pt>
                <c:pt idx="693">
                  <c:v>9/19/2013</c:v>
                </c:pt>
                <c:pt idx="694">
                  <c:v>9/20/2013</c:v>
                </c:pt>
                <c:pt idx="695">
                  <c:v>9/26/2013</c:v>
                </c:pt>
                <c:pt idx="696">
                  <c:v>9/29/2013</c:v>
                </c:pt>
                <c:pt idx="697">
                  <c:v>9/30/2013</c:v>
                </c:pt>
                <c:pt idx="698">
                  <c:v>10/2/2013</c:v>
                </c:pt>
                <c:pt idx="699">
                  <c:v>10/4/2013</c:v>
                </c:pt>
                <c:pt idx="700">
                  <c:v>10/5/2013</c:v>
                </c:pt>
                <c:pt idx="701">
                  <c:v>10/6/2013</c:v>
                </c:pt>
                <c:pt idx="702">
                  <c:v>10/6/2013</c:v>
                </c:pt>
                <c:pt idx="703">
                  <c:v>10/9/2013</c:v>
                </c:pt>
                <c:pt idx="704">
                  <c:v>10/9/2013</c:v>
                </c:pt>
                <c:pt idx="705">
                  <c:v>10/10/2013</c:v>
                </c:pt>
                <c:pt idx="706">
                  <c:v>10/10/2013</c:v>
                </c:pt>
                <c:pt idx="707">
                  <c:v>10/11/2013</c:v>
                </c:pt>
                <c:pt idx="708">
                  <c:v>10/13/2013</c:v>
                </c:pt>
                <c:pt idx="709">
                  <c:v>10/15/2013</c:v>
                </c:pt>
                <c:pt idx="710">
                  <c:v>10/15/2013</c:v>
                </c:pt>
                <c:pt idx="711">
                  <c:v>10/16/2013</c:v>
                </c:pt>
                <c:pt idx="712">
                  <c:v>10/16/2013</c:v>
                </c:pt>
                <c:pt idx="713">
                  <c:v>10/16/2013</c:v>
                </c:pt>
                <c:pt idx="714">
                  <c:v>10/17/2013</c:v>
                </c:pt>
                <c:pt idx="715">
                  <c:v>10/17/2013</c:v>
                </c:pt>
                <c:pt idx="716">
                  <c:v>10/19/2013</c:v>
                </c:pt>
                <c:pt idx="717">
                  <c:v>10/21/2013</c:v>
                </c:pt>
                <c:pt idx="718">
                  <c:v>10/22/2013</c:v>
                </c:pt>
                <c:pt idx="719">
                  <c:v>10/24/2013</c:v>
                </c:pt>
                <c:pt idx="720">
                  <c:v>10/25/2013</c:v>
                </c:pt>
                <c:pt idx="721">
                  <c:v>10/29/2013</c:v>
                </c:pt>
                <c:pt idx="722">
                  <c:v>10/31/2013</c:v>
                </c:pt>
                <c:pt idx="723">
                  <c:v>11/1/2013</c:v>
                </c:pt>
                <c:pt idx="724">
                  <c:v>11/1/2013</c:v>
                </c:pt>
                <c:pt idx="725">
                  <c:v>11/2/2013</c:v>
                </c:pt>
                <c:pt idx="726">
                  <c:v>11/2/2013</c:v>
                </c:pt>
                <c:pt idx="727">
                  <c:v>11/2/2013</c:v>
                </c:pt>
                <c:pt idx="728">
                  <c:v>11/2/2013</c:v>
                </c:pt>
                <c:pt idx="729">
                  <c:v>11/3/2013</c:v>
                </c:pt>
                <c:pt idx="730">
                  <c:v>11/3/2013</c:v>
                </c:pt>
                <c:pt idx="731">
                  <c:v>11/5/2013</c:v>
                </c:pt>
                <c:pt idx="732">
                  <c:v>11/6/2013</c:v>
                </c:pt>
                <c:pt idx="733">
                  <c:v>11/7/2013</c:v>
                </c:pt>
                <c:pt idx="734">
                  <c:v>11/8/2013</c:v>
                </c:pt>
                <c:pt idx="735">
                  <c:v>11/11/2013</c:v>
                </c:pt>
                <c:pt idx="736">
                  <c:v>11/12/2013</c:v>
                </c:pt>
                <c:pt idx="737">
                  <c:v>11/13/2013</c:v>
                </c:pt>
                <c:pt idx="738">
                  <c:v>11/13/2013</c:v>
                </c:pt>
                <c:pt idx="739">
                  <c:v>11/13/2013</c:v>
                </c:pt>
                <c:pt idx="740">
                  <c:v>11/14/2013</c:v>
                </c:pt>
                <c:pt idx="741">
                  <c:v>11/14/2013</c:v>
                </c:pt>
                <c:pt idx="742">
                  <c:v>11/15/2013</c:v>
                </c:pt>
                <c:pt idx="743">
                  <c:v>11/15/2013</c:v>
                </c:pt>
                <c:pt idx="744">
                  <c:v>11/20/2013</c:v>
                </c:pt>
                <c:pt idx="745">
                  <c:v>11/21/2013</c:v>
                </c:pt>
                <c:pt idx="746">
                  <c:v>11/22/2013</c:v>
                </c:pt>
                <c:pt idx="747">
                  <c:v>11/22/2013</c:v>
                </c:pt>
                <c:pt idx="748">
                  <c:v>11/24/2013</c:v>
                </c:pt>
                <c:pt idx="749">
                  <c:v>11/26/2013</c:v>
                </c:pt>
                <c:pt idx="750">
                  <c:v>11/26/2013</c:v>
                </c:pt>
                <c:pt idx="751">
                  <c:v>11/27/2013</c:v>
                </c:pt>
                <c:pt idx="752">
                  <c:v>11/27/2013</c:v>
                </c:pt>
                <c:pt idx="753">
                  <c:v>11/29/2013</c:v>
                </c:pt>
                <c:pt idx="754">
                  <c:v>11/30/2013</c:v>
                </c:pt>
                <c:pt idx="755">
                  <c:v>12/1/2013</c:v>
                </c:pt>
                <c:pt idx="756">
                  <c:v>12/1/2013</c:v>
                </c:pt>
                <c:pt idx="757">
                  <c:v>12/1/2013</c:v>
                </c:pt>
                <c:pt idx="758">
                  <c:v>12/2/2013</c:v>
                </c:pt>
                <c:pt idx="759">
                  <c:v>12/6/2013</c:v>
                </c:pt>
                <c:pt idx="760">
                  <c:v>12/8/2013</c:v>
                </c:pt>
                <c:pt idx="761">
                  <c:v>12/8/2013</c:v>
                </c:pt>
                <c:pt idx="762">
                  <c:v>12/9/2013</c:v>
                </c:pt>
                <c:pt idx="763">
                  <c:v>12/11/2013</c:v>
                </c:pt>
                <c:pt idx="764">
                  <c:v>12/12/2013</c:v>
                </c:pt>
                <c:pt idx="765">
                  <c:v>12/12/2013</c:v>
                </c:pt>
                <c:pt idx="766">
                  <c:v>12/14/2013</c:v>
                </c:pt>
                <c:pt idx="767">
                  <c:v>12/14/2013</c:v>
                </c:pt>
                <c:pt idx="768">
                  <c:v>12/15/2013</c:v>
                </c:pt>
                <c:pt idx="769">
                  <c:v>12/17/2013</c:v>
                </c:pt>
                <c:pt idx="770">
                  <c:v>12/19/2013</c:v>
                </c:pt>
                <c:pt idx="771">
                  <c:v>12/20/2013</c:v>
                </c:pt>
                <c:pt idx="772">
                  <c:v>12/20/2013</c:v>
                </c:pt>
                <c:pt idx="773">
                  <c:v>12/21/2013</c:v>
                </c:pt>
                <c:pt idx="774">
                  <c:v>12/21/2013</c:v>
                </c:pt>
                <c:pt idx="775">
                  <c:v>12/23/2013</c:v>
                </c:pt>
                <c:pt idx="776">
                  <c:v>12/25/2013</c:v>
                </c:pt>
                <c:pt idx="777">
                  <c:v>12/25/2013</c:v>
                </c:pt>
                <c:pt idx="778">
                  <c:v>12/26/2013</c:v>
                </c:pt>
                <c:pt idx="779">
                  <c:v>12/27/2013</c:v>
                </c:pt>
                <c:pt idx="780">
                  <c:v>12/29/2013</c:v>
                </c:pt>
                <c:pt idx="781">
                  <c:v>12/30/2013</c:v>
                </c:pt>
                <c:pt idx="782">
                  <c:v>12/31/2013</c:v>
                </c:pt>
                <c:pt idx="783">
                  <c:v>12/31/2013</c:v>
                </c:pt>
                <c:pt idx="784">
                  <c:v>1/1/2014</c:v>
                </c:pt>
                <c:pt idx="785">
                  <c:v>1/2/2014</c:v>
                </c:pt>
                <c:pt idx="786">
                  <c:v>1/3/2014</c:v>
                </c:pt>
                <c:pt idx="787">
                  <c:v>1/5/2014</c:v>
                </c:pt>
                <c:pt idx="788">
                  <c:v>1/5/2014</c:v>
                </c:pt>
                <c:pt idx="789">
                  <c:v>1/6/2014</c:v>
                </c:pt>
                <c:pt idx="790">
                  <c:v>1/6/2014</c:v>
                </c:pt>
                <c:pt idx="791">
                  <c:v>1/7/2014</c:v>
                </c:pt>
                <c:pt idx="792">
                  <c:v>1/11/2014</c:v>
                </c:pt>
                <c:pt idx="793">
                  <c:v>1/11/2014</c:v>
                </c:pt>
                <c:pt idx="794">
                  <c:v>1/15/2014</c:v>
                </c:pt>
                <c:pt idx="795">
                  <c:v>1/15/2014</c:v>
                </c:pt>
                <c:pt idx="796">
                  <c:v>1/15/2014</c:v>
                </c:pt>
                <c:pt idx="797">
                  <c:v>1/19/2014</c:v>
                </c:pt>
                <c:pt idx="798">
                  <c:v>1/22/2014</c:v>
                </c:pt>
                <c:pt idx="799">
                  <c:v>1/23/2014</c:v>
                </c:pt>
                <c:pt idx="800">
                  <c:v>1/25/2014</c:v>
                </c:pt>
                <c:pt idx="801">
                  <c:v>1/28/2014</c:v>
                </c:pt>
                <c:pt idx="802">
                  <c:v>1/29/2014</c:v>
                </c:pt>
                <c:pt idx="803">
                  <c:v>1/31/2014</c:v>
                </c:pt>
                <c:pt idx="804">
                  <c:v>2/2/2014</c:v>
                </c:pt>
                <c:pt idx="805">
                  <c:v>2/3/2014</c:v>
                </c:pt>
                <c:pt idx="806">
                  <c:v>2/5/2014</c:v>
                </c:pt>
                <c:pt idx="807">
                  <c:v>2/5/2014</c:v>
                </c:pt>
                <c:pt idx="808">
                  <c:v>2/6/2014</c:v>
                </c:pt>
                <c:pt idx="809">
                  <c:v>2/6/2014</c:v>
                </c:pt>
                <c:pt idx="810">
                  <c:v>2/6/2014</c:v>
                </c:pt>
                <c:pt idx="811">
                  <c:v>2/8/2014</c:v>
                </c:pt>
                <c:pt idx="812">
                  <c:v>2/9/2014</c:v>
                </c:pt>
                <c:pt idx="813">
                  <c:v>2/10/2014</c:v>
                </c:pt>
                <c:pt idx="814">
                  <c:v>2/14/2014</c:v>
                </c:pt>
                <c:pt idx="815">
                  <c:v>2/14/2014</c:v>
                </c:pt>
                <c:pt idx="816">
                  <c:v>2/16/2014</c:v>
                </c:pt>
                <c:pt idx="817">
                  <c:v>2/16/2014</c:v>
                </c:pt>
                <c:pt idx="818">
                  <c:v>2/17/2014</c:v>
                </c:pt>
                <c:pt idx="819">
                  <c:v>2/19/2014</c:v>
                </c:pt>
                <c:pt idx="820">
                  <c:v>2/20/2014</c:v>
                </c:pt>
                <c:pt idx="821">
                  <c:v>2/21/2014</c:v>
                </c:pt>
                <c:pt idx="822">
                  <c:v>2/21/2014</c:v>
                </c:pt>
                <c:pt idx="823">
                  <c:v>2/23/2014</c:v>
                </c:pt>
                <c:pt idx="824">
                  <c:v>2/23/2014</c:v>
                </c:pt>
                <c:pt idx="825">
                  <c:v>2/23/2014</c:v>
                </c:pt>
                <c:pt idx="826">
                  <c:v>2/24/2014</c:v>
                </c:pt>
                <c:pt idx="827">
                  <c:v>2/26/2014</c:v>
                </c:pt>
                <c:pt idx="828">
                  <c:v>2/27/2014</c:v>
                </c:pt>
                <c:pt idx="829">
                  <c:v>2/28/2014</c:v>
                </c:pt>
                <c:pt idx="830">
                  <c:v>3/1/2014</c:v>
                </c:pt>
                <c:pt idx="831">
                  <c:v>3/2/2014</c:v>
                </c:pt>
                <c:pt idx="832">
                  <c:v>3/4/2014</c:v>
                </c:pt>
                <c:pt idx="833">
                  <c:v>3/5/2014</c:v>
                </c:pt>
                <c:pt idx="834">
                  <c:v>3/7/2014</c:v>
                </c:pt>
                <c:pt idx="835">
                  <c:v>3/7/2014</c:v>
                </c:pt>
                <c:pt idx="836">
                  <c:v>3/8/2014</c:v>
                </c:pt>
                <c:pt idx="837">
                  <c:v>3/10/2014</c:v>
                </c:pt>
                <c:pt idx="838">
                  <c:v>3/11/2014</c:v>
                </c:pt>
                <c:pt idx="839">
                  <c:v>3/12/2014</c:v>
                </c:pt>
                <c:pt idx="840">
                  <c:v>3/13/2014</c:v>
                </c:pt>
                <c:pt idx="841">
                  <c:v>3/14/2014</c:v>
                </c:pt>
                <c:pt idx="842">
                  <c:v>3/15/2014</c:v>
                </c:pt>
                <c:pt idx="843">
                  <c:v>3/16/2014</c:v>
                </c:pt>
                <c:pt idx="844">
                  <c:v>3/16/2014</c:v>
                </c:pt>
                <c:pt idx="845">
                  <c:v>3/18/2014</c:v>
                </c:pt>
                <c:pt idx="846">
                  <c:v>3/21/2014</c:v>
                </c:pt>
                <c:pt idx="847">
                  <c:v>3/22/2014</c:v>
                </c:pt>
                <c:pt idx="848">
                  <c:v>3/23/2014</c:v>
                </c:pt>
                <c:pt idx="849">
                  <c:v>3/23/2014</c:v>
                </c:pt>
                <c:pt idx="850">
                  <c:v>3/26/2014</c:v>
                </c:pt>
                <c:pt idx="851">
                  <c:v>3/26/2014</c:v>
                </c:pt>
                <c:pt idx="852">
                  <c:v>3/28/2014</c:v>
                </c:pt>
                <c:pt idx="853">
                  <c:v>4/2/2014</c:v>
                </c:pt>
                <c:pt idx="854">
                  <c:v>4/4/2014</c:v>
                </c:pt>
                <c:pt idx="855">
                  <c:v>4/4/2014</c:v>
                </c:pt>
                <c:pt idx="856">
                  <c:v>4/6/2014</c:v>
                </c:pt>
                <c:pt idx="857">
                  <c:v>4/7/2014</c:v>
                </c:pt>
                <c:pt idx="858">
                  <c:v>4/10/2014</c:v>
                </c:pt>
                <c:pt idx="859">
                  <c:v>4/11/2014</c:v>
                </c:pt>
                <c:pt idx="860">
                  <c:v>4/12/2014</c:v>
                </c:pt>
                <c:pt idx="861">
                  <c:v>4/13/2014</c:v>
                </c:pt>
                <c:pt idx="862">
                  <c:v>4/14/2014</c:v>
                </c:pt>
                <c:pt idx="863">
                  <c:v>4/18/2014</c:v>
                </c:pt>
                <c:pt idx="864">
                  <c:v>4/19/2014</c:v>
                </c:pt>
                <c:pt idx="865">
                  <c:v>4/19/2014</c:v>
                </c:pt>
                <c:pt idx="866">
                  <c:v>4/19/2014</c:v>
                </c:pt>
                <c:pt idx="867">
                  <c:v>4/19/2014</c:v>
                </c:pt>
                <c:pt idx="868">
                  <c:v>4/20/2014</c:v>
                </c:pt>
                <c:pt idx="869">
                  <c:v>4/20/2014</c:v>
                </c:pt>
                <c:pt idx="870">
                  <c:v>4/20/2014</c:v>
                </c:pt>
                <c:pt idx="871">
                  <c:v>4/23/2014</c:v>
                </c:pt>
                <c:pt idx="872">
                  <c:v>4/24/2014</c:v>
                </c:pt>
                <c:pt idx="873">
                  <c:v>4/25/2014</c:v>
                </c:pt>
                <c:pt idx="874">
                  <c:v>4/25/2014</c:v>
                </c:pt>
                <c:pt idx="875">
                  <c:v>4/25/2014</c:v>
                </c:pt>
                <c:pt idx="876">
                  <c:v>4/29/2014</c:v>
                </c:pt>
                <c:pt idx="877">
                  <c:v>4/29/2014</c:v>
                </c:pt>
                <c:pt idx="878">
                  <c:v>4/30/2014</c:v>
                </c:pt>
                <c:pt idx="879">
                  <c:v>5/1/2014</c:v>
                </c:pt>
                <c:pt idx="880">
                  <c:v>5/1/2014</c:v>
                </c:pt>
                <c:pt idx="881">
                  <c:v>5/1/2014</c:v>
                </c:pt>
                <c:pt idx="882">
                  <c:v>5/2/2014</c:v>
                </c:pt>
                <c:pt idx="883">
                  <c:v>5/2/2014</c:v>
                </c:pt>
                <c:pt idx="884">
                  <c:v>5/4/2014</c:v>
                </c:pt>
                <c:pt idx="885">
                  <c:v>5/4/2014</c:v>
                </c:pt>
                <c:pt idx="886">
                  <c:v>5/4/2014</c:v>
                </c:pt>
                <c:pt idx="887">
                  <c:v>5/5/2014</c:v>
                </c:pt>
                <c:pt idx="888">
                  <c:v>5/5/2014</c:v>
                </c:pt>
                <c:pt idx="889">
                  <c:v>5/5/2014</c:v>
                </c:pt>
                <c:pt idx="890">
                  <c:v>5/6/2014</c:v>
                </c:pt>
                <c:pt idx="891">
                  <c:v>5/8/2014</c:v>
                </c:pt>
                <c:pt idx="892">
                  <c:v>5/9/2014</c:v>
                </c:pt>
                <c:pt idx="893">
                  <c:v>5/9/2014</c:v>
                </c:pt>
                <c:pt idx="894">
                  <c:v>5/9/2014</c:v>
                </c:pt>
                <c:pt idx="895">
                  <c:v>5/9/2014</c:v>
                </c:pt>
                <c:pt idx="896">
                  <c:v>5/9/2014</c:v>
                </c:pt>
                <c:pt idx="897">
                  <c:v>5/10/2014</c:v>
                </c:pt>
                <c:pt idx="898">
                  <c:v>5/11/2014</c:v>
                </c:pt>
                <c:pt idx="899">
                  <c:v>5/11/2014</c:v>
                </c:pt>
                <c:pt idx="900">
                  <c:v>5/11/2014</c:v>
                </c:pt>
                <c:pt idx="901">
                  <c:v>5/12/2014</c:v>
                </c:pt>
                <c:pt idx="902">
                  <c:v>5/13/2014</c:v>
                </c:pt>
                <c:pt idx="903">
                  <c:v>5/14/2014</c:v>
                </c:pt>
                <c:pt idx="904">
                  <c:v>5/14/2014</c:v>
                </c:pt>
                <c:pt idx="905">
                  <c:v>5/15/2014</c:v>
                </c:pt>
                <c:pt idx="906">
                  <c:v>5/15/2014</c:v>
                </c:pt>
                <c:pt idx="907">
                  <c:v>5/16/2014</c:v>
                </c:pt>
                <c:pt idx="908">
                  <c:v>5/16/2014</c:v>
                </c:pt>
                <c:pt idx="909">
                  <c:v>5/16/2014</c:v>
                </c:pt>
                <c:pt idx="910">
                  <c:v>5/18/2014</c:v>
                </c:pt>
                <c:pt idx="911">
                  <c:v>5/18/2014</c:v>
                </c:pt>
                <c:pt idx="912">
                  <c:v>5/18/2014</c:v>
                </c:pt>
                <c:pt idx="913">
                  <c:v>5/19/2014</c:v>
                </c:pt>
                <c:pt idx="914">
                  <c:v>5/19/2014</c:v>
                </c:pt>
                <c:pt idx="915">
                  <c:v>5/19/2014</c:v>
                </c:pt>
                <c:pt idx="916">
                  <c:v>5/20/2014</c:v>
                </c:pt>
                <c:pt idx="917">
                  <c:v>5/22/2014</c:v>
                </c:pt>
                <c:pt idx="918">
                  <c:v>5/23/2014</c:v>
                </c:pt>
                <c:pt idx="919">
                  <c:v>5/23/2014</c:v>
                </c:pt>
                <c:pt idx="920">
                  <c:v>5/23/2014</c:v>
                </c:pt>
                <c:pt idx="921">
                  <c:v>5/24/2014</c:v>
                </c:pt>
                <c:pt idx="922">
                  <c:v>5/25/2014</c:v>
                </c:pt>
                <c:pt idx="923">
                  <c:v>5/25/2014</c:v>
                </c:pt>
                <c:pt idx="924">
                  <c:v>5/26/2014</c:v>
                </c:pt>
                <c:pt idx="925">
                  <c:v>5/27/2014</c:v>
                </c:pt>
                <c:pt idx="926">
                  <c:v>5/29/2014</c:v>
                </c:pt>
                <c:pt idx="927">
                  <c:v>5/30/2014</c:v>
                </c:pt>
                <c:pt idx="928">
                  <c:v>5/30/2014</c:v>
                </c:pt>
                <c:pt idx="929">
                  <c:v>5/30/2014</c:v>
                </c:pt>
                <c:pt idx="930">
                  <c:v>5/30/2014</c:v>
                </c:pt>
                <c:pt idx="931">
                  <c:v>5/31/2014</c:v>
                </c:pt>
                <c:pt idx="932">
                  <c:v>5/31/2014</c:v>
                </c:pt>
                <c:pt idx="933">
                  <c:v>5/31/2014</c:v>
                </c:pt>
                <c:pt idx="934">
                  <c:v>5/31/2014</c:v>
                </c:pt>
                <c:pt idx="935">
                  <c:v>5/31/2014</c:v>
                </c:pt>
                <c:pt idx="936">
                  <c:v>6/1/2014</c:v>
                </c:pt>
                <c:pt idx="937">
                  <c:v>6/2/2014</c:v>
                </c:pt>
                <c:pt idx="938">
                  <c:v>6/3/2014</c:v>
                </c:pt>
                <c:pt idx="939">
                  <c:v>6/3/2014</c:v>
                </c:pt>
                <c:pt idx="940">
                  <c:v>6/5/2014</c:v>
                </c:pt>
                <c:pt idx="941">
                  <c:v>6/5/2014</c:v>
                </c:pt>
                <c:pt idx="942">
                  <c:v>6/6/2014</c:v>
                </c:pt>
                <c:pt idx="943">
                  <c:v>6/6/2014</c:v>
                </c:pt>
                <c:pt idx="944">
                  <c:v>6/8/2014</c:v>
                </c:pt>
                <c:pt idx="945">
                  <c:v>6/8/2014</c:v>
                </c:pt>
                <c:pt idx="946">
                  <c:v>6/9/2014</c:v>
                </c:pt>
                <c:pt idx="947">
                  <c:v>6/9/2014</c:v>
                </c:pt>
                <c:pt idx="948">
                  <c:v>6/10/2014</c:v>
                </c:pt>
                <c:pt idx="949">
                  <c:v>6/10/2014</c:v>
                </c:pt>
                <c:pt idx="950">
                  <c:v>6/11/2014</c:v>
                </c:pt>
                <c:pt idx="951">
                  <c:v>6/11/2014</c:v>
                </c:pt>
                <c:pt idx="952">
                  <c:v>6/11/2014</c:v>
                </c:pt>
                <c:pt idx="953">
                  <c:v>6/12/2014</c:v>
                </c:pt>
                <c:pt idx="954">
                  <c:v>6/12/2014</c:v>
                </c:pt>
                <c:pt idx="955">
                  <c:v>6/12/2014</c:v>
                </c:pt>
                <c:pt idx="956">
                  <c:v>6/12/2014</c:v>
                </c:pt>
                <c:pt idx="957">
                  <c:v>6/13/2014</c:v>
                </c:pt>
                <c:pt idx="958">
                  <c:v>6/13/2014</c:v>
                </c:pt>
                <c:pt idx="959">
                  <c:v>6/13/2014</c:v>
                </c:pt>
                <c:pt idx="960">
                  <c:v>6/14/2014</c:v>
                </c:pt>
                <c:pt idx="961">
                  <c:v>6/15/2014</c:v>
                </c:pt>
                <c:pt idx="962">
                  <c:v>6/15/2014</c:v>
                </c:pt>
                <c:pt idx="963">
                  <c:v>6/15/2014</c:v>
                </c:pt>
                <c:pt idx="964">
                  <c:v>6/15/2014</c:v>
                </c:pt>
                <c:pt idx="965">
                  <c:v>6/15/2014</c:v>
                </c:pt>
                <c:pt idx="966">
                  <c:v>6/15/2014</c:v>
                </c:pt>
                <c:pt idx="967">
                  <c:v>6/16/2014</c:v>
                </c:pt>
                <c:pt idx="968">
                  <c:v>6/16/2014</c:v>
                </c:pt>
                <c:pt idx="969">
                  <c:v>6/16/2014</c:v>
                </c:pt>
                <c:pt idx="970">
                  <c:v>6/16/2014</c:v>
                </c:pt>
                <c:pt idx="971">
                  <c:v>6/16/2014</c:v>
                </c:pt>
                <c:pt idx="972">
                  <c:v>6/16/2014</c:v>
                </c:pt>
                <c:pt idx="973">
                  <c:v>6/16/2014</c:v>
                </c:pt>
                <c:pt idx="974">
                  <c:v>6/17/2014</c:v>
                </c:pt>
                <c:pt idx="975">
                  <c:v>6/17/2014</c:v>
                </c:pt>
                <c:pt idx="976">
                  <c:v>6/18/2014</c:v>
                </c:pt>
                <c:pt idx="977">
                  <c:v>6/18/2014</c:v>
                </c:pt>
                <c:pt idx="978">
                  <c:v>6/19/2014</c:v>
                </c:pt>
                <c:pt idx="979">
                  <c:v>6/20/2014</c:v>
                </c:pt>
                <c:pt idx="980">
                  <c:v>6/20/2014</c:v>
                </c:pt>
                <c:pt idx="981">
                  <c:v>6/20/2014</c:v>
                </c:pt>
                <c:pt idx="982">
                  <c:v>6/20/2014</c:v>
                </c:pt>
                <c:pt idx="983">
                  <c:v>6/20/2014</c:v>
                </c:pt>
                <c:pt idx="984">
                  <c:v>6/20/2014</c:v>
                </c:pt>
                <c:pt idx="985">
                  <c:v>6/20/2014</c:v>
                </c:pt>
                <c:pt idx="986">
                  <c:v>6/21/2014</c:v>
                </c:pt>
                <c:pt idx="987">
                  <c:v>6/21/2014</c:v>
                </c:pt>
                <c:pt idx="988">
                  <c:v>6/21/2014</c:v>
                </c:pt>
                <c:pt idx="989">
                  <c:v>6/21/2014</c:v>
                </c:pt>
                <c:pt idx="990">
                  <c:v>6/22/2014</c:v>
                </c:pt>
                <c:pt idx="991">
                  <c:v>6/22/2014</c:v>
                </c:pt>
                <c:pt idx="992">
                  <c:v>6/23/2014</c:v>
                </c:pt>
                <c:pt idx="993">
                  <c:v>6/23/2014</c:v>
                </c:pt>
                <c:pt idx="994">
                  <c:v>6/23/2014</c:v>
                </c:pt>
                <c:pt idx="995">
                  <c:v>6/23/2014</c:v>
                </c:pt>
                <c:pt idx="996">
                  <c:v>6/24/2014</c:v>
                </c:pt>
                <c:pt idx="997">
                  <c:v>6/24/2014</c:v>
                </c:pt>
                <c:pt idx="998">
                  <c:v>6/24/2014</c:v>
                </c:pt>
                <c:pt idx="999">
                  <c:v>6/25/2014</c:v>
                </c:pt>
                <c:pt idx="1000">
                  <c:v>6/25/2014</c:v>
                </c:pt>
                <c:pt idx="1001">
                  <c:v>6/25/2014</c:v>
                </c:pt>
                <c:pt idx="1002">
                  <c:v>6/26/2014</c:v>
                </c:pt>
                <c:pt idx="1003">
                  <c:v>6/26/2014</c:v>
                </c:pt>
                <c:pt idx="1004">
                  <c:v>6/26/2014</c:v>
                </c:pt>
                <c:pt idx="1005">
                  <c:v>6/26/2014</c:v>
                </c:pt>
                <c:pt idx="1006">
                  <c:v>6/27/2014</c:v>
                </c:pt>
                <c:pt idx="1007">
                  <c:v>6/27/2014</c:v>
                </c:pt>
                <c:pt idx="1008">
                  <c:v>6/27/2014</c:v>
                </c:pt>
                <c:pt idx="1009">
                  <c:v>6/27/2014</c:v>
                </c:pt>
                <c:pt idx="1010">
                  <c:v>6/28/2014</c:v>
                </c:pt>
                <c:pt idx="1011">
                  <c:v>6/28/2014</c:v>
                </c:pt>
                <c:pt idx="1012">
                  <c:v>6/28/2014</c:v>
                </c:pt>
                <c:pt idx="1013">
                  <c:v>6/29/2014</c:v>
                </c:pt>
                <c:pt idx="1014">
                  <c:v>6/29/2014</c:v>
                </c:pt>
                <c:pt idx="1015">
                  <c:v>6/30/2014</c:v>
                </c:pt>
                <c:pt idx="1016">
                  <c:v>6/30/2014</c:v>
                </c:pt>
                <c:pt idx="1017">
                  <c:v>7/1/2014</c:v>
                </c:pt>
                <c:pt idx="1018">
                  <c:v>7/1/2014</c:v>
                </c:pt>
                <c:pt idx="1019">
                  <c:v>7/1/2014</c:v>
                </c:pt>
                <c:pt idx="1020">
                  <c:v>7/1/2014</c:v>
                </c:pt>
                <c:pt idx="1021">
                  <c:v>7/1/2014</c:v>
                </c:pt>
                <c:pt idx="1022">
                  <c:v>7/1/2014</c:v>
                </c:pt>
                <c:pt idx="1023">
                  <c:v>7/2/2014</c:v>
                </c:pt>
                <c:pt idx="1024">
                  <c:v>7/2/2014</c:v>
                </c:pt>
                <c:pt idx="1025">
                  <c:v>7/2/2014</c:v>
                </c:pt>
                <c:pt idx="1026">
                  <c:v>7/2/2014</c:v>
                </c:pt>
                <c:pt idx="1027">
                  <c:v>7/2/2014</c:v>
                </c:pt>
                <c:pt idx="1028">
                  <c:v>7/2/2014</c:v>
                </c:pt>
                <c:pt idx="1029">
                  <c:v>7/2/2014</c:v>
                </c:pt>
                <c:pt idx="1030">
                  <c:v>7/2/2014</c:v>
                </c:pt>
                <c:pt idx="1031">
                  <c:v>7/3/2014</c:v>
                </c:pt>
                <c:pt idx="1032">
                  <c:v>7/3/2014</c:v>
                </c:pt>
                <c:pt idx="1033">
                  <c:v>7/3/2014</c:v>
                </c:pt>
                <c:pt idx="1034">
                  <c:v>7/4/2014</c:v>
                </c:pt>
                <c:pt idx="1035">
                  <c:v>7/4/2014</c:v>
                </c:pt>
                <c:pt idx="1036">
                  <c:v>7/4/2014</c:v>
                </c:pt>
                <c:pt idx="1037">
                  <c:v>7/5/2014</c:v>
                </c:pt>
                <c:pt idx="1038">
                  <c:v>7/5/2014</c:v>
                </c:pt>
                <c:pt idx="1039">
                  <c:v>7/5/2014</c:v>
                </c:pt>
                <c:pt idx="1040">
                  <c:v>7/5/2014</c:v>
                </c:pt>
                <c:pt idx="1041">
                  <c:v>7/6/2014</c:v>
                </c:pt>
                <c:pt idx="1042">
                  <c:v>7/6/2014</c:v>
                </c:pt>
                <c:pt idx="1043">
                  <c:v>7/6/2014</c:v>
                </c:pt>
                <c:pt idx="1044">
                  <c:v>7/6/2014</c:v>
                </c:pt>
                <c:pt idx="1045">
                  <c:v>7/6/2014</c:v>
                </c:pt>
                <c:pt idx="1046">
                  <c:v>7/8/2014</c:v>
                </c:pt>
                <c:pt idx="1047">
                  <c:v>7/9/2014</c:v>
                </c:pt>
                <c:pt idx="1048">
                  <c:v>7/9/2014</c:v>
                </c:pt>
                <c:pt idx="1049">
                  <c:v>7/9/2014</c:v>
                </c:pt>
                <c:pt idx="1050">
                  <c:v>7/9/2014</c:v>
                </c:pt>
                <c:pt idx="1051">
                  <c:v>7/10/2014</c:v>
                </c:pt>
                <c:pt idx="1052">
                  <c:v>7/10/2014</c:v>
                </c:pt>
                <c:pt idx="1053">
                  <c:v>7/10/2014</c:v>
                </c:pt>
                <c:pt idx="1054">
                  <c:v>7/10/2014</c:v>
                </c:pt>
                <c:pt idx="1055">
                  <c:v>7/10/2014</c:v>
                </c:pt>
                <c:pt idx="1056">
                  <c:v>7/10/2014</c:v>
                </c:pt>
                <c:pt idx="1057">
                  <c:v>7/10/2014</c:v>
                </c:pt>
                <c:pt idx="1058">
                  <c:v>7/11/2014</c:v>
                </c:pt>
                <c:pt idx="1059">
                  <c:v>7/11/2014</c:v>
                </c:pt>
                <c:pt idx="1060">
                  <c:v>7/12/2014</c:v>
                </c:pt>
                <c:pt idx="1061">
                  <c:v>7/12/2014</c:v>
                </c:pt>
                <c:pt idx="1062">
                  <c:v>7/12/2014</c:v>
                </c:pt>
                <c:pt idx="1063">
                  <c:v>7/13/2014</c:v>
                </c:pt>
                <c:pt idx="1064">
                  <c:v>7/13/2014</c:v>
                </c:pt>
                <c:pt idx="1065">
                  <c:v>7/13/2014</c:v>
                </c:pt>
                <c:pt idx="1066">
                  <c:v>7/13/2014</c:v>
                </c:pt>
                <c:pt idx="1067">
                  <c:v>7/14/2014</c:v>
                </c:pt>
                <c:pt idx="1068">
                  <c:v>7/14/2014</c:v>
                </c:pt>
                <c:pt idx="1069">
                  <c:v>7/14/2014</c:v>
                </c:pt>
                <c:pt idx="1070">
                  <c:v>7/14/2014</c:v>
                </c:pt>
                <c:pt idx="1071">
                  <c:v>7/15/2014</c:v>
                </c:pt>
                <c:pt idx="1072">
                  <c:v>7/15/2014</c:v>
                </c:pt>
                <c:pt idx="1073">
                  <c:v>7/15/2014</c:v>
                </c:pt>
                <c:pt idx="1074">
                  <c:v>7/16/2014</c:v>
                </c:pt>
                <c:pt idx="1075">
                  <c:v>7/16/2014</c:v>
                </c:pt>
                <c:pt idx="1076">
                  <c:v>7/16/2014</c:v>
                </c:pt>
                <c:pt idx="1077">
                  <c:v>7/16/2014</c:v>
                </c:pt>
                <c:pt idx="1078">
                  <c:v>7/17/2014</c:v>
                </c:pt>
                <c:pt idx="1079">
                  <c:v>7/17/2014</c:v>
                </c:pt>
                <c:pt idx="1080">
                  <c:v>7/17/2014</c:v>
                </c:pt>
                <c:pt idx="1081">
                  <c:v>7/17/2014</c:v>
                </c:pt>
                <c:pt idx="1082">
                  <c:v>7/18/2014</c:v>
                </c:pt>
                <c:pt idx="1083">
                  <c:v>7/18/2014</c:v>
                </c:pt>
                <c:pt idx="1084">
                  <c:v>7/18/2014</c:v>
                </c:pt>
                <c:pt idx="1085">
                  <c:v>7/18/2014</c:v>
                </c:pt>
                <c:pt idx="1086">
                  <c:v>7/18/2014</c:v>
                </c:pt>
                <c:pt idx="1087">
                  <c:v>7/18/2014</c:v>
                </c:pt>
                <c:pt idx="1088">
                  <c:v>7/18/2014</c:v>
                </c:pt>
                <c:pt idx="1089">
                  <c:v>7/19/2014</c:v>
                </c:pt>
                <c:pt idx="1090">
                  <c:v>7/19/2014</c:v>
                </c:pt>
                <c:pt idx="1091">
                  <c:v>7/19/2014</c:v>
                </c:pt>
                <c:pt idx="1092">
                  <c:v>7/20/2014</c:v>
                </c:pt>
                <c:pt idx="1093">
                  <c:v>7/20/2014</c:v>
                </c:pt>
                <c:pt idx="1094">
                  <c:v>7/21/2014</c:v>
                </c:pt>
                <c:pt idx="1095">
                  <c:v>7/22/2014</c:v>
                </c:pt>
                <c:pt idx="1096">
                  <c:v>7/22/2014</c:v>
                </c:pt>
                <c:pt idx="1097">
                  <c:v>7/23/2014</c:v>
                </c:pt>
                <c:pt idx="1098">
                  <c:v>7/23/2014</c:v>
                </c:pt>
                <c:pt idx="1099">
                  <c:v>7/23/2014</c:v>
                </c:pt>
                <c:pt idx="1100">
                  <c:v>7/23/2014</c:v>
                </c:pt>
                <c:pt idx="1101">
                  <c:v>7/23/2014</c:v>
                </c:pt>
                <c:pt idx="1102">
                  <c:v>7/23/2014</c:v>
                </c:pt>
                <c:pt idx="1103">
                  <c:v>7/24/2014</c:v>
                </c:pt>
                <c:pt idx="1104">
                  <c:v>7/24/2014</c:v>
                </c:pt>
                <c:pt idx="1105">
                  <c:v>7/24/2014</c:v>
                </c:pt>
                <c:pt idx="1106">
                  <c:v>7/24/2014</c:v>
                </c:pt>
                <c:pt idx="1107">
                  <c:v>7/25/2014</c:v>
                </c:pt>
                <c:pt idx="1108">
                  <c:v>7/25/2014</c:v>
                </c:pt>
                <c:pt idx="1109">
                  <c:v>7/26/2014</c:v>
                </c:pt>
                <c:pt idx="1110">
                  <c:v>7/27/2014</c:v>
                </c:pt>
                <c:pt idx="1111">
                  <c:v>7/27/2014</c:v>
                </c:pt>
                <c:pt idx="1112">
                  <c:v>7/27/2014</c:v>
                </c:pt>
                <c:pt idx="1113">
                  <c:v>7/27/2014</c:v>
                </c:pt>
                <c:pt idx="1114">
                  <c:v>7/28/2014</c:v>
                </c:pt>
                <c:pt idx="1115">
                  <c:v>7/28/2014</c:v>
                </c:pt>
                <c:pt idx="1116">
                  <c:v>7/28/2014</c:v>
                </c:pt>
                <c:pt idx="1117">
                  <c:v>7/28/2014</c:v>
                </c:pt>
                <c:pt idx="1118">
                  <c:v>7/29/2014</c:v>
                </c:pt>
                <c:pt idx="1119">
                  <c:v>7/30/2014</c:v>
                </c:pt>
                <c:pt idx="1120">
                  <c:v>7/30/2014</c:v>
                </c:pt>
                <c:pt idx="1121">
                  <c:v>7/30/2014</c:v>
                </c:pt>
                <c:pt idx="1122">
                  <c:v>7/30/2014</c:v>
                </c:pt>
                <c:pt idx="1123">
                  <c:v>7/30/2014</c:v>
                </c:pt>
                <c:pt idx="1124">
                  <c:v>7/30/2014</c:v>
                </c:pt>
                <c:pt idx="1125">
                  <c:v>7/30/2014</c:v>
                </c:pt>
                <c:pt idx="1126">
                  <c:v>7/31/2014</c:v>
                </c:pt>
                <c:pt idx="1127">
                  <c:v>7/31/2014</c:v>
                </c:pt>
                <c:pt idx="1128">
                  <c:v>7/31/2014</c:v>
                </c:pt>
                <c:pt idx="1129">
                  <c:v>7/31/2014</c:v>
                </c:pt>
                <c:pt idx="1130">
                  <c:v>7/31/2014</c:v>
                </c:pt>
                <c:pt idx="1131">
                  <c:v>8/1/2014</c:v>
                </c:pt>
                <c:pt idx="1132">
                  <c:v>8/1/2014</c:v>
                </c:pt>
                <c:pt idx="1133">
                  <c:v>8/1/2014</c:v>
                </c:pt>
                <c:pt idx="1134">
                  <c:v>8/1/2014</c:v>
                </c:pt>
                <c:pt idx="1135">
                  <c:v>8/1/2014</c:v>
                </c:pt>
                <c:pt idx="1136">
                  <c:v>8/1/2014</c:v>
                </c:pt>
                <c:pt idx="1137">
                  <c:v>8/2/2014</c:v>
                </c:pt>
                <c:pt idx="1138">
                  <c:v>8/2/2014</c:v>
                </c:pt>
                <c:pt idx="1139">
                  <c:v>8/2/2014</c:v>
                </c:pt>
                <c:pt idx="1140">
                  <c:v>8/3/2014</c:v>
                </c:pt>
                <c:pt idx="1141">
                  <c:v>8/3/2014</c:v>
                </c:pt>
                <c:pt idx="1142">
                  <c:v>8/3/2014</c:v>
                </c:pt>
                <c:pt idx="1143">
                  <c:v>8/3/2014</c:v>
                </c:pt>
                <c:pt idx="1144">
                  <c:v>8/3/2014</c:v>
                </c:pt>
                <c:pt idx="1145">
                  <c:v>8/4/2014</c:v>
                </c:pt>
                <c:pt idx="1146">
                  <c:v>8/4/2014</c:v>
                </c:pt>
                <c:pt idx="1147">
                  <c:v>8/4/2014</c:v>
                </c:pt>
                <c:pt idx="1148">
                  <c:v>8/5/2014</c:v>
                </c:pt>
                <c:pt idx="1149">
                  <c:v>8/5/2014</c:v>
                </c:pt>
                <c:pt idx="1150">
                  <c:v>8/6/2014</c:v>
                </c:pt>
                <c:pt idx="1151">
                  <c:v>8/7/2014</c:v>
                </c:pt>
                <c:pt idx="1152">
                  <c:v>8/7/2014</c:v>
                </c:pt>
                <c:pt idx="1153">
                  <c:v>8/7/2014</c:v>
                </c:pt>
                <c:pt idx="1154">
                  <c:v>8/7/2014</c:v>
                </c:pt>
                <c:pt idx="1155">
                  <c:v>8/7/2014</c:v>
                </c:pt>
                <c:pt idx="1156">
                  <c:v>8/7/2014</c:v>
                </c:pt>
                <c:pt idx="1157">
                  <c:v>8/8/2014</c:v>
                </c:pt>
                <c:pt idx="1158">
                  <c:v>8/8/2014</c:v>
                </c:pt>
                <c:pt idx="1159">
                  <c:v>8/8/2014</c:v>
                </c:pt>
                <c:pt idx="1160">
                  <c:v>8/8/2014</c:v>
                </c:pt>
                <c:pt idx="1161">
                  <c:v>8/8/2014</c:v>
                </c:pt>
                <c:pt idx="1162">
                  <c:v>8/8/2014</c:v>
                </c:pt>
                <c:pt idx="1163">
                  <c:v>8/8/2014</c:v>
                </c:pt>
                <c:pt idx="1164">
                  <c:v>8/8/2014</c:v>
                </c:pt>
                <c:pt idx="1165">
                  <c:v>8/8/2014</c:v>
                </c:pt>
                <c:pt idx="1166">
                  <c:v>8/8/2014</c:v>
                </c:pt>
                <c:pt idx="1167">
                  <c:v>8/8/2014</c:v>
                </c:pt>
                <c:pt idx="1168">
                  <c:v>8/8/2014</c:v>
                </c:pt>
                <c:pt idx="1169">
                  <c:v>8/8/2014</c:v>
                </c:pt>
                <c:pt idx="1170">
                  <c:v>8/9/2014</c:v>
                </c:pt>
                <c:pt idx="1171">
                  <c:v>8/9/2014</c:v>
                </c:pt>
                <c:pt idx="1172">
                  <c:v>8/9/2014</c:v>
                </c:pt>
                <c:pt idx="1173">
                  <c:v>8/9/2014</c:v>
                </c:pt>
                <c:pt idx="1174">
                  <c:v>8/9/2014</c:v>
                </c:pt>
                <c:pt idx="1175">
                  <c:v>8/10/2014</c:v>
                </c:pt>
                <c:pt idx="1176">
                  <c:v>8/10/2014</c:v>
                </c:pt>
                <c:pt idx="1177">
                  <c:v>8/10/2014</c:v>
                </c:pt>
                <c:pt idx="1178">
                  <c:v>8/10/2014</c:v>
                </c:pt>
                <c:pt idx="1179">
                  <c:v>8/10/2014</c:v>
                </c:pt>
                <c:pt idx="1180">
                  <c:v>8/10/2014</c:v>
                </c:pt>
                <c:pt idx="1181">
                  <c:v>8/10/2014</c:v>
                </c:pt>
                <c:pt idx="1182">
                  <c:v>8/10/2014</c:v>
                </c:pt>
                <c:pt idx="1183">
                  <c:v>8/11/2014</c:v>
                </c:pt>
                <c:pt idx="1184">
                  <c:v>8/11/2014</c:v>
                </c:pt>
                <c:pt idx="1185">
                  <c:v>8/11/2014</c:v>
                </c:pt>
                <c:pt idx="1186">
                  <c:v>8/11/2014</c:v>
                </c:pt>
                <c:pt idx="1187">
                  <c:v>8/12/2014</c:v>
                </c:pt>
                <c:pt idx="1188">
                  <c:v>8/12/2014</c:v>
                </c:pt>
                <c:pt idx="1189">
                  <c:v>8/12/2014</c:v>
                </c:pt>
                <c:pt idx="1190">
                  <c:v>8/12/2014</c:v>
                </c:pt>
                <c:pt idx="1191">
                  <c:v>8/12/2014</c:v>
                </c:pt>
                <c:pt idx="1192">
                  <c:v>8/12/2014</c:v>
                </c:pt>
                <c:pt idx="1193">
                  <c:v>8/12/2014</c:v>
                </c:pt>
                <c:pt idx="1194">
                  <c:v>8/13/2014</c:v>
                </c:pt>
                <c:pt idx="1195">
                  <c:v>8/13/2014</c:v>
                </c:pt>
                <c:pt idx="1196">
                  <c:v>8/13/2014</c:v>
                </c:pt>
                <c:pt idx="1197">
                  <c:v>8/14/2014</c:v>
                </c:pt>
                <c:pt idx="1198">
                  <c:v>8/14/2014</c:v>
                </c:pt>
                <c:pt idx="1199">
                  <c:v>8/14/2014</c:v>
                </c:pt>
                <c:pt idx="1200">
                  <c:v>8/14/2014</c:v>
                </c:pt>
                <c:pt idx="1201">
                  <c:v>8/14/2014</c:v>
                </c:pt>
                <c:pt idx="1202">
                  <c:v>8/14/2014</c:v>
                </c:pt>
                <c:pt idx="1203">
                  <c:v>8/14/2014</c:v>
                </c:pt>
                <c:pt idx="1204">
                  <c:v>8/15/2014</c:v>
                </c:pt>
                <c:pt idx="1205">
                  <c:v>8/15/2014</c:v>
                </c:pt>
                <c:pt idx="1206">
                  <c:v>8/15/2014</c:v>
                </c:pt>
                <c:pt idx="1207">
                  <c:v>8/15/2014</c:v>
                </c:pt>
                <c:pt idx="1208">
                  <c:v>8/15/2014</c:v>
                </c:pt>
                <c:pt idx="1209">
                  <c:v>8/16/2014</c:v>
                </c:pt>
                <c:pt idx="1210">
                  <c:v>8/16/2014</c:v>
                </c:pt>
                <c:pt idx="1211">
                  <c:v>8/16/2014</c:v>
                </c:pt>
                <c:pt idx="1212">
                  <c:v>8/16/2014</c:v>
                </c:pt>
                <c:pt idx="1213">
                  <c:v>8/16/2014</c:v>
                </c:pt>
                <c:pt idx="1214">
                  <c:v>8/16/2014</c:v>
                </c:pt>
                <c:pt idx="1215">
                  <c:v>8/17/2014</c:v>
                </c:pt>
                <c:pt idx="1216">
                  <c:v>8/17/2014</c:v>
                </c:pt>
                <c:pt idx="1217">
                  <c:v>8/17/2014</c:v>
                </c:pt>
                <c:pt idx="1218">
                  <c:v>8/17/2014</c:v>
                </c:pt>
                <c:pt idx="1219">
                  <c:v>8/18/2014</c:v>
                </c:pt>
                <c:pt idx="1220">
                  <c:v>8/19/2014</c:v>
                </c:pt>
                <c:pt idx="1221">
                  <c:v>8/19/2014</c:v>
                </c:pt>
                <c:pt idx="1222">
                  <c:v>8/20/2014</c:v>
                </c:pt>
                <c:pt idx="1223">
                  <c:v>8/20/2014</c:v>
                </c:pt>
                <c:pt idx="1224">
                  <c:v>8/20/2014</c:v>
                </c:pt>
                <c:pt idx="1225">
                  <c:v>8/20/2014</c:v>
                </c:pt>
                <c:pt idx="1226">
                  <c:v>8/20/2014</c:v>
                </c:pt>
                <c:pt idx="1227">
                  <c:v>8/21/2014</c:v>
                </c:pt>
                <c:pt idx="1228">
                  <c:v>8/21/2014</c:v>
                </c:pt>
                <c:pt idx="1229">
                  <c:v>8/21/2014</c:v>
                </c:pt>
                <c:pt idx="1230">
                  <c:v>8/21/2014</c:v>
                </c:pt>
                <c:pt idx="1231">
                  <c:v>8/21/2014</c:v>
                </c:pt>
                <c:pt idx="1232">
                  <c:v>8/21/2014</c:v>
                </c:pt>
                <c:pt idx="1233">
                  <c:v>8/23/2014</c:v>
                </c:pt>
                <c:pt idx="1234">
                  <c:v>8/23/2014</c:v>
                </c:pt>
                <c:pt idx="1235">
                  <c:v>8/23/2014</c:v>
                </c:pt>
                <c:pt idx="1236">
                  <c:v>8/23/2014</c:v>
                </c:pt>
                <c:pt idx="1237">
                  <c:v>8/23/2014</c:v>
                </c:pt>
                <c:pt idx="1238">
                  <c:v>8/24/2014</c:v>
                </c:pt>
                <c:pt idx="1239">
                  <c:v>8/24/2014</c:v>
                </c:pt>
                <c:pt idx="1240">
                  <c:v>8/24/2014</c:v>
                </c:pt>
                <c:pt idx="1241">
                  <c:v>8/24/2014</c:v>
                </c:pt>
                <c:pt idx="1242">
                  <c:v>8/25/2014</c:v>
                </c:pt>
                <c:pt idx="1243">
                  <c:v>8/25/2014</c:v>
                </c:pt>
                <c:pt idx="1244">
                  <c:v>8/25/2014</c:v>
                </c:pt>
                <c:pt idx="1245">
                  <c:v>8/25/2014</c:v>
                </c:pt>
                <c:pt idx="1246">
                  <c:v>8/25/2014</c:v>
                </c:pt>
                <c:pt idx="1247">
                  <c:v>8/26/2014</c:v>
                </c:pt>
                <c:pt idx="1248">
                  <c:v>8/26/2014</c:v>
                </c:pt>
                <c:pt idx="1249">
                  <c:v>8/26/2014</c:v>
                </c:pt>
                <c:pt idx="1250">
                  <c:v>8/26/2014</c:v>
                </c:pt>
                <c:pt idx="1251">
                  <c:v>8/26/2014</c:v>
                </c:pt>
                <c:pt idx="1252">
                  <c:v>8/26/2014</c:v>
                </c:pt>
                <c:pt idx="1253">
                  <c:v>8/27/2014</c:v>
                </c:pt>
                <c:pt idx="1254">
                  <c:v>8/27/2014</c:v>
                </c:pt>
                <c:pt idx="1255">
                  <c:v>8/27/2014</c:v>
                </c:pt>
                <c:pt idx="1256">
                  <c:v>8/28/2014</c:v>
                </c:pt>
                <c:pt idx="1257">
                  <c:v>8/28/2014</c:v>
                </c:pt>
                <c:pt idx="1258">
                  <c:v>8/29/2014</c:v>
                </c:pt>
                <c:pt idx="1259">
                  <c:v>8/29/2014</c:v>
                </c:pt>
                <c:pt idx="1260">
                  <c:v>8/29/2014</c:v>
                </c:pt>
                <c:pt idx="1261">
                  <c:v>8/29/2014</c:v>
                </c:pt>
                <c:pt idx="1262">
                  <c:v>8/29/2014</c:v>
                </c:pt>
                <c:pt idx="1263">
                  <c:v>8/30/2014</c:v>
                </c:pt>
                <c:pt idx="1264">
                  <c:v>8/31/2014</c:v>
                </c:pt>
                <c:pt idx="1265">
                  <c:v>8/31/2014</c:v>
                </c:pt>
                <c:pt idx="1266">
                  <c:v>8/31/2014</c:v>
                </c:pt>
                <c:pt idx="1267">
                  <c:v>8/31/2014</c:v>
                </c:pt>
                <c:pt idx="1268">
                  <c:v>8/31/2014</c:v>
                </c:pt>
                <c:pt idx="1269">
                  <c:v>8/31/2014</c:v>
                </c:pt>
                <c:pt idx="1270">
                  <c:v>8/31/2014</c:v>
                </c:pt>
                <c:pt idx="1271">
                  <c:v>8/31/2014</c:v>
                </c:pt>
                <c:pt idx="1272">
                  <c:v>8/31/2014</c:v>
                </c:pt>
                <c:pt idx="1273">
                  <c:v>8/31/2014</c:v>
                </c:pt>
                <c:pt idx="1274">
                  <c:v>9/1/2014</c:v>
                </c:pt>
                <c:pt idx="1275">
                  <c:v>9/1/2014</c:v>
                </c:pt>
                <c:pt idx="1276">
                  <c:v>9/1/2014</c:v>
                </c:pt>
                <c:pt idx="1277">
                  <c:v>9/1/2014</c:v>
                </c:pt>
                <c:pt idx="1278">
                  <c:v>9/1/2014</c:v>
                </c:pt>
                <c:pt idx="1279">
                  <c:v>9/2/2014</c:v>
                </c:pt>
                <c:pt idx="1280">
                  <c:v>9/2/2014</c:v>
                </c:pt>
                <c:pt idx="1281">
                  <c:v>9/3/2014</c:v>
                </c:pt>
                <c:pt idx="1282">
                  <c:v>9/3/2014</c:v>
                </c:pt>
                <c:pt idx="1283">
                  <c:v>9/3/2014</c:v>
                </c:pt>
                <c:pt idx="1284">
                  <c:v>9/4/2014</c:v>
                </c:pt>
                <c:pt idx="1285">
                  <c:v>9/4/2014</c:v>
                </c:pt>
                <c:pt idx="1286">
                  <c:v>9/4/2014</c:v>
                </c:pt>
                <c:pt idx="1287">
                  <c:v>9/5/2014</c:v>
                </c:pt>
                <c:pt idx="1288">
                  <c:v>9/5/2014</c:v>
                </c:pt>
                <c:pt idx="1289">
                  <c:v>9/5/2014</c:v>
                </c:pt>
                <c:pt idx="1290">
                  <c:v>9/5/2014</c:v>
                </c:pt>
                <c:pt idx="1291">
                  <c:v>9/5/2014</c:v>
                </c:pt>
                <c:pt idx="1292">
                  <c:v>9/6/2014</c:v>
                </c:pt>
                <c:pt idx="1293">
                  <c:v>9/6/2014</c:v>
                </c:pt>
                <c:pt idx="1294">
                  <c:v>9/6/2014</c:v>
                </c:pt>
                <c:pt idx="1295">
                  <c:v>9/7/2014</c:v>
                </c:pt>
                <c:pt idx="1296">
                  <c:v>9/7/2014</c:v>
                </c:pt>
                <c:pt idx="1297">
                  <c:v>9/7/2014</c:v>
                </c:pt>
                <c:pt idx="1298">
                  <c:v>9/7/2014</c:v>
                </c:pt>
                <c:pt idx="1299">
                  <c:v>9/8/2014</c:v>
                </c:pt>
                <c:pt idx="1300">
                  <c:v>9/8/2014</c:v>
                </c:pt>
                <c:pt idx="1301">
                  <c:v>9/9/2014</c:v>
                </c:pt>
                <c:pt idx="1302">
                  <c:v>9/9/2014</c:v>
                </c:pt>
                <c:pt idx="1303">
                  <c:v>9/9/2014</c:v>
                </c:pt>
                <c:pt idx="1304">
                  <c:v>9/9/2014</c:v>
                </c:pt>
                <c:pt idx="1305">
                  <c:v>9/10/2014</c:v>
                </c:pt>
                <c:pt idx="1306">
                  <c:v>9/11/2014</c:v>
                </c:pt>
                <c:pt idx="1307">
                  <c:v>9/11/2014</c:v>
                </c:pt>
                <c:pt idx="1308">
                  <c:v>9/11/2014</c:v>
                </c:pt>
                <c:pt idx="1309">
                  <c:v>9/11/2014</c:v>
                </c:pt>
                <c:pt idx="1310">
                  <c:v>9/11/2014</c:v>
                </c:pt>
                <c:pt idx="1311">
                  <c:v>9/11/2014</c:v>
                </c:pt>
                <c:pt idx="1312">
                  <c:v>9/11/2014</c:v>
                </c:pt>
                <c:pt idx="1313">
                  <c:v>9/11/2014</c:v>
                </c:pt>
                <c:pt idx="1314">
                  <c:v>9/12/2014</c:v>
                </c:pt>
                <c:pt idx="1315">
                  <c:v>9/12/2014</c:v>
                </c:pt>
                <c:pt idx="1316">
                  <c:v>9/12/2014</c:v>
                </c:pt>
                <c:pt idx="1317">
                  <c:v>9/12/2014</c:v>
                </c:pt>
                <c:pt idx="1318">
                  <c:v>9/12/2014</c:v>
                </c:pt>
                <c:pt idx="1319">
                  <c:v>9/12/2014</c:v>
                </c:pt>
                <c:pt idx="1320">
                  <c:v>9/13/2014</c:v>
                </c:pt>
                <c:pt idx="1321">
                  <c:v>9/13/2014</c:v>
                </c:pt>
                <c:pt idx="1322">
                  <c:v>9/13/2014</c:v>
                </c:pt>
                <c:pt idx="1323">
                  <c:v>9/14/2014</c:v>
                </c:pt>
                <c:pt idx="1324">
                  <c:v>9/14/2014</c:v>
                </c:pt>
                <c:pt idx="1325">
                  <c:v>9/15/2014</c:v>
                </c:pt>
                <c:pt idx="1326">
                  <c:v>9/15/2014</c:v>
                </c:pt>
                <c:pt idx="1327">
                  <c:v>9/15/2014</c:v>
                </c:pt>
                <c:pt idx="1328">
                  <c:v>9/15/2014</c:v>
                </c:pt>
                <c:pt idx="1329">
                  <c:v>9/16/2014</c:v>
                </c:pt>
                <c:pt idx="1330">
                  <c:v>9/16/2014</c:v>
                </c:pt>
                <c:pt idx="1331">
                  <c:v>9/16/2014</c:v>
                </c:pt>
                <c:pt idx="1332">
                  <c:v>9/16/2014</c:v>
                </c:pt>
                <c:pt idx="1333">
                  <c:v>9/16/2014</c:v>
                </c:pt>
                <c:pt idx="1334">
                  <c:v>9/17/2014</c:v>
                </c:pt>
                <c:pt idx="1335">
                  <c:v>9/17/2014</c:v>
                </c:pt>
                <c:pt idx="1336">
                  <c:v>9/17/2014</c:v>
                </c:pt>
                <c:pt idx="1337">
                  <c:v>9/17/2014</c:v>
                </c:pt>
                <c:pt idx="1338">
                  <c:v>9/17/2014</c:v>
                </c:pt>
                <c:pt idx="1339">
                  <c:v>9/17/2014</c:v>
                </c:pt>
                <c:pt idx="1340">
                  <c:v>9/17/2014</c:v>
                </c:pt>
                <c:pt idx="1341">
                  <c:v>9/17/2014</c:v>
                </c:pt>
                <c:pt idx="1342">
                  <c:v>9/18/2014</c:v>
                </c:pt>
                <c:pt idx="1343">
                  <c:v>9/18/2014</c:v>
                </c:pt>
                <c:pt idx="1344">
                  <c:v>9/19/2014</c:v>
                </c:pt>
                <c:pt idx="1345">
                  <c:v>9/19/2014</c:v>
                </c:pt>
                <c:pt idx="1346">
                  <c:v>9/20/2014</c:v>
                </c:pt>
                <c:pt idx="1347">
                  <c:v>9/20/2014</c:v>
                </c:pt>
                <c:pt idx="1348">
                  <c:v>9/21/2014</c:v>
                </c:pt>
                <c:pt idx="1349">
                  <c:v>9/21/2014</c:v>
                </c:pt>
                <c:pt idx="1350">
                  <c:v>9/21/2014</c:v>
                </c:pt>
                <c:pt idx="1351">
                  <c:v>9/21/2014</c:v>
                </c:pt>
                <c:pt idx="1352">
                  <c:v>9/22/2014</c:v>
                </c:pt>
                <c:pt idx="1353">
                  <c:v>9/22/2014</c:v>
                </c:pt>
                <c:pt idx="1354">
                  <c:v>9/23/2014</c:v>
                </c:pt>
                <c:pt idx="1355">
                  <c:v>9/23/2014</c:v>
                </c:pt>
                <c:pt idx="1356">
                  <c:v>9/23/2014</c:v>
                </c:pt>
                <c:pt idx="1357">
                  <c:v>9/24/2014</c:v>
                </c:pt>
                <c:pt idx="1358">
                  <c:v>9/25/2014</c:v>
                </c:pt>
                <c:pt idx="1359">
                  <c:v>9/25/2014</c:v>
                </c:pt>
                <c:pt idx="1360">
                  <c:v>9/25/2014</c:v>
                </c:pt>
                <c:pt idx="1361">
                  <c:v>9/25/2014</c:v>
                </c:pt>
                <c:pt idx="1362">
                  <c:v>9/25/2014</c:v>
                </c:pt>
                <c:pt idx="1363">
                  <c:v>9/26/2014</c:v>
                </c:pt>
                <c:pt idx="1364">
                  <c:v>9/26/2014</c:v>
                </c:pt>
                <c:pt idx="1365">
                  <c:v>9/26/2014</c:v>
                </c:pt>
                <c:pt idx="1366">
                  <c:v>9/26/2014</c:v>
                </c:pt>
                <c:pt idx="1367">
                  <c:v>9/26/2014</c:v>
                </c:pt>
                <c:pt idx="1368">
                  <c:v>9/26/2014</c:v>
                </c:pt>
                <c:pt idx="1369">
                  <c:v>9/26/2014</c:v>
                </c:pt>
                <c:pt idx="1370">
                  <c:v>9/27/2014</c:v>
                </c:pt>
                <c:pt idx="1371">
                  <c:v>9/27/2014</c:v>
                </c:pt>
                <c:pt idx="1372">
                  <c:v>9/27/2014</c:v>
                </c:pt>
                <c:pt idx="1373">
                  <c:v>9/27/2014</c:v>
                </c:pt>
                <c:pt idx="1374">
                  <c:v>9/27/2014</c:v>
                </c:pt>
                <c:pt idx="1375">
                  <c:v>9/28/2014</c:v>
                </c:pt>
                <c:pt idx="1376">
                  <c:v>9/29/2014</c:v>
                </c:pt>
                <c:pt idx="1377">
                  <c:v>9/29/2014</c:v>
                </c:pt>
                <c:pt idx="1378">
                  <c:v>9/29/2014</c:v>
                </c:pt>
                <c:pt idx="1379">
                  <c:v>9/30/2014</c:v>
                </c:pt>
                <c:pt idx="1380">
                  <c:v>9/30/2014</c:v>
                </c:pt>
                <c:pt idx="1381">
                  <c:v>9/30/2014</c:v>
                </c:pt>
                <c:pt idx="1382">
                  <c:v>9/30/2014</c:v>
                </c:pt>
                <c:pt idx="1383">
                  <c:v>9/30/2014</c:v>
                </c:pt>
                <c:pt idx="1384">
                  <c:v>9/30/2014</c:v>
                </c:pt>
                <c:pt idx="1385">
                  <c:v>9/30/2014</c:v>
                </c:pt>
                <c:pt idx="1386">
                  <c:v>10/1/2014</c:v>
                </c:pt>
                <c:pt idx="1387">
                  <c:v>10/1/2014</c:v>
                </c:pt>
                <c:pt idx="1388">
                  <c:v>10/2/2014</c:v>
                </c:pt>
                <c:pt idx="1389">
                  <c:v>10/2/2014</c:v>
                </c:pt>
                <c:pt idx="1390">
                  <c:v>10/2/2014</c:v>
                </c:pt>
                <c:pt idx="1391">
                  <c:v>10/2/2014</c:v>
                </c:pt>
                <c:pt idx="1392">
                  <c:v>10/3/2014</c:v>
                </c:pt>
                <c:pt idx="1393">
                  <c:v>10/3/2014</c:v>
                </c:pt>
                <c:pt idx="1394">
                  <c:v>10/4/2014</c:v>
                </c:pt>
                <c:pt idx="1395">
                  <c:v>10/4/2014</c:v>
                </c:pt>
                <c:pt idx="1396">
                  <c:v>10/4/2014</c:v>
                </c:pt>
                <c:pt idx="1397">
                  <c:v>10/4/2014</c:v>
                </c:pt>
                <c:pt idx="1398">
                  <c:v>10/5/2014</c:v>
                </c:pt>
                <c:pt idx="1399">
                  <c:v>10/5/2014</c:v>
                </c:pt>
                <c:pt idx="1400">
                  <c:v>10/5/2014</c:v>
                </c:pt>
                <c:pt idx="1401">
                  <c:v>10/5/2014</c:v>
                </c:pt>
                <c:pt idx="1402">
                  <c:v>10/5/2014</c:v>
                </c:pt>
                <c:pt idx="1403">
                  <c:v>10/5/2014</c:v>
                </c:pt>
                <c:pt idx="1404">
                  <c:v>10/5/2014</c:v>
                </c:pt>
                <c:pt idx="1405">
                  <c:v>10/5/2014</c:v>
                </c:pt>
                <c:pt idx="1406">
                  <c:v>10/6/2014</c:v>
                </c:pt>
                <c:pt idx="1407">
                  <c:v>10/6/2014</c:v>
                </c:pt>
                <c:pt idx="1408">
                  <c:v>10/6/2014</c:v>
                </c:pt>
                <c:pt idx="1409">
                  <c:v>10/6/2014</c:v>
                </c:pt>
                <c:pt idx="1410">
                  <c:v>10/7/2014</c:v>
                </c:pt>
                <c:pt idx="1411">
                  <c:v>10/7/2014</c:v>
                </c:pt>
                <c:pt idx="1412">
                  <c:v>10/7/2014</c:v>
                </c:pt>
                <c:pt idx="1413">
                  <c:v>10/8/2014</c:v>
                </c:pt>
                <c:pt idx="1414">
                  <c:v>10/10/2014</c:v>
                </c:pt>
                <c:pt idx="1415">
                  <c:v>10/10/2014</c:v>
                </c:pt>
                <c:pt idx="1416">
                  <c:v>10/12/2014</c:v>
                </c:pt>
                <c:pt idx="1417">
                  <c:v>10/13/2014</c:v>
                </c:pt>
                <c:pt idx="1418">
                  <c:v>10/13/2014</c:v>
                </c:pt>
                <c:pt idx="1419">
                  <c:v>10/14/2014</c:v>
                </c:pt>
                <c:pt idx="1420">
                  <c:v>10/14/2014</c:v>
                </c:pt>
                <c:pt idx="1421">
                  <c:v>10/14/2014</c:v>
                </c:pt>
                <c:pt idx="1422">
                  <c:v>10/15/2014</c:v>
                </c:pt>
                <c:pt idx="1423">
                  <c:v>10/15/2014</c:v>
                </c:pt>
                <c:pt idx="1424">
                  <c:v>10/15/2014</c:v>
                </c:pt>
                <c:pt idx="1425">
                  <c:v>10/15/2014</c:v>
                </c:pt>
                <c:pt idx="1426">
                  <c:v>10/15/2014</c:v>
                </c:pt>
                <c:pt idx="1427">
                  <c:v>10/16/2014</c:v>
                </c:pt>
                <c:pt idx="1428">
                  <c:v>10/17/2014</c:v>
                </c:pt>
                <c:pt idx="1429">
                  <c:v>10/17/2014</c:v>
                </c:pt>
                <c:pt idx="1430">
                  <c:v>10/17/2014</c:v>
                </c:pt>
                <c:pt idx="1431">
                  <c:v>10/17/2014</c:v>
                </c:pt>
                <c:pt idx="1432">
                  <c:v>10/17/2014</c:v>
                </c:pt>
                <c:pt idx="1433">
                  <c:v>10/17/2014</c:v>
                </c:pt>
                <c:pt idx="1434">
                  <c:v>10/17/2014</c:v>
                </c:pt>
                <c:pt idx="1435">
                  <c:v>10/18/2014</c:v>
                </c:pt>
                <c:pt idx="1436">
                  <c:v>10/18/2014</c:v>
                </c:pt>
                <c:pt idx="1437">
                  <c:v>10/19/2014</c:v>
                </c:pt>
                <c:pt idx="1438">
                  <c:v>10/19/2014</c:v>
                </c:pt>
                <c:pt idx="1439">
                  <c:v>10/19/2014</c:v>
                </c:pt>
                <c:pt idx="1440">
                  <c:v>10/19/2014</c:v>
                </c:pt>
                <c:pt idx="1441">
                  <c:v>10/19/2014</c:v>
                </c:pt>
                <c:pt idx="1442">
                  <c:v>10/20/2014</c:v>
                </c:pt>
                <c:pt idx="1443">
                  <c:v>10/20/2014</c:v>
                </c:pt>
                <c:pt idx="1444">
                  <c:v>10/20/2014</c:v>
                </c:pt>
                <c:pt idx="1445">
                  <c:v>10/20/2014</c:v>
                </c:pt>
                <c:pt idx="1446">
                  <c:v>10/20/2014</c:v>
                </c:pt>
                <c:pt idx="1447">
                  <c:v>10/21/2014</c:v>
                </c:pt>
                <c:pt idx="1448">
                  <c:v>10/21/2014</c:v>
                </c:pt>
                <c:pt idx="1449">
                  <c:v>10/21/2014</c:v>
                </c:pt>
                <c:pt idx="1450">
                  <c:v>10/21/2014</c:v>
                </c:pt>
                <c:pt idx="1451">
                  <c:v>10/22/2014</c:v>
                </c:pt>
                <c:pt idx="1452">
                  <c:v>10/22/2014</c:v>
                </c:pt>
                <c:pt idx="1453">
                  <c:v>10/23/2014</c:v>
                </c:pt>
                <c:pt idx="1454">
                  <c:v>10/23/2014</c:v>
                </c:pt>
                <c:pt idx="1455">
                  <c:v>10/23/2014</c:v>
                </c:pt>
                <c:pt idx="1456">
                  <c:v>10/23/2014</c:v>
                </c:pt>
                <c:pt idx="1457">
                  <c:v>10/24/2014</c:v>
                </c:pt>
                <c:pt idx="1458">
                  <c:v>10/24/2014</c:v>
                </c:pt>
                <c:pt idx="1459">
                  <c:v>10/25/2014</c:v>
                </c:pt>
                <c:pt idx="1460">
                  <c:v>10/26/2014</c:v>
                </c:pt>
                <c:pt idx="1461">
                  <c:v>10/26/2014</c:v>
                </c:pt>
                <c:pt idx="1462">
                  <c:v>10/26/2014</c:v>
                </c:pt>
                <c:pt idx="1463">
                  <c:v>10/26/2014</c:v>
                </c:pt>
                <c:pt idx="1464">
                  <c:v>10/26/2014</c:v>
                </c:pt>
                <c:pt idx="1465">
                  <c:v>10/27/2014</c:v>
                </c:pt>
                <c:pt idx="1466">
                  <c:v>10/27/2014</c:v>
                </c:pt>
                <c:pt idx="1467">
                  <c:v>10/28/2014</c:v>
                </c:pt>
                <c:pt idx="1468">
                  <c:v>10/28/2014</c:v>
                </c:pt>
                <c:pt idx="1469">
                  <c:v>10/29/2014</c:v>
                </c:pt>
                <c:pt idx="1470">
                  <c:v>10/29/2014</c:v>
                </c:pt>
                <c:pt idx="1471">
                  <c:v>10/29/2014</c:v>
                </c:pt>
                <c:pt idx="1472">
                  <c:v>10/30/2014</c:v>
                </c:pt>
                <c:pt idx="1473">
                  <c:v>10/30/2014</c:v>
                </c:pt>
                <c:pt idx="1474">
                  <c:v>10/30/2014</c:v>
                </c:pt>
                <c:pt idx="1475">
                  <c:v>10/31/2014</c:v>
                </c:pt>
                <c:pt idx="1476">
                  <c:v>10/31/2014</c:v>
                </c:pt>
                <c:pt idx="1477">
                  <c:v>10/31/2014</c:v>
                </c:pt>
                <c:pt idx="1478">
                  <c:v>10/31/2014</c:v>
                </c:pt>
                <c:pt idx="1479">
                  <c:v>10/31/2014</c:v>
                </c:pt>
                <c:pt idx="1480">
                  <c:v>11/1/2014</c:v>
                </c:pt>
                <c:pt idx="1481">
                  <c:v>11/1/2014</c:v>
                </c:pt>
                <c:pt idx="1482">
                  <c:v>11/2/2014</c:v>
                </c:pt>
                <c:pt idx="1483">
                  <c:v>11/2/2014</c:v>
                </c:pt>
                <c:pt idx="1484">
                  <c:v>11/2/2014</c:v>
                </c:pt>
                <c:pt idx="1485">
                  <c:v>11/3/2014</c:v>
                </c:pt>
                <c:pt idx="1486">
                  <c:v>11/4/2014</c:v>
                </c:pt>
                <c:pt idx="1487">
                  <c:v>11/4/2014</c:v>
                </c:pt>
                <c:pt idx="1488">
                  <c:v>11/5/2014</c:v>
                </c:pt>
                <c:pt idx="1489">
                  <c:v>11/5/2014</c:v>
                </c:pt>
                <c:pt idx="1490">
                  <c:v>11/5/2014</c:v>
                </c:pt>
                <c:pt idx="1491">
                  <c:v>11/5/2014</c:v>
                </c:pt>
                <c:pt idx="1492">
                  <c:v>11/5/2014</c:v>
                </c:pt>
                <c:pt idx="1493">
                  <c:v>11/5/2014</c:v>
                </c:pt>
                <c:pt idx="1494">
                  <c:v>11/5/2014</c:v>
                </c:pt>
                <c:pt idx="1495">
                  <c:v>11/5/2014</c:v>
                </c:pt>
                <c:pt idx="1496">
                  <c:v>11/5/2014</c:v>
                </c:pt>
                <c:pt idx="1497">
                  <c:v>11/6/2014</c:v>
                </c:pt>
                <c:pt idx="1498">
                  <c:v>11/7/2014</c:v>
                </c:pt>
                <c:pt idx="1499">
                  <c:v>11/7/2014</c:v>
                </c:pt>
                <c:pt idx="1500">
                  <c:v>11/7/2014</c:v>
                </c:pt>
                <c:pt idx="1501">
                  <c:v>11/8/2014</c:v>
                </c:pt>
                <c:pt idx="1502">
                  <c:v>11/8/2014</c:v>
                </c:pt>
                <c:pt idx="1503">
                  <c:v>11/9/2014</c:v>
                </c:pt>
                <c:pt idx="1504">
                  <c:v>11/9/2014</c:v>
                </c:pt>
                <c:pt idx="1505">
                  <c:v>11/9/2014</c:v>
                </c:pt>
                <c:pt idx="1506">
                  <c:v>11/9/2014</c:v>
                </c:pt>
                <c:pt idx="1507">
                  <c:v>11/10/2014</c:v>
                </c:pt>
                <c:pt idx="1508">
                  <c:v>11/10/2014</c:v>
                </c:pt>
                <c:pt idx="1509">
                  <c:v>11/11/2014</c:v>
                </c:pt>
                <c:pt idx="1510">
                  <c:v>11/11/2014</c:v>
                </c:pt>
                <c:pt idx="1511">
                  <c:v>11/12/2014</c:v>
                </c:pt>
                <c:pt idx="1512">
                  <c:v>11/12/2014</c:v>
                </c:pt>
                <c:pt idx="1513">
                  <c:v>11/12/2014</c:v>
                </c:pt>
                <c:pt idx="1514">
                  <c:v>11/12/2014</c:v>
                </c:pt>
                <c:pt idx="1515">
                  <c:v>11/12/2014</c:v>
                </c:pt>
                <c:pt idx="1516">
                  <c:v>11/12/2014</c:v>
                </c:pt>
                <c:pt idx="1517">
                  <c:v>11/13/2014</c:v>
                </c:pt>
                <c:pt idx="1518">
                  <c:v>11/13/2014</c:v>
                </c:pt>
                <c:pt idx="1519">
                  <c:v>11/13/2014</c:v>
                </c:pt>
                <c:pt idx="1520">
                  <c:v>11/13/2014</c:v>
                </c:pt>
                <c:pt idx="1521">
                  <c:v>11/13/2014</c:v>
                </c:pt>
                <c:pt idx="1522">
                  <c:v>11/13/2014</c:v>
                </c:pt>
                <c:pt idx="1523">
                  <c:v>11/13/2014</c:v>
                </c:pt>
                <c:pt idx="1524">
                  <c:v>11/13/2014</c:v>
                </c:pt>
                <c:pt idx="1525">
                  <c:v>11/14/2014</c:v>
                </c:pt>
                <c:pt idx="1526">
                  <c:v>11/14/2014</c:v>
                </c:pt>
                <c:pt idx="1527">
                  <c:v>11/14/2014</c:v>
                </c:pt>
                <c:pt idx="1528">
                  <c:v>11/14/2014</c:v>
                </c:pt>
                <c:pt idx="1529">
                  <c:v>11/15/2014</c:v>
                </c:pt>
                <c:pt idx="1530">
                  <c:v>11/15/2014</c:v>
                </c:pt>
                <c:pt idx="1531">
                  <c:v>11/15/2014</c:v>
                </c:pt>
                <c:pt idx="1532">
                  <c:v>11/16/2014</c:v>
                </c:pt>
                <c:pt idx="1533">
                  <c:v>11/16/2014</c:v>
                </c:pt>
                <c:pt idx="1534">
                  <c:v>11/17/2014</c:v>
                </c:pt>
                <c:pt idx="1535">
                  <c:v>11/17/2014</c:v>
                </c:pt>
                <c:pt idx="1536">
                  <c:v>11/17/2014</c:v>
                </c:pt>
                <c:pt idx="1537">
                  <c:v>11/17/2014</c:v>
                </c:pt>
                <c:pt idx="1538">
                  <c:v>11/18/2014</c:v>
                </c:pt>
                <c:pt idx="1539">
                  <c:v>11/18/2014</c:v>
                </c:pt>
                <c:pt idx="1540">
                  <c:v>11/19/2014</c:v>
                </c:pt>
                <c:pt idx="1541">
                  <c:v>11/19/2014</c:v>
                </c:pt>
                <c:pt idx="1542">
                  <c:v>11/20/2014</c:v>
                </c:pt>
                <c:pt idx="1543">
                  <c:v>11/20/2014</c:v>
                </c:pt>
                <c:pt idx="1544">
                  <c:v>11/20/2014</c:v>
                </c:pt>
                <c:pt idx="1545">
                  <c:v>11/20/2014</c:v>
                </c:pt>
                <c:pt idx="1546">
                  <c:v>11/20/2014</c:v>
                </c:pt>
                <c:pt idx="1547">
                  <c:v>11/20/2014</c:v>
                </c:pt>
                <c:pt idx="1548">
                  <c:v>11/21/2014</c:v>
                </c:pt>
                <c:pt idx="1549">
                  <c:v>11/21/2014</c:v>
                </c:pt>
                <c:pt idx="1550">
                  <c:v>11/21/2014</c:v>
                </c:pt>
                <c:pt idx="1551">
                  <c:v>11/21/2014</c:v>
                </c:pt>
                <c:pt idx="1552">
                  <c:v>11/21/2014</c:v>
                </c:pt>
                <c:pt idx="1553">
                  <c:v>11/22/2014</c:v>
                </c:pt>
                <c:pt idx="1554">
                  <c:v>11/22/2014</c:v>
                </c:pt>
                <c:pt idx="1555">
                  <c:v>11/23/2014</c:v>
                </c:pt>
                <c:pt idx="1556">
                  <c:v>11/23/2014</c:v>
                </c:pt>
                <c:pt idx="1557">
                  <c:v>11/24/2014</c:v>
                </c:pt>
                <c:pt idx="1558">
                  <c:v>11/25/2014</c:v>
                </c:pt>
                <c:pt idx="1559">
                  <c:v>11/25/2014</c:v>
                </c:pt>
                <c:pt idx="1560">
                  <c:v>11/25/2014</c:v>
                </c:pt>
                <c:pt idx="1561">
                  <c:v>11/25/2014</c:v>
                </c:pt>
                <c:pt idx="1562">
                  <c:v>11/26/2014</c:v>
                </c:pt>
                <c:pt idx="1563">
                  <c:v>11/26/2014</c:v>
                </c:pt>
                <c:pt idx="1564">
                  <c:v>11/26/2014</c:v>
                </c:pt>
                <c:pt idx="1565">
                  <c:v>11/26/2014</c:v>
                </c:pt>
                <c:pt idx="1566">
                  <c:v>11/26/2014</c:v>
                </c:pt>
                <c:pt idx="1567">
                  <c:v>11/26/2014</c:v>
                </c:pt>
                <c:pt idx="1568">
                  <c:v>11/26/2014</c:v>
                </c:pt>
                <c:pt idx="1569">
                  <c:v>11/27/2014</c:v>
                </c:pt>
                <c:pt idx="1570">
                  <c:v>11/27/2014</c:v>
                </c:pt>
                <c:pt idx="1571">
                  <c:v>11/27/2014</c:v>
                </c:pt>
                <c:pt idx="1572">
                  <c:v>11/28/2014</c:v>
                </c:pt>
                <c:pt idx="1573">
                  <c:v>11/28/2014</c:v>
                </c:pt>
                <c:pt idx="1574">
                  <c:v>11/28/2014</c:v>
                </c:pt>
                <c:pt idx="1575">
                  <c:v>11/29/2014</c:v>
                </c:pt>
                <c:pt idx="1576">
                  <c:v>11/29/2014</c:v>
                </c:pt>
                <c:pt idx="1577">
                  <c:v>11/29/2014</c:v>
                </c:pt>
                <c:pt idx="1578">
                  <c:v>11/29/2014</c:v>
                </c:pt>
                <c:pt idx="1579">
                  <c:v>11/29/2014</c:v>
                </c:pt>
                <c:pt idx="1580">
                  <c:v>11/29/2014</c:v>
                </c:pt>
                <c:pt idx="1581">
                  <c:v>11/30/2014</c:v>
                </c:pt>
                <c:pt idx="1582">
                  <c:v>11/30/2014</c:v>
                </c:pt>
                <c:pt idx="1583">
                  <c:v>11/30/2014</c:v>
                </c:pt>
                <c:pt idx="1584">
                  <c:v>11/30/2014</c:v>
                </c:pt>
                <c:pt idx="1585">
                  <c:v>11/30/2014</c:v>
                </c:pt>
                <c:pt idx="1586">
                  <c:v>11/30/2014</c:v>
                </c:pt>
                <c:pt idx="1587">
                  <c:v>11/30/2014</c:v>
                </c:pt>
                <c:pt idx="1588">
                  <c:v>11/30/2014</c:v>
                </c:pt>
                <c:pt idx="1589">
                  <c:v>11/30/2014</c:v>
                </c:pt>
                <c:pt idx="1590">
                  <c:v>12/1/2014</c:v>
                </c:pt>
                <c:pt idx="1591">
                  <c:v>12/1/2014</c:v>
                </c:pt>
                <c:pt idx="1592">
                  <c:v>12/1/2014</c:v>
                </c:pt>
                <c:pt idx="1593">
                  <c:v>12/1/2014</c:v>
                </c:pt>
                <c:pt idx="1594">
                  <c:v>12/1/2014</c:v>
                </c:pt>
                <c:pt idx="1595">
                  <c:v>12/2/2014</c:v>
                </c:pt>
                <c:pt idx="1596">
                  <c:v>12/2/2014</c:v>
                </c:pt>
                <c:pt idx="1597">
                  <c:v>12/2/2014</c:v>
                </c:pt>
                <c:pt idx="1598">
                  <c:v>12/2/2014</c:v>
                </c:pt>
                <c:pt idx="1599">
                  <c:v>12/3/2014</c:v>
                </c:pt>
                <c:pt idx="1600">
                  <c:v>12/3/2014</c:v>
                </c:pt>
                <c:pt idx="1601">
                  <c:v>12/3/2014</c:v>
                </c:pt>
                <c:pt idx="1602">
                  <c:v>12/3/2014</c:v>
                </c:pt>
                <c:pt idx="1603">
                  <c:v>12/3/2014</c:v>
                </c:pt>
                <c:pt idx="1604">
                  <c:v>12/4/2014</c:v>
                </c:pt>
                <c:pt idx="1605">
                  <c:v>12/4/2014</c:v>
                </c:pt>
                <c:pt idx="1606">
                  <c:v>12/4/2014</c:v>
                </c:pt>
                <c:pt idx="1607">
                  <c:v>12/5/2014</c:v>
                </c:pt>
                <c:pt idx="1608">
                  <c:v>12/5/2014</c:v>
                </c:pt>
                <c:pt idx="1609">
                  <c:v>12/5/2014</c:v>
                </c:pt>
                <c:pt idx="1610">
                  <c:v>12/5/2014</c:v>
                </c:pt>
                <c:pt idx="1611">
                  <c:v>12/5/2014</c:v>
                </c:pt>
                <c:pt idx="1612">
                  <c:v>12/6/2014</c:v>
                </c:pt>
                <c:pt idx="1613">
                  <c:v>12/6/2014</c:v>
                </c:pt>
                <c:pt idx="1614">
                  <c:v>12/7/2014</c:v>
                </c:pt>
                <c:pt idx="1615">
                  <c:v>12/8/2014</c:v>
                </c:pt>
                <c:pt idx="1616">
                  <c:v>12/8/2014</c:v>
                </c:pt>
                <c:pt idx="1617">
                  <c:v>12/8/2014</c:v>
                </c:pt>
                <c:pt idx="1618">
                  <c:v>12/9/2014</c:v>
                </c:pt>
                <c:pt idx="1619">
                  <c:v>12/10/2014</c:v>
                </c:pt>
                <c:pt idx="1620">
                  <c:v>12/10/2014</c:v>
                </c:pt>
                <c:pt idx="1621">
                  <c:v>12/10/2014</c:v>
                </c:pt>
                <c:pt idx="1622">
                  <c:v>12/11/2014</c:v>
                </c:pt>
                <c:pt idx="1623">
                  <c:v>12/12/2014</c:v>
                </c:pt>
                <c:pt idx="1624">
                  <c:v>12/12/2014</c:v>
                </c:pt>
                <c:pt idx="1625">
                  <c:v>12/13/2014</c:v>
                </c:pt>
                <c:pt idx="1626">
                  <c:v>12/13/2014</c:v>
                </c:pt>
                <c:pt idx="1627">
                  <c:v>12/13/2014</c:v>
                </c:pt>
                <c:pt idx="1628">
                  <c:v>12/14/2014</c:v>
                </c:pt>
                <c:pt idx="1629">
                  <c:v>12/14/2014</c:v>
                </c:pt>
                <c:pt idx="1630">
                  <c:v>12/14/2014</c:v>
                </c:pt>
                <c:pt idx="1631">
                  <c:v>12/15/2014</c:v>
                </c:pt>
                <c:pt idx="1632">
                  <c:v>12/16/2014</c:v>
                </c:pt>
                <c:pt idx="1633">
                  <c:v>12/16/2014</c:v>
                </c:pt>
                <c:pt idx="1634">
                  <c:v>12/16/2014</c:v>
                </c:pt>
                <c:pt idx="1635">
                  <c:v>12/17/2014</c:v>
                </c:pt>
                <c:pt idx="1636">
                  <c:v>12/17/2014</c:v>
                </c:pt>
                <c:pt idx="1637">
                  <c:v>12/17/2014</c:v>
                </c:pt>
                <c:pt idx="1638">
                  <c:v>12/17/2014</c:v>
                </c:pt>
                <c:pt idx="1639">
                  <c:v>12/18/2014</c:v>
                </c:pt>
                <c:pt idx="1640">
                  <c:v>12/18/2014</c:v>
                </c:pt>
                <c:pt idx="1641">
                  <c:v>12/18/2014</c:v>
                </c:pt>
                <c:pt idx="1642">
                  <c:v>12/18/2014</c:v>
                </c:pt>
                <c:pt idx="1643">
                  <c:v>12/18/2014</c:v>
                </c:pt>
                <c:pt idx="1644">
                  <c:v>12/18/2014</c:v>
                </c:pt>
                <c:pt idx="1645">
                  <c:v>12/19/2014</c:v>
                </c:pt>
                <c:pt idx="1646">
                  <c:v>12/19/2014</c:v>
                </c:pt>
                <c:pt idx="1647">
                  <c:v>12/19/2014</c:v>
                </c:pt>
                <c:pt idx="1648">
                  <c:v>12/19/2014</c:v>
                </c:pt>
                <c:pt idx="1649">
                  <c:v>12/19/2014</c:v>
                </c:pt>
                <c:pt idx="1650">
                  <c:v>12/20/2014</c:v>
                </c:pt>
                <c:pt idx="1651">
                  <c:v>12/20/2014</c:v>
                </c:pt>
                <c:pt idx="1652">
                  <c:v>12/21/2014</c:v>
                </c:pt>
                <c:pt idx="1653">
                  <c:v>12/21/2014</c:v>
                </c:pt>
                <c:pt idx="1654">
                  <c:v>12/21/2014</c:v>
                </c:pt>
                <c:pt idx="1655">
                  <c:v>12/21/2014</c:v>
                </c:pt>
                <c:pt idx="1656">
                  <c:v>12/21/2014</c:v>
                </c:pt>
                <c:pt idx="1657">
                  <c:v>12/21/2014</c:v>
                </c:pt>
                <c:pt idx="1658">
                  <c:v>12/22/2014</c:v>
                </c:pt>
                <c:pt idx="1659">
                  <c:v>12/22/2014</c:v>
                </c:pt>
                <c:pt idx="1660">
                  <c:v>12/23/2014</c:v>
                </c:pt>
                <c:pt idx="1661">
                  <c:v>12/23/2014</c:v>
                </c:pt>
                <c:pt idx="1662">
                  <c:v>12/24/2014</c:v>
                </c:pt>
                <c:pt idx="1663">
                  <c:v>12/25/2014</c:v>
                </c:pt>
                <c:pt idx="1664">
                  <c:v>12/25/2014</c:v>
                </c:pt>
                <c:pt idx="1665">
                  <c:v>12/25/2014</c:v>
                </c:pt>
                <c:pt idx="1666">
                  <c:v>12/26/2014</c:v>
                </c:pt>
                <c:pt idx="1667">
                  <c:v>12/26/2014</c:v>
                </c:pt>
                <c:pt idx="1668">
                  <c:v>12/26/2014</c:v>
                </c:pt>
                <c:pt idx="1669">
                  <c:v>12/28/2014</c:v>
                </c:pt>
                <c:pt idx="1670">
                  <c:v>12/28/2014</c:v>
                </c:pt>
                <c:pt idx="1671">
                  <c:v>12/30/2014</c:v>
                </c:pt>
                <c:pt idx="1672">
                  <c:v>12/31/2014</c:v>
                </c:pt>
                <c:pt idx="1673">
                  <c:v>12/31/2014</c:v>
                </c:pt>
                <c:pt idx="1674">
                  <c:v>12/31/2014</c:v>
                </c:pt>
                <c:pt idx="1675">
                  <c:v>12/31/2014</c:v>
                </c:pt>
                <c:pt idx="1676">
                  <c:v>12/31/2014</c:v>
                </c:pt>
                <c:pt idx="1677">
                  <c:v>12/31/2014</c:v>
                </c:pt>
                <c:pt idx="1678">
                  <c:v>12/31/2014</c:v>
                </c:pt>
                <c:pt idx="1679">
                  <c:v>12/31/2014</c:v>
                </c:pt>
                <c:pt idx="1680">
                  <c:v>12/31/2014</c:v>
                </c:pt>
                <c:pt idx="1681">
                  <c:v>12/31/2014</c:v>
                </c:pt>
                <c:pt idx="1682">
                  <c:v>12/31/2014</c:v>
                </c:pt>
                <c:pt idx="1683">
                  <c:v>12/31/2014</c:v>
                </c:pt>
                <c:pt idx="1684">
                  <c:v>1/1/2015</c:v>
                </c:pt>
                <c:pt idx="1685">
                  <c:v>1/1/2015</c:v>
                </c:pt>
                <c:pt idx="1686">
                  <c:v>1/1/2015</c:v>
                </c:pt>
                <c:pt idx="1687">
                  <c:v>1/1/2015</c:v>
                </c:pt>
                <c:pt idx="1688">
                  <c:v>1/1/2015</c:v>
                </c:pt>
                <c:pt idx="1689">
                  <c:v>1/1/2015</c:v>
                </c:pt>
                <c:pt idx="1690">
                  <c:v>1/2/2015</c:v>
                </c:pt>
                <c:pt idx="1691">
                  <c:v>1/2/2015</c:v>
                </c:pt>
                <c:pt idx="1692">
                  <c:v>1/2/2015</c:v>
                </c:pt>
                <c:pt idx="1693">
                  <c:v>1/3/2015</c:v>
                </c:pt>
                <c:pt idx="1694">
                  <c:v>1/4/2015</c:v>
                </c:pt>
                <c:pt idx="1695">
                  <c:v>1/4/2015</c:v>
                </c:pt>
                <c:pt idx="1696">
                  <c:v>1/4/2015</c:v>
                </c:pt>
                <c:pt idx="1697">
                  <c:v>1/5/2015</c:v>
                </c:pt>
                <c:pt idx="1698">
                  <c:v>1/5/2015</c:v>
                </c:pt>
                <c:pt idx="1699">
                  <c:v>1/6/2015</c:v>
                </c:pt>
                <c:pt idx="1700">
                  <c:v>1/6/2015</c:v>
                </c:pt>
                <c:pt idx="1701">
                  <c:v>1/7/2015</c:v>
                </c:pt>
                <c:pt idx="1702">
                  <c:v>1/8/2015</c:v>
                </c:pt>
                <c:pt idx="1703">
                  <c:v>1/8/2015</c:v>
                </c:pt>
                <c:pt idx="1704">
                  <c:v>1/8/2015</c:v>
                </c:pt>
                <c:pt idx="1705">
                  <c:v>1/8/2015</c:v>
                </c:pt>
                <c:pt idx="1706">
                  <c:v>1/8/2015</c:v>
                </c:pt>
                <c:pt idx="1707">
                  <c:v>1/8/2015</c:v>
                </c:pt>
                <c:pt idx="1708">
                  <c:v>1/8/2015</c:v>
                </c:pt>
                <c:pt idx="1709">
                  <c:v>1/8/2015</c:v>
                </c:pt>
                <c:pt idx="1710">
                  <c:v>1/9/2015</c:v>
                </c:pt>
                <c:pt idx="1711">
                  <c:v>1/9/2015</c:v>
                </c:pt>
                <c:pt idx="1712">
                  <c:v>1/10/2015</c:v>
                </c:pt>
                <c:pt idx="1713">
                  <c:v>1/10/2015</c:v>
                </c:pt>
                <c:pt idx="1714">
                  <c:v>1/10/2015</c:v>
                </c:pt>
                <c:pt idx="1715">
                  <c:v>1/10/2015</c:v>
                </c:pt>
                <c:pt idx="1716">
                  <c:v>1/10/2015</c:v>
                </c:pt>
                <c:pt idx="1717">
                  <c:v>1/10/2015</c:v>
                </c:pt>
                <c:pt idx="1718">
                  <c:v>1/11/2015</c:v>
                </c:pt>
                <c:pt idx="1719">
                  <c:v>1/11/2015</c:v>
                </c:pt>
                <c:pt idx="1720">
                  <c:v>1/11/2015</c:v>
                </c:pt>
                <c:pt idx="1721">
                  <c:v>1/12/2015</c:v>
                </c:pt>
                <c:pt idx="1722">
                  <c:v>1/12/2015</c:v>
                </c:pt>
                <c:pt idx="1723">
                  <c:v>1/13/2015</c:v>
                </c:pt>
                <c:pt idx="1724">
                  <c:v>1/13/2015</c:v>
                </c:pt>
                <c:pt idx="1725">
                  <c:v>1/15/2015</c:v>
                </c:pt>
                <c:pt idx="1726">
                  <c:v>1/15/2015</c:v>
                </c:pt>
                <c:pt idx="1727">
                  <c:v>1/15/2015</c:v>
                </c:pt>
                <c:pt idx="1728">
                  <c:v>1/15/2015</c:v>
                </c:pt>
                <c:pt idx="1729">
                  <c:v>1/15/2015</c:v>
                </c:pt>
                <c:pt idx="1730">
                  <c:v>1/16/2015</c:v>
                </c:pt>
                <c:pt idx="1731">
                  <c:v>1/16/2015</c:v>
                </c:pt>
                <c:pt idx="1732">
                  <c:v>1/16/2015</c:v>
                </c:pt>
                <c:pt idx="1733">
                  <c:v>1/16/2015</c:v>
                </c:pt>
                <c:pt idx="1734">
                  <c:v>1/17/2015</c:v>
                </c:pt>
                <c:pt idx="1735">
                  <c:v>1/17/2015</c:v>
                </c:pt>
                <c:pt idx="1736">
                  <c:v>1/18/2015</c:v>
                </c:pt>
                <c:pt idx="1737">
                  <c:v>1/18/2015</c:v>
                </c:pt>
                <c:pt idx="1738">
                  <c:v>1/18/2015</c:v>
                </c:pt>
                <c:pt idx="1739">
                  <c:v>1/19/2015</c:v>
                </c:pt>
                <c:pt idx="1740">
                  <c:v>1/19/2015</c:v>
                </c:pt>
                <c:pt idx="1741">
                  <c:v>1/20/2015</c:v>
                </c:pt>
                <c:pt idx="1742">
                  <c:v>1/22/2015</c:v>
                </c:pt>
                <c:pt idx="1743">
                  <c:v>1/23/2015</c:v>
                </c:pt>
                <c:pt idx="1744">
                  <c:v>1/23/2015</c:v>
                </c:pt>
                <c:pt idx="1745">
                  <c:v>1/23/2015</c:v>
                </c:pt>
                <c:pt idx="1746">
                  <c:v>1/23/2015</c:v>
                </c:pt>
                <c:pt idx="1747">
                  <c:v>1/24/2015</c:v>
                </c:pt>
                <c:pt idx="1748">
                  <c:v>1/24/2015</c:v>
                </c:pt>
                <c:pt idx="1749">
                  <c:v>1/24/2015</c:v>
                </c:pt>
                <c:pt idx="1750">
                  <c:v>1/25/2015</c:v>
                </c:pt>
                <c:pt idx="1751">
                  <c:v>1/26/2015</c:v>
                </c:pt>
                <c:pt idx="1752">
                  <c:v>1/27/2015</c:v>
                </c:pt>
                <c:pt idx="1753">
                  <c:v>1/28/2015</c:v>
                </c:pt>
                <c:pt idx="1754">
                  <c:v>1/28/2015</c:v>
                </c:pt>
                <c:pt idx="1755">
                  <c:v>1/28/2015</c:v>
                </c:pt>
                <c:pt idx="1756">
                  <c:v>1/28/2015</c:v>
                </c:pt>
                <c:pt idx="1757">
                  <c:v>1/29/2015</c:v>
                </c:pt>
                <c:pt idx="1758">
                  <c:v>1/29/2015</c:v>
                </c:pt>
                <c:pt idx="1759">
                  <c:v>1/30/2015</c:v>
                </c:pt>
                <c:pt idx="1760">
                  <c:v>1/30/2015</c:v>
                </c:pt>
                <c:pt idx="1761">
                  <c:v>1/30/2015</c:v>
                </c:pt>
                <c:pt idx="1762">
                  <c:v>1/30/2015</c:v>
                </c:pt>
                <c:pt idx="1763">
                  <c:v>1/30/2015</c:v>
                </c:pt>
                <c:pt idx="1764">
                  <c:v>1/31/2015</c:v>
                </c:pt>
                <c:pt idx="1765">
                  <c:v>1/31/2015</c:v>
                </c:pt>
                <c:pt idx="1766">
                  <c:v>1/31/2015</c:v>
                </c:pt>
                <c:pt idx="1767">
                  <c:v>1/31/2015</c:v>
                </c:pt>
                <c:pt idx="1768">
                  <c:v>1/31/2015</c:v>
                </c:pt>
                <c:pt idx="1769">
                  <c:v>1/31/2015</c:v>
                </c:pt>
                <c:pt idx="1770">
                  <c:v>2/1/2015</c:v>
                </c:pt>
                <c:pt idx="1771">
                  <c:v>2/2/2015</c:v>
                </c:pt>
                <c:pt idx="1772">
                  <c:v>2/2/2015</c:v>
                </c:pt>
                <c:pt idx="1773">
                  <c:v>2/2/2015</c:v>
                </c:pt>
                <c:pt idx="1774">
                  <c:v>2/2/2015</c:v>
                </c:pt>
                <c:pt idx="1775">
                  <c:v>2/2/2015</c:v>
                </c:pt>
                <c:pt idx="1776">
                  <c:v>2/3/2015</c:v>
                </c:pt>
                <c:pt idx="1777">
                  <c:v>2/4/2015</c:v>
                </c:pt>
                <c:pt idx="1778">
                  <c:v>2/4/2015</c:v>
                </c:pt>
                <c:pt idx="1779">
                  <c:v>2/4/2015</c:v>
                </c:pt>
                <c:pt idx="1780">
                  <c:v>2/5/2015</c:v>
                </c:pt>
                <c:pt idx="1781">
                  <c:v>2/5/2015</c:v>
                </c:pt>
                <c:pt idx="1782">
                  <c:v>2/5/2015</c:v>
                </c:pt>
                <c:pt idx="1783">
                  <c:v>2/5/2015</c:v>
                </c:pt>
                <c:pt idx="1784">
                  <c:v>2/5/2015</c:v>
                </c:pt>
                <c:pt idx="1785">
                  <c:v>2/5/2015</c:v>
                </c:pt>
                <c:pt idx="1786">
                  <c:v>2/6/2015</c:v>
                </c:pt>
                <c:pt idx="1787">
                  <c:v>2/7/2015</c:v>
                </c:pt>
                <c:pt idx="1788">
                  <c:v>2/7/2015</c:v>
                </c:pt>
                <c:pt idx="1789">
                  <c:v>2/8/2015</c:v>
                </c:pt>
                <c:pt idx="1790">
                  <c:v>2/8/2015</c:v>
                </c:pt>
                <c:pt idx="1791">
                  <c:v>2/8/2015</c:v>
                </c:pt>
                <c:pt idx="1792">
                  <c:v>2/10/2015</c:v>
                </c:pt>
                <c:pt idx="1793">
                  <c:v>2/10/2015</c:v>
                </c:pt>
                <c:pt idx="1794">
                  <c:v>2/10/2015</c:v>
                </c:pt>
                <c:pt idx="1795">
                  <c:v>2/10/2015</c:v>
                </c:pt>
                <c:pt idx="1796">
                  <c:v>2/11/2015</c:v>
                </c:pt>
                <c:pt idx="1797">
                  <c:v>2/11/2015</c:v>
                </c:pt>
                <c:pt idx="1798">
                  <c:v>2/11/2015</c:v>
                </c:pt>
                <c:pt idx="1799">
                  <c:v>2/11/2015</c:v>
                </c:pt>
                <c:pt idx="1800">
                  <c:v>2/11/2015</c:v>
                </c:pt>
                <c:pt idx="1801">
                  <c:v>2/12/2015</c:v>
                </c:pt>
                <c:pt idx="1802">
                  <c:v>2/12/2015</c:v>
                </c:pt>
                <c:pt idx="1803">
                  <c:v>2/12/2015</c:v>
                </c:pt>
                <c:pt idx="1804">
                  <c:v>2/13/2015</c:v>
                </c:pt>
                <c:pt idx="1805">
                  <c:v>2/13/2015</c:v>
                </c:pt>
                <c:pt idx="1806">
                  <c:v>2/13/2015</c:v>
                </c:pt>
                <c:pt idx="1807">
                  <c:v>2/14/2015</c:v>
                </c:pt>
                <c:pt idx="1808">
                  <c:v>2/14/2015</c:v>
                </c:pt>
                <c:pt idx="1809">
                  <c:v>2/14/2015</c:v>
                </c:pt>
                <c:pt idx="1810">
                  <c:v>2/15/2015</c:v>
                </c:pt>
                <c:pt idx="1811">
                  <c:v>2/15/2015</c:v>
                </c:pt>
                <c:pt idx="1812">
                  <c:v>2/15/2015</c:v>
                </c:pt>
                <c:pt idx="1813">
                  <c:v>2/15/2015</c:v>
                </c:pt>
                <c:pt idx="1814">
                  <c:v>2/16/2015</c:v>
                </c:pt>
                <c:pt idx="1815">
                  <c:v>2/16/2015</c:v>
                </c:pt>
                <c:pt idx="1816">
                  <c:v>2/16/2015</c:v>
                </c:pt>
                <c:pt idx="1817">
                  <c:v>2/16/2015</c:v>
                </c:pt>
                <c:pt idx="1818">
                  <c:v>2/16/2015</c:v>
                </c:pt>
                <c:pt idx="1819">
                  <c:v>2/16/2015</c:v>
                </c:pt>
                <c:pt idx="1820">
                  <c:v>2/16/2015</c:v>
                </c:pt>
                <c:pt idx="1821">
                  <c:v>2/17/2015</c:v>
                </c:pt>
                <c:pt idx="1822">
                  <c:v>2/17/2015</c:v>
                </c:pt>
                <c:pt idx="1823">
                  <c:v>2/17/2015</c:v>
                </c:pt>
                <c:pt idx="1824">
                  <c:v>2/18/2015</c:v>
                </c:pt>
                <c:pt idx="1825">
                  <c:v>2/19/2015</c:v>
                </c:pt>
                <c:pt idx="1826">
                  <c:v>2/19/2015</c:v>
                </c:pt>
                <c:pt idx="1827">
                  <c:v>2/19/2015</c:v>
                </c:pt>
                <c:pt idx="1828">
                  <c:v>2/20/2015</c:v>
                </c:pt>
                <c:pt idx="1829">
                  <c:v>2/20/2015</c:v>
                </c:pt>
                <c:pt idx="1830">
                  <c:v>2/21/2015</c:v>
                </c:pt>
                <c:pt idx="1831">
                  <c:v>2/21/2015</c:v>
                </c:pt>
                <c:pt idx="1832">
                  <c:v>2/21/2015</c:v>
                </c:pt>
                <c:pt idx="1833">
                  <c:v>2/21/2015</c:v>
                </c:pt>
                <c:pt idx="1834">
                  <c:v>2/21/2015</c:v>
                </c:pt>
                <c:pt idx="1835">
                  <c:v>2/22/2015</c:v>
                </c:pt>
                <c:pt idx="1836">
                  <c:v>2/22/2015</c:v>
                </c:pt>
                <c:pt idx="1837">
                  <c:v>2/22/2015</c:v>
                </c:pt>
                <c:pt idx="1838">
                  <c:v>2/22/2015</c:v>
                </c:pt>
                <c:pt idx="1839">
                  <c:v>2/23/2015</c:v>
                </c:pt>
                <c:pt idx="1840">
                  <c:v>2/23/2015</c:v>
                </c:pt>
                <c:pt idx="1841">
                  <c:v>2/23/2015</c:v>
                </c:pt>
                <c:pt idx="1842">
                  <c:v>2/23/2015</c:v>
                </c:pt>
                <c:pt idx="1843">
                  <c:v>2/23/2015</c:v>
                </c:pt>
                <c:pt idx="1844">
                  <c:v>2/25/2015</c:v>
                </c:pt>
                <c:pt idx="1845">
                  <c:v>2/25/2015</c:v>
                </c:pt>
                <c:pt idx="1846">
                  <c:v>2/26/2015</c:v>
                </c:pt>
                <c:pt idx="1847">
                  <c:v>2/26/2015</c:v>
                </c:pt>
                <c:pt idx="1848">
                  <c:v>2/26/2015</c:v>
                </c:pt>
                <c:pt idx="1849">
                  <c:v>2/26/2015</c:v>
                </c:pt>
                <c:pt idx="1850">
                  <c:v>2/27/2015</c:v>
                </c:pt>
                <c:pt idx="1851">
                  <c:v>2/27/2015</c:v>
                </c:pt>
                <c:pt idx="1852">
                  <c:v>2/27/2015</c:v>
                </c:pt>
                <c:pt idx="1853">
                  <c:v>2/27/2015</c:v>
                </c:pt>
                <c:pt idx="1854">
                  <c:v>2/27/2015</c:v>
                </c:pt>
                <c:pt idx="1855">
                  <c:v>2/28/2015</c:v>
                </c:pt>
                <c:pt idx="1856">
                  <c:v>2/28/2015</c:v>
                </c:pt>
                <c:pt idx="1857">
                  <c:v>2/28/2015</c:v>
                </c:pt>
                <c:pt idx="1858">
                  <c:v>2/28/2015</c:v>
                </c:pt>
                <c:pt idx="1859">
                  <c:v>2/28/2015</c:v>
                </c:pt>
                <c:pt idx="1860">
                  <c:v>2/28/2015</c:v>
                </c:pt>
                <c:pt idx="1861">
                  <c:v>2/28/2015</c:v>
                </c:pt>
                <c:pt idx="1862">
                  <c:v>2/28/2015</c:v>
                </c:pt>
                <c:pt idx="1863">
                  <c:v>2/28/2015</c:v>
                </c:pt>
                <c:pt idx="1864">
                  <c:v>2/28/2015</c:v>
                </c:pt>
                <c:pt idx="1865">
                  <c:v>2/28/2015</c:v>
                </c:pt>
                <c:pt idx="1866">
                  <c:v>2/28/2015</c:v>
                </c:pt>
                <c:pt idx="1867">
                  <c:v>2/28/2015</c:v>
                </c:pt>
                <c:pt idx="1868">
                  <c:v>2/28/2015</c:v>
                </c:pt>
                <c:pt idx="1869">
                  <c:v>3/1/2015</c:v>
                </c:pt>
                <c:pt idx="1870">
                  <c:v>3/1/2015</c:v>
                </c:pt>
                <c:pt idx="1871">
                  <c:v>3/1/2015</c:v>
                </c:pt>
                <c:pt idx="1872">
                  <c:v>3/1/2015</c:v>
                </c:pt>
                <c:pt idx="1873">
                  <c:v>3/1/2015</c:v>
                </c:pt>
                <c:pt idx="1874">
                  <c:v>3/1/2015</c:v>
                </c:pt>
                <c:pt idx="1875">
                  <c:v>3/1/2015</c:v>
                </c:pt>
                <c:pt idx="1876">
                  <c:v>3/1/2015</c:v>
                </c:pt>
                <c:pt idx="1877">
                  <c:v>3/1/2015</c:v>
                </c:pt>
                <c:pt idx="1878">
                  <c:v>3/1/2015</c:v>
                </c:pt>
                <c:pt idx="1879">
                  <c:v>3/1/2015</c:v>
                </c:pt>
                <c:pt idx="1880">
                  <c:v>3/2/2015</c:v>
                </c:pt>
                <c:pt idx="1881">
                  <c:v>3/2/2015</c:v>
                </c:pt>
                <c:pt idx="1882">
                  <c:v>3/2/2015</c:v>
                </c:pt>
                <c:pt idx="1883">
                  <c:v>3/3/2015</c:v>
                </c:pt>
                <c:pt idx="1884">
                  <c:v>3/4/2015</c:v>
                </c:pt>
                <c:pt idx="1885">
                  <c:v>3/4/2015</c:v>
                </c:pt>
                <c:pt idx="1886">
                  <c:v>3/4/2015</c:v>
                </c:pt>
                <c:pt idx="1887">
                  <c:v>3/4/2015</c:v>
                </c:pt>
                <c:pt idx="1888">
                  <c:v>3/5/2015</c:v>
                </c:pt>
                <c:pt idx="1889">
                  <c:v>3/6/2015</c:v>
                </c:pt>
                <c:pt idx="1890">
                  <c:v>3/6/2015</c:v>
                </c:pt>
                <c:pt idx="1891">
                  <c:v>3/6/2015</c:v>
                </c:pt>
                <c:pt idx="1892">
                  <c:v>3/6/2015</c:v>
                </c:pt>
                <c:pt idx="1893">
                  <c:v>3/7/2015</c:v>
                </c:pt>
                <c:pt idx="1894">
                  <c:v>3/7/2015</c:v>
                </c:pt>
                <c:pt idx="1895">
                  <c:v>3/7/2015</c:v>
                </c:pt>
                <c:pt idx="1896">
                  <c:v>3/7/2015</c:v>
                </c:pt>
                <c:pt idx="1897">
                  <c:v>3/8/2015</c:v>
                </c:pt>
                <c:pt idx="1898">
                  <c:v>3/8/2015</c:v>
                </c:pt>
                <c:pt idx="1899">
                  <c:v>3/8/2015</c:v>
                </c:pt>
                <c:pt idx="1900">
                  <c:v>3/8/2015</c:v>
                </c:pt>
                <c:pt idx="1901">
                  <c:v>3/8/2015</c:v>
                </c:pt>
                <c:pt idx="1902">
                  <c:v>3/8/2015</c:v>
                </c:pt>
                <c:pt idx="1903">
                  <c:v>3/9/2015</c:v>
                </c:pt>
                <c:pt idx="1904">
                  <c:v>3/9/2015</c:v>
                </c:pt>
                <c:pt idx="1905">
                  <c:v>3/10/2015</c:v>
                </c:pt>
                <c:pt idx="1906">
                  <c:v>3/11/2015</c:v>
                </c:pt>
                <c:pt idx="1907">
                  <c:v>3/11/2015</c:v>
                </c:pt>
                <c:pt idx="1908">
                  <c:v>3/11/2015</c:v>
                </c:pt>
                <c:pt idx="1909">
                  <c:v>3/12/2015</c:v>
                </c:pt>
                <c:pt idx="1910">
                  <c:v>3/12/2015</c:v>
                </c:pt>
                <c:pt idx="1911">
                  <c:v>3/12/2015</c:v>
                </c:pt>
                <c:pt idx="1912">
                  <c:v>3/12/2015</c:v>
                </c:pt>
                <c:pt idx="1913">
                  <c:v>3/13/2015</c:v>
                </c:pt>
                <c:pt idx="1914">
                  <c:v>3/13/2015</c:v>
                </c:pt>
                <c:pt idx="1915">
                  <c:v>3/13/2015</c:v>
                </c:pt>
                <c:pt idx="1916">
                  <c:v>3/13/2015</c:v>
                </c:pt>
                <c:pt idx="1917">
                  <c:v>3/13/2015</c:v>
                </c:pt>
                <c:pt idx="1918">
                  <c:v>3/13/2015</c:v>
                </c:pt>
                <c:pt idx="1919">
                  <c:v>3/14/2015</c:v>
                </c:pt>
                <c:pt idx="1920">
                  <c:v>3/14/2015</c:v>
                </c:pt>
                <c:pt idx="1921">
                  <c:v>3/15/2015</c:v>
                </c:pt>
                <c:pt idx="1922">
                  <c:v>3/15/2015</c:v>
                </c:pt>
                <c:pt idx="1923">
                  <c:v>3/15/2015</c:v>
                </c:pt>
                <c:pt idx="1924">
                  <c:v>3/16/2015</c:v>
                </c:pt>
                <c:pt idx="1925">
                  <c:v>3/16/2015</c:v>
                </c:pt>
                <c:pt idx="1926">
                  <c:v>3/16/2015</c:v>
                </c:pt>
                <c:pt idx="1927">
                  <c:v>3/16/2015</c:v>
                </c:pt>
                <c:pt idx="1928">
                  <c:v>3/16/2015</c:v>
                </c:pt>
                <c:pt idx="1929">
                  <c:v>3/17/2015</c:v>
                </c:pt>
                <c:pt idx="1930">
                  <c:v>3/18/2015</c:v>
                </c:pt>
                <c:pt idx="1931">
                  <c:v>3/19/2015</c:v>
                </c:pt>
                <c:pt idx="1932">
                  <c:v>3/19/2015</c:v>
                </c:pt>
                <c:pt idx="1933">
                  <c:v>3/19/2015</c:v>
                </c:pt>
                <c:pt idx="1934">
                  <c:v>3/19/2015</c:v>
                </c:pt>
                <c:pt idx="1935">
                  <c:v>3/19/2015</c:v>
                </c:pt>
                <c:pt idx="1936">
                  <c:v>3/19/2015</c:v>
                </c:pt>
                <c:pt idx="1937">
                  <c:v>3/19/2015</c:v>
                </c:pt>
                <c:pt idx="1938">
                  <c:v>3/19/2015</c:v>
                </c:pt>
                <c:pt idx="1939">
                  <c:v>3/19/2015</c:v>
                </c:pt>
                <c:pt idx="1940">
                  <c:v>3/19/2015</c:v>
                </c:pt>
                <c:pt idx="1941">
                  <c:v>3/20/2015</c:v>
                </c:pt>
                <c:pt idx="1942">
                  <c:v>3/20/2015</c:v>
                </c:pt>
                <c:pt idx="1943">
                  <c:v>3/20/2015</c:v>
                </c:pt>
                <c:pt idx="1944">
                  <c:v>3/20/2015</c:v>
                </c:pt>
                <c:pt idx="1945">
                  <c:v>3/21/2015</c:v>
                </c:pt>
                <c:pt idx="1946">
                  <c:v>3/22/2015</c:v>
                </c:pt>
                <c:pt idx="1947">
                  <c:v>3/22/2015</c:v>
                </c:pt>
                <c:pt idx="1948">
                  <c:v>3/22/2015</c:v>
                </c:pt>
                <c:pt idx="1949">
                  <c:v>3/22/2015</c:v>
                </c:pt>
                <c:pt idx="1950">
                  <c:v>3/22/2015</c:v>
                </c:pt>
                <c:pt idx="1951">
                  <c:v>3/22/2015</c:v>
                </c:pt>
                <c:pt idx="1952">
                  <c:v>3/22/2015</c:v>
                </c:pt>
                <c:pt idx="1953">
                  <c:v>3/23/2015</c:v>
                </c:pt>
                <c:pt idx="1954">
                  <c:v>3/23/2015</c:v>
                </c:pt>
                <c:pt idx="1955">
                  <c:v>3/23/2015</c:v>
                </c:pt>
                <c:pt idx="1956">
                  <c:v>3/23/2015</c:v>
                </c:pt>
                <c:pt idx="1957">
                  <c:v>3/24/2015</c:v>
                </c:pt>
                <c:pt idx="1958">
                  <c:v>3/24/2015</c:v>
                </c:pt>
                <c:pt idx="1959">
                  <c:v>3/25/2015</c:v>
                </c:pt>
                <c:pt idx="1960">
                  <c:v>3/25/2015</c:v>
                </c:pt>
                <c:pt idx="1961">
                  <c:v>3/25/2015</c:v>
                </c:pt>
                <c:pt idx="1962">
                  <c:v>3/25/2015</c:v>
                </c:pt>
                <c:pt idx="1963">
                  <c:v>3/25/2015</c:v>
                </c:pt>
                <c:pt idx="1964">
                  <c:v>3/25/2015</c:v>
                </c:pt>
                <c:pt idx="1965">
                  <c:v>3/25/2015</c:v>
                </c:pt>
                <c:pt idx="1966">
                  <c:v>3/26/2015</c:v>
                </c:pt>
                <c:pt idx="1967">
                  <c:v>3/26/2015</c:v>
                </c:pt>
                <c:pt idx="1968">
                  <c:v>3/26/2015</c:v>
                </c:pt>
                <c:pt idx="1969">
                  <c:v>3/26/2015</c:v>
                </c:pt>
                <c:pt idx="1970">
                  <c:v>3/26/2015</c:v>
                </c:pt>
                <c:pt idx="1971">
                  <c:v>3/27/2015</c:v>
                </c:pt>
                <c:pt idx="1972">
                  <c:v>3/27/2015</c:v>
                </c:pt>
                <c:pt idx="1973">
                  <c:v>3/27/2015</c:v>
                </c:pt>
                <c:pt idx="1974">
                  <c:v>3/27/2015</c:v>
                </c:pt>
                <c:pt idx="1975">
                  <c:v>3/27/2015</c:v>
                </c:pt>
                <c:pt idx="1976">
                  <c:v>3/27/2015</c:v>
                </c:pt>
                <c:pt idx="1977">
                  <c:v>3/27/2015</c:v>
                </c:pt>
                <c:pt idx="1978">
                  <c:v>3/28/2015</c:v>
                </c:pt>
                <c:pt idx="1979">
                  <c:v>3/28/2015</c:v>
                </c:pt>
                <c:pt idx="1980">
                  <c:v>3/28/2015</c:v>
                </c:pt>
                <c:pt idx="1981">
                  <c:v>3/28/2015</c:v>
                </c:pt>
                <c:pt idx="1982">
                  <c:v>3/28/2015</c:v>
                </c:pt>
                <c:pt idx="1983">
                  <c:v>3/29/2015</c:v>
                </c:pt>
                <c:pt idx="1984">
                  <c:v>3/30/2015</c:v>
                </c:pt>
                <c:pt idx="1985">
                  <c:v>3/30/2015</c:v>
                </c:pt>
                <c:pt idx="1986">
                  <c:v>3/30/2015</c:v>
                </c:pt>
                <c:pt idx="1987">
                  <c:v>3/30/2015</c:v>
                </c:pt>
                <c:pt idx="1988">
                  <c:v>3/31/2015</c:v>
                </c:pt>
                <c:pt idx="1989">
                  <c:v>3/31/2015</c:v>
                </c:pt>
                <c:pt idx="1990">
                  <c:v>3/31/2015</c:v>
                </c:pt>
                <c:pt idx="1991">
                  <c:v>3/31/2015</c:v>
                </c:pt>
                <c:pt idx="1992">
                  <c:v>3/31/2015</c:v>
                </c:pt>
                <c:pt idx="1993">
                  <c:v>3/31/2015</c:v>
                </c:pt>
                <c:pt idx="1994">
                  <c:v>3/31/2015</c:v>
                </c:pt>
                <c:pt idx="1995">
                  <c:v>3/31/2015</c:v>
                </c:pt>
                <c:pt idx="1996">
                  <c:v>3/31/2015</c:v>
                </c:pt>
                <c:pt idx="1997">
                  <c:v>4/1/2015</c:v>
                </c:pt>
                <c:pt idx="1998">
                  <c:v>4/1/2015</c:v>
                </c:pt>
                <c:pt idx="1999">
                  <c:v>4/1/2015</c:v>
                </c:pt>
                <c:pt idx="2000">
                  <c:v>4/1/2015</c:v>
                </c:pt>
                <c:pt idx="2001">
                  <c:v>4/1/2015</c:v>
                </c:pt>
                <c:pt idx="2002">
                  <c:v>4/1/2015</c:v>
                </c:pt>
                <c:pt idx="2003">
                  <c:v>4/2/2015</c:v>
                </c:pt>
                <c:pt idx="2004">
                  <c:v>4/2/2015</c:v>
                </c:pt>
                <c:pt idx="2005">
                  <c:v>4/2/2015</c:v>
                </c:pt>
                <c:pt idx="2006">
                  <c:v>4/2/2015</c:v>
                </c:pt>
                <c:pt idx="2007">
                  <c:v>4/3/2015</c:v>
                </c:pt>
                <c:pt idx="2008">
                  <c:v>4/3/2015</c:v>
                </c:pt>
                <c:pt idx="2009">
                  <c:v>4/3/2015</c:v>
                </c:pt>
                <c:pt idx="2010">
                  <c:v>4/3/2015</c:v>
                </c:pt>
                <c:pt idx="2011">
                  <c:v>4/3/2015</c:v>
                </c:pt>
                <c:pt idx="2012">
                  <c:v>4/3/2015</c:v>
                </c:pt>
                <c:pt idx="2013">
                  <c:v>4/3/2015</c:v>
                </c:pt>
                <c:pt idx="2014">
                  <c:v>4/4/2015</c:v>
                </c:pt>
                <c:pt idx="2015">
                  <c:v>4/4/2015</c:v>
                </c:pt>
                <c:pt idx="2016">
                  <c:v>4/4/2015</c:v>
                </c:pt>
                <c:pt idx="2017">
                  <c:v>4/4/2015</c:v>
                </c:pt>
                <c:pt idx="2018">
                  <c:v>4/4/2015</c:v>
                </c:pt>
                <c:pt idx="2019">
                  <c:v>4/4/2015</c:v>
                </c:pt>
                <c:pt idx="2020">
                  <c:v>4/4/2015</c:v>
                </c:pt>
                <c:pt idx="2021">
                  <c:v>4/5/2015</c:v>
                </c:pt>
                <c:pt idx="2022">
                  <c:v>4/5/2015</c:v>
                </c:pt>
                <c:pt idx="2023">
                  <c:v>4/5/2015</c:v>
                </c:pt>
                <c:pt idx="2024">
                  <c:v>4/5/2015</c:v>
                </c:pt>
                <c:pt idx="2025">
                  <c:v>4/6/2015</c:v>
                </c:pt>
                <c:pt idx="2026">
                  <c:v>4/7/2015</c:v>
                </c:pt>
                <c:pt idx="2027">
                  <c:v>4/8/2015</c:v>
                </c:pt>
                <c:pt idx="2028">
                  <c:v>4/8/2015</c:v>
                </c:pt>
                <c:pt idx="2029">
                  <c:v>4/8/2015</c:v>
                </c:pt>
                <c:pt idx="2030">
                  <c:v>4/8/2015</c:v>
                </c:pt>
                <c:pt idx="2031">
                  <c:v>4/8/2015</c:v>
                </c:pt>
                <c:pt idx="2032">
                  <c:v>4/9/2015</c:v>
                </c:pt>
                <c:pt idx="2033">
                  <c:v>4/9/2015</c:v>
                </c:pt>
                <c:pt idx="2034">
                  <c:v>4/9/2015</c:v>
                </c:pt>
                <c:pt idx="2035">
                  <c:v>4/9/2015</c:v>
                </c:pt>
                <c:pt idx="2036">
                  <c:v>4/9/2015</c:v>
                </c:pt>
                <c:pt idx="2037">
                  <c:v>4/9/2015</c:v>
                </c:pt>
                <c:pt idx="2038">
                  <c:v>4/9/2015</c:v>
                </c:pt>
                <c:pt idx="2039">
                  <c:v>4/10/2015</c:v>
                </c:pt>
                <c:pt idx="2040">
                  <c:v>4/10/2015</c:v>
                </c:pt>
                <c:pt idx="2041">
                  <c:v>4/10/2015</c:v>
                </c:pt>
                <c:pt idx="2042">
                  <c:v>4/11/2015</c:v>
                </c:pt>
                <c:pt idx="2043">
                  <c:v>4/11/2015</c:v>
                </c:pt>
                <c:pt idx="2044">
                  <c:v>4/11/2015</c:v>
                </c:pt>
                <c:pt idx="2045">
                  <c:v>4/12/2015</c:v>
                </c:pt>
                <c:pt idx="2046">
                  <c:v>4/12/2015</c:v>
                </c:pt>
                <c:pt idx="2047">
                  <c:v>4/13/2015</c:v>
                </c:pt>
                <c:pt idx="2048">
                  <c:v>4/13/2015</c:v>
                </c:pt>
                <c:pt idx="2049">
                  <c:v>4/13/2015</c:v>
                </c:pt>
                <c:pt idx="2050">
                  <c:v>4/13/2015</c:v>
                </c:pt>
                <c:pt idx="2051">
                  <c:v>4/14/2015</c:v>
                </c:pt>
                <c:pt idx="2052">
                  <c:v>4/14/2015</c:v>
                </c:pt>
                <c:pt idx="2053">
                  <c:v>4/14/2015</c:v>
                </c:pt>
                <c:pt idx="2054">
                  <c:v>4/15/2015</c:v>
                </c:pt>
                <c:pt idx="2055">
                  <c:v>4/15/2015</c:v>
                </c:pt>
                <c:pt idx="2056">
                  <c:v>4/15/2015</c:v>
                </c:pt>
                <c:pt idx="2057">
                  <c:v>4/16/2015</c:v>
                </c:pt>
                <c:pt idx="2058">
                  <c:v>4/16/2015</c:v>
                </c:pt>
                <c:pt idx="2059">
                  <c:v>4/16/2015</c:v>
                </c:pt>
                <c:pt idx="2060">
                  <c:v>4/17/2015</c:v>
                </c:pt>
                <c:pt idx="2061">
                  <c:v>4/17/2015</c:v>
                </c:pt>
                <c:pt idx="2062">
                  <c:v>4/17/2015</c:v>
                </c:pt>
                <c:pt idx="2063">
                  <c:v>4/17/2015</c:v>
                </c:pt>
                <c:pt idx="2064">
                  <c:v>4/18/2015</c:v>
                </c:pt>
                <c:pt idx="2065">
                  <c:v>4/18/2015</c:v>
                </c:pt>
                <c:pt idx="2066">
                  <c:v>4/18/2015</c:v>
                </c:pt>
                <c:pt idx="2067">
                  <c:v>4/18/2015</c:v>
                </c:pt>
                <c:pt idx="2068">
                  <c:v>4/18/2015</c:v>
                </c:pt>
                <c:pt idx="2069">
                  <c:v>4/19/2015</c:v>
                </c:pt>
                <c:pt idx="2070">
                  <c:v>4/19/2015</c:v>
                </c:pt>
                <c:pt idx="2071">
                  <c:v>4/19/2015</c:v>
                </c:pt>
                <c:pt idx="2072">
                  <c:v>4/20/2015</c:v>
                </c:pt>
                <c:pt idx="2073">
                  <c:v>4/20/2015</c:v>
                </c:pt>
                <c:pt idx="2074">
                  <c:v>4/20/2015</c:v>
                </c:pt>
                <c:pt idx="2075">
                  <c:v>4/20/2015</c:v>
                </c:pt>
                <c:pt idx="2076">
                  <c:v>4/21/2015</c:v>
                </c:pt>
                <c:pt idx="2077">
                  <c:v>4/21/2015</c:v>
                </c:pt>
                <c:pt idx="2078">
                  <c:v>4/21/2015</c:v>
                </c:pt>
                <c:pt idx="2079">
                  <c:v>4/22/2015</c:v>
                </c:pt>
                <c:pt idx="2080">
                  <c:v>4/22/2015</c:v>
                </c:pt>
                <c:pt idx="2081">
                  <c:v>4/22/2015</c:v>
                </c:pt>
                <c:pt idx="2082">
                  <c:v>4/23/2015</c:v>
                </c:pt>
                <c:pt idx="2083">
                  <c:v>4/23/2015</c:v>
                </c:pt>
                <c:pt idx="2084">
                  <c:v>4/23/2015</c:v>
                </c:pt>
                <c:pt idx="2085">
                  <c:v>4/23/2015</c:v>
                </c:pt>
                <c:pt idx="2086">
                  <c:v>4/23/2015</c:v>
                </c:pt>
                <c:pt idx="2087">
                  <c:v>4/23/2015</c:v>
                </c:pt>
                <c:pt idx="2088">
                  <c:v>4/23/2015</c:v>
                </c:pt>
                <c:pt idx="2089">
                  <c:v>4/24/2015</c:v>
                </c:pt>
                <c:pt idx="2090">
                  <c:v>4/24/2015</c:v>
                </c:pt>
                <c:pt idx="2091">
                  <c:v>4/24/2015</c:v>
                </c:pt>
                <c:pt idx="2092">
                  <c:v>4/24/2015</c:v>
                </c:pt>
                <c:pt idx="2093">
                  <c:v>4/24/2015</c:v>
                </c:pt>
                <c:pt idx="2094">
                  <c:v>4/25/2015</c:v>
                </c:pt>
                <c:pt idx="2095">
                  <c:v>4/25/2015</c:v>
                </c:pt>
                <c:pt idx="2096">
                  <c:v>4/25/2015</c:v>
                </c:pt>
                <c:pt idx="2097">
                  <c:v>4/25/2015</c:v>
                </c:pt>
                <c:pt idx="2098">
                  <c:v>4/26/2015</c:v>
                </c:pt>
                <c:pt idx="2099">
                  <c:v>4/26/2015</c:v>
                </c:pt>
                <c:pt idx="2100">
                  <c:v>4/27/2015</c:v>
                </c:pt>
                <c:pt idx="2101">
                  <c:v>4/27/2015</c:v>
                </c:pt>
                <c:pt idx="2102">
                  <c:v>4/27/2015</c:v>
                </c:pt>
                <c:pt idx="2103">
                  <c:v>4/28/2015</c:v>
                </c:pt>
                <c:pt idx="2104">
                  <c:v>4/28/2015</c:v>
                </c:pt>
                <c:pt idx="2105">
                  <c:v>4/28/2015</c:v>
                </c:pt>
                <c:pt idx="2106">
                  <c:v>4/28/2015</c:v>
                </c:pt>
                <c:pt idx="2107">
                  <c:v>4/29/2015</c:v>
                </c:pt>
                <c:pt idx="2108">
                  <c:v>4/29/2015</c:v>
                </c:pt>
                <c:pt idx="2109">
                  <c:v>4/29/2015</c:v>
                </c:pt>
                <c:pt idx="2110">
                  <c:v>4/29/2015</c:v>
                </c:pt>
                <c:pt idx="2111">
                  <c:v>4/29/2015</c:v>
                </c:pt>
                <c:pt idx="2112">
                  <c:v>4/29/2015</c:v>
                </c:pt>
                <c:pt idx="2113">
                  <c:v>4/30/2015</c:v>
                </c:pt>
                <c:pt idx="2114">
                  <c:v>4/30/2015</c:v>
                </c:pt>
                <c:pt idx="2115">
                  <c:v>4/30/2015</c:v>
                </c:pt>
                <c:pt idx="2116">
                  <c:v>4/30/2015</c:v>
                </c:pt>
                <c:pt idx="2117">
                  <c:v>4/30/2015</c:v>
                </c:pt>
                <c:pt idx="2118">
                  <c:v>4/30/2015</c:v>
                </c:pt>
                <c:pt idx="2119">
                  <c:v>5/1/2015</c:v>
                </c:pt>
                <c:pt idx="2120">
                  <c:v>5/1/2015</c:v>
                </c:pt>
                <c:pt idx="2121">
                  <c:v>5/1/2015</c:v>
                </c:pt>
                <c:pt idx="2122">
                  <c:v>5/1/2015</c:v>
                </c:pt>
                <c:pt idx="2123">
                  <c:v>5/1/2015</c:v>
                </c:pt>
                <c:pt idx="2124">
                  <c:v>5/2/2015</c:v>
                </c:pt>
                <c:pt idx="2125">
                  <c:v>5/2/2015</c:v>
                </c:pt>
                <c:pt idx="2126">
                  <c:v>5/2/2015</c:v>
                </c:pt>
                <c:pt idx="2127">
                  <c:v>5/2/2015</c:v>
                </c:pt>
                <c:pt idx="2128">
                  <c:v>5/3/2015</c:v>
                </c:pt>
                <c:pt idx="2129">
                  <c:v>5/3/2015</c:v>
                </c:pt>
                <c:pt idx="2130">
                  <c:v>5/3/2015</c:v>
                </c:pt>
                <c:pt idx="2131">
                  <c:v>5/4/2015</c:v>
                </c:pt>
                <c:pt idx="2132">
                  <c:v>5/5/2015</c:v>
                </c:pt>
                <c:pt idx="2133">
                  <c:v>5/5/2015</c:v>
                </c:pt>
                <c:pt idx="2134">
                  <c:v>5/7/2015</c:v>
                </c:pt>
                <c:pt idx="2135">
                  <c:v>5/7/2015</c:v>
                </c:pt>
                <c:pt idx="2136">
                  <c:v>5/7/2015</c:v>
                </c:pt>
                <c:pt idx="2137">
                  <c:v>5/7/2015</c:v>
                </c:pt>
                <c:pt idx="2138">
                  <c:v>5/7/2015</c:v>
                </c:pt>
                <c:pt idx="2139">
                  <c:v>5/7/2015</c:v>
                </c:pt>
                <c:pt idx="2140">
                  <c:v>5/7/2015</c:v>
                </c:pt>
                <c:pt idx="2141">
                  <c:v>5/8/2015</c:v>
                </c:pt>
                <c:pt idx="2142">
                  <c:v>5/8/2015</c:v>
                </c:pt>
                <c:pt idx="2143">
                  <c:v>5/8/2015</c:v>
                </c:pt>
                <c:pt idx="2144">
                  <c:v>5/8/2015</c:v>
                </c:pt>
                <c:pt idx="2145">
                  <c:v>5/8/2015</c:v>
                </c:pt>
                <c:pt idx="2146">
                  <c:v>5/8/2015</c:v>
                </c:pt>
                <c:pt idx="2147">
                  <c:v>5/8/2015</c:v>
                </c:pt>
                <c:pt idx="2148">
                  <c:v>5/8/2015</c:v>
                </c:pt>
                <c:pt idx="2149">
                  <c:v>5/9/2015</c:v>
                </c:pt>
                <c:pt idx="2150">
                  <c:v>5/9/2015</c:v>
                </c:pt>
                <c:pt idx="2151">
                  <c:v>5/9/2015</c:v>
                </c:pt>
                <c:pt idx="2152">
                  <c:v>5/9/2015</c:v>
                </c:pt>
                <c:pt idx="2153">
                  <c:v>5/10/2015</c:v>
                </c:pt>
                <c:pt idx="2154">
                  <c:v>5/10/2015</c:v>
                </c:pt>
                <c:pt idx="2155">
                  <c:v>5/10/2015</c:v>
                </c:pt>
                <c:pt idx="2156">
                  <c:v>5/10/2015</c:v>
                </c:pt>
                <c:pt idx="2157">
                  <c:v>5/10/2015</c:v>
                </c:pt>
                <c:pt idx="2158">
                  <c:v>5/10/2015</c:v>
                </c:pt>
                <c:pt idx="2159">
                  <c:v>5/11/2015</c:v>
                </c:pt>
                <c:pt idx="2160">
                  <c:v>5/11/2015</c:v>
                </c:pt>
                <c:pt idx="2161">
                  <c:v>5/12/2015</c:v>
                </c:pt>
                <c:pt idx="2162">
                  <c:v>5/13/2015</c:v>
                </c:pt>
                <c:pt idx="2163">
                  <c:v>5/13/2015</c:v>
                </c:pt>
                <c:pt idx="2164">
                  <c:v>5/13/2015</c:v>
                </c:pt>
                <c:pt idx="2165">
                  <c:v>5/13/2015</c:v>
                </c:pt>
                <c:pt idx="2166">
                  <c:v>5/14/2015</c:v>
                </c:pt>
                <c:pt idx="2167">
                  <c:v>5/14/2015</c:v>
                </c:pt>
                <c:pt idx="2168">
                  <c:v>5/14/2015</c:v>
                </c:pt>
                <c:pt idx="2169">
                  <c:v>5/15/2015</c:v>
                </c:pt>
                <c:pt idx="2170">
                  <c:v>5/15/2015</c:v>
                </c:pt>
                <c:pt idx="2171">
                  <c:v>5/15/2015</c:v>
                </c:pt>
                <c:pt idx="2172">
                  <c:v>5/15/2015</c:v>
                </c:pt>
                <c:pt idx="2173">
                  <c:v>5/15/2015</c:v>
                </c:pt>
                <c:pt idx="2174">
                  <c:v>5/15/2015</c:v>
                </c:pt>
                <c:pt idx="2175">
                  <c:v>5/15/2015</c:v>
                </c:pt>
                <c:pt idx="2176">
                  <c:v>5/16/2015</c:v>
                </c:pt>
                <c:pt idx="2177">
                  <c:v>5/16/2015</c:v>
                </c:pt>
                <c:pt idx="2178">
                  <c:v>5/17/2015</c:v>
                </c:pt>
                <c:pt idx="2179">
                  <c:v>5/17/2015</c:v>
                </c:pt>
                <c:pt idx="2180">
                  <c:v>5/17/2015</c:v>
                </c:pt>
                <c:pt idx="2181">
                  <c:v>5/17/2015</c:v>
                </c:pt>
                <c:pt idx="2182">
                  <c:v>5/18/2015</c:v>
                </c:pt>
                <c:pt idx="2183">
                  <c:v>5/19/2015</c:v>
                </c:pt>
                <c:pt idx="2184">
                  <c:v>5/19/2015</c:v>
                </c:pt>
                <c:pt idx="2185">
                  <c:v>5/20/2015</c:v>
                </c:pt>
                <c:pt idx="2186">
                  <c:v>5/20/2015</c:v>
                </c:pt>
                <c:pt idx="2187">
                  <c:v>5/20/2015</c:v>
                </c:pt>
                <c:pt idx="2188">
                  <c:v>5/20/2015</c:v>
                </c:pt>
                <c:pt idx="2189">
                  <c:v>5/20/2015</c:v>
                </c:pt>
                <c:pt idx="2190">
                  <c:v>5/21/2015</c:v>
                </c:pt>
                <c:pt idx="2191">
                  <c:v>5/21/2015</c:v>
                </c:pt>
                <c:pt idx="2192">
                  <c:v>5/21/2015</c:v>
                </c:pt>
                <c:pt idx="2193">
                  <c:v>5/21/2015</c:v>
                </c:pt>
                <c:pt idx="2194">
                  <c:v>5/21/2015</c:v>
                </c:pt>
                <c:pt idx="2195">
                  <c:v>5/22/2015</c:v>
                </c:pt>
                <c:pt idx="2196">
                  <c:v>5/22/2015</c:v>
                </c:pt>
                <c:pt idx="2197">
                  <c:v>5/22/2015</c:v>
                </c:pt>
                <c:pt idx="2198">
                  <c:v>5/23/2015</c:v>
                </c:pt>
                <c:pt idx="2199">
                  <c:v>5/23/2015</c:v>
                </c:pt>
                <c:pt idx="2200">
                  <c:v>5/24/2015</c:v>
                </c:pt>
                <c:pt idx="2201">
                  <c:v>5/24/2015</c:v>
                </c:pt>
                <c:pt idx="2202">
                  <c:v>5/24/2015</c:v>
                </c:pt>
                <c:pt idx="2203">
                  <c:v>5/25/2015</c:v>
                </c:pt>
                <c:pt idx="2204">
                  <c:v>5/25/2015</c:v>
                </c:pt>
                <c:pt idx="2205">
                  <c:v>5/25/2015</c:v>
                </c:pt>
                <c:pt idx="2206">
                  <c:v>5/26/2015</c:v>
                </c:pt>
                <c:pt idx="2207">
                  <c:v>5/26/2015</c:v>
                </c:pt>
                <c:pt idx="2208">
                  <c:v>5/26/2015</c:v>
                </c:pt>
                <c:pt idx="2209">
                  <c:v>5/27/2015</c:v>
                </c:pt>
                <c:pt idx="2210">
                  <c:v>5/27/2015</c:v>
                </c:pt>
                <c:pt idx="2211">
                  <c:v>5/27/2015</c:v>
                </c:pt>
                <c:pt idx="2212">
                  <c:v>5/28/2015</c:v>
                </c:pt>
                <c:pt idx="2213">
                  <c:v>5/28/2015</c:v>
                </c:pt>
                <c:pt idx="2214">
                  <c:v>5/28/2015</c:v>
                </c:pt>
                <c:pt idx="2215">
                  <c:v>5/28/2015</c:v>
                </c:pt>
                <c:pt idx="2216">
                  <c:v>5/29/2015</c:v>
                </c:pt>
                <c:pt idx="2217">
                  <c:v>5/29/2015</c:v>
                </c:pt>
                <c:pt idx="2218">
                  <c:v>5/29/2015</c:v>
                </c:pt>
                <c:pt idx="2219">
                  <c:v>5/30/2015</c:v>
                </c:pt>
                <c:pt idx="2220">
                  <c:v>5/30/2015</c:v>
                </c:pt>
                <c:pt idx="2221">
                  <c:v>5/30/2015</c:v>
                </c:pt>
                <c:pt idx="2222">
                  <c:v>5/30/2015</c:v>
                </c:pt>
                <c:pt idx="2223">
                  <c:v>5/30/2015</c:v>
                </c:pt>
                <c:pt idx="2224">
                  <c:v>5/30/2015</c:v>
                </c:pt>
                <c:pt idx="2225">
                  <c:v>5/31/2015</c:v>
                </c:pt>
                <c:pt idx="2226">
                  <c:v>5/31/2015</c:v>
                </c:pt>
                <c:pt idx="2227">
                  <c:v>5/31/2015</c:v>
                </c:pt>
                <c:pt idx="2228">
                  <c:v>5/31/2015</c:v>
                </c:pt>
                <c:pt idx="2229">
                  <c:v>5/31/2015</c:v>
                </c:pt>
                <c:pt idx="2230">
                  <c:v>5/31/2015</c:v>
                </c:pt>
                <c:pt idx="2231">
                  <c:v>5/31/2015</c:v>
                </c:pt>
                <c:pt idx="2232">
                  <c:v>5/31/2015</c:v>
                </c:pt>
                <c:pt idx="2233">
                  <c:v>5/31/2015</c:v>
                </c:pt>
                <c:pt idx="2234">
                  <c:v>5/31/2015</c:v>
                </c:pt>
                <c:pt idx="2235">
                  <c:v>5/31/2015</c:v>
                </c:pt>
                <c:pt idx="2236">
                  <c:v>5/31/2015</c:v>
                </c:pt>
                <c:pt idx="2237">
                  <c:v>5/31/2015</c:v>
                </c:pt>
                <c:pt idx="2238">
                  <c:v>5/31/2015</c:v>
                </c:pt>
                <c:pt idx="2239">
                  <c:v>6/1/2015</c:v>
                </c:pt>
                <c:pt idx="2240">
                  <c:v>6/1/2015</c:v>
                </c:pt>
                <c:pt idx="2241">
                  <c:v>6/1/2015</c:v>
                </c:pt>
                <c:pt idx="2242">
                  <c:v>6/1/2015</c:v>
                </c:pt>
                <c:pt idx="2243">
                  <c:v>6/2/2015</c:v>
                </c:pt>
                <c:pt idx="2244">
                  <c:v>6/2/2015</c:v>
                </c:pt>
                <c:pt idx="2245">
                  <c:v>6/2/2015</c:v>
                </c:pt>
                <c:pt idx="2246">
                  <c:v>6/2/2015</c:v>
                </c:pt>
                <c:pt idx="2247">
                  <c:v>6/3/2015</c:v>
                </c:pt>
                <c:pt idx="2248">
                  <c:v>6/3/2015</c:v>
                </c:pt>
                <c:pt idx="2249">
                  <c:v>6/3/2015</c:v>
                </c:pt>
                <c:pt idx="2250">
                  <c:v>6/3/2015</c:v>
                </c:pt>
                <c:pt idx="2251">
                  <c:v>6/3/2015</c:v>
                </c:pt>
                <c:pt idx="2252">
                  <c:v>6/3/2015</c:v>
                </c:pt>
                <c:pt idx="2253">
                  <c:v>6/4/2015</c:v>
                </c:pt>
                <c:pt idx="2254">
                  <c:v>6/4/2015</c:v>
                </c:pt>
                <c:pt idx="2255">
                  <c:v>6/5/2015</c:v>
                </c:pt>
                <c:pt idx="2256">
                  <c:v>6/5/2015</c:v>
                </c:pt>
                <c:pt idx="2257">
                  <c:v>6/5/2015</c:v>
                </c:pt>
                <c:pt idx="2258">
                  <c:v>6/6/2015</c:v>
                </c:pt>
                <c:pt idx="2259">
                  <c:v>6/6/2015</c:v>
                </c:pt>
                <c:pt idx="2260">
                  <c:v>6/7/2015</c:v>
                </c:pt>
                <c:pt idx="2261">
                  <c:v>6/7/2015</c:v>
                </c:pt>
                <c:pt idx="2262">
                  <c:v>6/7/2015</c:v>
                </c:pt>
                <c:pt idx="2263">
                  <c:v>6/7/2015</c:v>
                </c:pt>
                <c:pt idx="2264">
                  <c:v>6/7/2015</c:v>
                </c:pt>
                <c:pt idx="2265">
                  <c:v>6/7/2015</c:v>
                </c:pt>
                <c:pt idx="2266">
                  <c:v>6/8/2015</c:v>
                </c:pt>
                <c:pt idx="2267">
                  <c:v>6/8/2015</c:v>
                </c:pt>
                <c:pt idx="2268">
                  <c:v>6/8/2015</c:v>
                </c:pt>
                <c:pt idx="2269">
                  <c:v>6/9/2015</c:v>
                </c:pt>
                <c:pt idx="2270">
                  <c:v>6/10/2015</c:v>
                </c:pt>
                <c:pt idx="2271">
                  <c:v>6/10/2015</c:v>
                </c:pt>
                <c:pt idx="2272">
                  <c:v>6/10/2015</c:v>
                </c:pt>
                <c:pt idx="2273">
                  <c:v>6/10/2015</c:v>
                </c:pt>
                <c:pt idx="2274">
                  <c:v>6/10/2015</c:v>
                </c:pt>
                <c:pt idx="2275">
                  <c:v>6/10/2015</c:v>
                </c:pt>
                <c:pt idx="2276">
                  <c:v>6/10/2015</c:v>
                </c:pt>
                <c:pt idx="2277">
                  <c:v>6/11/2015</c:v>
                </c:pt>
                <c:pt idx="2278">
                  <c:v>6/11/2015</c:v>
                </c:pt>
                <c:pt idx="2279">
                  <c:v>6/11/2015</c:v>
                </c:pt>
                <c:pt idx="2280">
                  <c:v>6/11/2015</c:v>
                </c:pt>
                <c:pt idx="2281">
                  <c:v>6/11/2015</c:v>
                </c:pt>
                <c:pt idx="2282">
                  <c:v>6/11/2015</c:v>
                </c:pt>
                <c:pt idx="2283">
                  <c:v>6/11/2015</c:v>
                </c:pt>
                <c:pt idx="2284">
                  <c:v>6/11/2015</c:v>
                </c:pt>
                <c:pt idx="2285">
                  <c:v>6/11/2015</c:v>
                </c:pt>
                <c:pt idx="2286">
                  <c:v>6/12/2015</c:v>
                </c:pt>
                <c:pt idx="2287">
                  <c:v>6/12/2015</c:v>
                </c:pt>
                <c:pt idx="2288">
                  <c:v>6/12/2015</c:v>
                </c:pt>
                <c:pt idx="2289">
                  <c:v>6/12/2015</c:v>
                </c:pt>
                <c:pt idx="2290">
                  <c:v>6/12/2015</c:v>
                </c:pt>
                <c:pt idx="2291">
                  <c:v>6/12/2015</c:v>
                </c:pt>
                <c:pt idx="2292">
                  <c:v>6/13/2015</c:v>
                </c:pt>
                <c:pt idx="2293">
                  <c:v>6/13/2015</c:v>
                </c:pt>
                <c:pt idx="2294">
                  <c:v>6/13/2015</c:v>
                </c:pt>
                <c:pt idx="2295">
                  <c:v>6/13/2015</c:v>
                </c:pt>
                <c:pt idx="2296">
                  <c:v>6/13/2015</c:v>
                </c:pt>
                <c:pt idx="2297">
                  <c:v>6/14/2015</c:v>
                </c:pt>
                <c:pt idx="2298">
                  <c:v>6/14/2015</c:v>
                </c:pt>
                <c:pt idx="2299">
                  <c:v>6/14/2015</c:v>
                </c:pt>
                <c:pt idx="2300">
                  <c:v>6/14/2015</c:v>
                </c:pt>
                <c:pt idx="2301">
                  <c:v>6/14/2015</c:v>
                </c:pt>
                <c:pt idx="2302">
                  <c:v>6/14/2015</c:v>
                </c:pt>
                <c:pt idx="2303">
                  <c:v>6/15/2015</c:v>
                </c:pt>
                <c:pt idx="2304">
                  <c:v>6/15/2015</c:v>
                </c:pt>
                <c:pt idx="2305">
                  <c:v>6/15/2015</c:v>
                </c:pt>
                <c:pt idx="2306">
                  <c:v>6/16/2015</c:v>
                </c:pt>
                <c:pt idx="2307">
                  <c:v>6/16/2015</c:v>
                </c:pt>
                <c:pt idx="2308">
                  <c:v>6/16/2015</c:v>
                </c:pt>
                <c:pt idx="2309">
                  <c:v>6/16/2015</c:v>
                </c:pt>
                <c:pt idx="2310">
                  <c:v>6/16/2015</c:v>
                </c:pt>
                <c:pt idx="2311">
                  <c:v>6/16/2015</c:v>
                </c:pt>
                <c:pt idx="2312">
                  <c:v>6/17/2015</c:v>
                </c:pt>
                <c:pt idx="2313">
                  <c:v>6/18/2015</c:v>
                </c:pt>
                <c:pt idx="2314">
                  <c:v>6/18/2015</c:v>
                </c:pt>
                <c:pt idx="2315">
                  <c:v>6/18/2015</c:v>
                </c:pt>
                <c:pt idx="2316">
                  <c:v>6/18/2015</c:v>
                </c:pt>
                <c:pt idx="2317">
                  <c:v>6/18/2015</c:v>
                </c:pt>
                <c:pt idx="2318">
                  <c:v>6/18/2015</c:v>
                </c:pt>
                <c:pt idx="2319">
                  <c:v>6/18/2015</c:v>
                </c:pt>
                <c:pt idx="2320">
                  <c:v>6/19/2015</c:v>
                </c:pt>
                <c:pt idx="2321">
                  <c:v>6/19/2015</c:v>
                </c:pt>
                <c:pt idx="2322">
                  <c:v>6/20/2015</c:v>
                </c:pt>
                <c:pt idx="2323">
                  <c:v>6/20/2015</c:v>
                </c:pt>
                <c:pt idx="2324">
                  <c:v>6/20/2015</c:v>
                </c:pt>
                <c:pt idx="2325">
                  <c:v>6/20/2015</c:v>
                </c:pt>
                <c:pt idx="2326">
                  <c:v>6/20/2015</c:v>
                </c:pt>
                <c:pt idx="2327">
                  <c:v>6/20/2015</c:v>
                </c:pt>
                <c:pt idx="2328">
                  <c:v>6/21/2015</c:v>
                </c:pt>
                <c:pt idx="2329">
                  <c:v>6/21/2015</c:v>
                </c:pt>
                <c:pt idx="2330">
                  <c:v>6/21/2015</c:v>
                </c:pt>
                <c:pt idx="2331">
                  <c:v>6/21/2015</c:v>
                </c:pt>
                <c:pt idx="2332">
                  <c:v>6/21/2015</c:v>
                </c:pt>
                <c:pt idx="2333">
                  <c:v>6/21/2015</c:v>
                </c:pt>
                <c:pt idx="2334">
                  <c:v>6/22/2015</c:v>
                </c:pt>
                <c:pt idx="2335">
                  <c:v>6/22/2015</c:v>
                </c:pt>
                <c:pt idx="2336">
                  <c:v>6/23/2015</c:v>
                </c:pt>
                <c:pt idx="2337">
                  <c:v>6/24/2015</c:v>
                </c:pt>
                <c:pt idx="2338">
                  <c:v>6/25/2015</c:v>
                </c:pt>
                <c:pt idx="2339">
                  <c:v>6/25/2015</c:v>
                </c:pt>
                <c:pt idx="2340">
                  <c:v>6/25/2015</c:v>
                </c:pt>
                <c:pt idx="2341">
                  <c:v>6/25/2015</c:v>
                </c:pt>
                <c:pt idx="2342">
                  <c:v>6/25/2015</c:v>
                </c:pt>
                <c:pt idx="2343">
                  <c:v>6/25/2015</c:v>
                </c:pt>
                <c:pt idx="2344">
                  <c:v>6/26/2015</c:v>
                </c:pt>
                <c:pt idx="2345">
                  <c:v>6/26/2015</c:v>
                </c:pt>
                <c:pt idx="2346">
                  <c:v>6/26/2015</c:v>
                </c:pt>
                <c:pt idx="2347">
                  <c:v>6/27/2015</c:v>
                </c:pt>
                <c:pt idx="2348">
                  <c:v>6/27/2015</c:v>
                </c:pt>
                <c:pt idx="2349">
                  <c:v>6/27/2015</c:v>
                </c:pt>
                <c:pt idx="2350">
                  <c:v>6/27/2015</c:v>
                </c:pt>
                <c:pt idx="2351">
                  <c:v>6/27/2015</c:v>
                </c:pt>
                <c:pt idx="2352">
                  <c:v>6/28/2015</c:v>
                </c:pt>
                <c:pt idx="2353">
                  <c:v>6/29/2015</c:v>
                </c:pt>
                <c:pt idx="2354">
                  <c:v>6/29/2015</c:v>
                </c:pt>
                <c:pt idx="2355">
                  <c:v>6/29/2015</c:v>
                </c:pt>
                <c:pt idx="2356">
                  <c:v>6/29/2015</c:v>
                </c:pt>
                <c:pt idx="2357">
                  <c:v>6/30/2015</c:v>
                </c:pt>
                <c:pt idx="2358">
                  <c:v>6/30/2015</c:v>
                </c:pt>
                <c:pt idx="2359">
                  <c:v>6/30/2015</c:v>
                </c:pt>
                <c:pt idx="2360">
                  <c:v>6/30/2015</c:v>
                </c:pt>
                <c:pt idx="2361">
                  <c:v>6/30/2015</c:v>
                </c:pt>
                <c:pt idx="2362">
                  <c:v>7/1/2015</c:v>
                </c:pt>
                <c:pt idx="2363">
                  <c:v>7/1/2015</c:v>
                </c:pt>
                <c:pt idx="2364">
                  <c:v>7/1/2015</c:v>
                </c:pt>
                <c:pt idx="2365">
                  <c:v>7/1/2015</c:v>
                </c:pt>
                <c:pt idx="2366">
                  <c:v>7/1/2015</c:v>
                </c:pt>
                <c:pt idx="2367">
                  <c:v>7/2/2015</c:v>
                </c:pt>
                <c:pt idx="2368">
                  <c:v>7/2/2015</c:v>
                </c:pt>
                <c:pt idx="2369">
                  <c:v>7/2/2015</c:v>
                </c:pt>
                <c:pt idx="2370">
                  <c:v>7/2/2015</c:v>
                </c:pt>
                <c:pt idx="2371">
                  <c:v>7/3/2015</c:v>
                </c:pt>
                <c:pt idx="2372">
                  <c:v>7/3/2015</c:v>
                </c:pt>
                <c:pt idx="2373">
                  <c:v>7/3/2015</c:v>
                </c:pt>
                <c:pt idx="2374">
                  <c:v>7/5/2015</c:v>
                </c:pt>
                <c:pt idx="2375">
                  <c:v>7/5/2015</c:v>
                </c:pt>
                <c:pt idx="2376">
                  <c:v>7/5/2015</c:v>
                </c:pt>
                <c:pt idx="2377">
                  <c:v>7/5/2015</c:v>
                </c:pt>
                <c:pt idx="2378">
                  <c:v>7/5/2015</c:v>
                </c:pt>
                <c:pt idx="2379">
                  <c:v>7/5/2015</c:v>
                </c:pt>
                <c:pt idx="2380">
                  <c:v>7/7/2015</c:v>
                </c:pt>
                <c:pt idx="2381">
                  <c:v>7/7/2015</c:v>
                </c:pt>
                <c:pt idx="2382">
                  <c:v>7/8/2015</c:v>
                </c:pt>
                <c:pt idx="2383">
                  <c:v>7/8/2015</c:v>
                </c:pt>
                <c:pt idx="2384">
                  <c:v>7/8/2015</c:v>
                </c:pt>
                <c:pt idx="2385">
                  <c:v>7/8/2015</c:v>
                </c:pt>
                <c:pt idx="2386">
                  <c:v>7/8/2015</c:v>
                </c:pt>
                <c:pt idx="2387">
                  <c:v>7/8/2015</c:v>
                </c:pt>
                <c:pt idx="2388">
                  <c:v>7/9/2015</c:v>
                </c:pt>
                <c:pt idx="2389">
                  <c:v>7/9/2015</c:v>
                </c:pt>
                <c:pt idx="2390">
                  <c:v>7/9/2015</c:v>
                </c:pt>
                <c:pt idx="2391">
                  <c:v>7/9/2015</c:v>
                </c:pt>
                <c:pt idx="2392">
                  <c:v>7/10/2015</c:v>
                </c:pt>
                <c:pt idx="2393">
                  <c:v>7/10/2015</c:v>
                </c:pt>
                <c:pt idx="2394">
                  <c:v>7/10/2015</c:v>
                </c:pt>
                <c:pt idx="2395">
                  <c:v>7/10/2015</c:v>
                </c:pt>
                <c:pt idx="2396">
                  <c:v>7/10/2015</c:v>
                </c:pt>
                <c:pt idx="2397">
                  <c:v>7/10/2015</c:v>
                </c:pt>
                <c:pt idx="2398">
                  <c:v>7/10/2015</c:v>
                </c:pt>
                <c:pt idx="2399">
                  <c:v>7/10/2015</c:v>
                </c:pt>
                <c:pt idx="2400">
                  <c:v>7/11/2015</c:v>
                </c:pt>
                <c:pt idx="2401">
                  <c:v>7/11/2015</c:v>
                </c:pt>
                <c:pt idx="2402">
                  <c:v>7/12/2015</c:v>
                </c:pt>
                <c:pt idx="2403">
                  <c:v>7/12/2015</c:v>
                </c:pt>
                <c:pt idx="2404">
                  <c:v>7/12/2015</c:v>
                </c:pt>
                <c:pt idx="2405">
                  <c:v>7/12/2015</c:v>
                </c:pt>
                <c:pt idx="2406">
                  <c:v>7/12/2015</c:v>
                </c:pt>
                <c:pt idx="2407">
                  <c:v>7/12/2015</c:v>
                </c:pt>
                <c:pt idx="2408">
                  <c:v>7/13/2015</c:v>
                </c:pt>
                <c:pt idx="2409">
                  <c:v>7/13/2015</c:v>
                </c:pt>
                <c:pt idx="2410">
                  <c:v>7/14/2015</c:v>
                </c:pt>
                <c:pt idx="2411">
                  <c:v>7/14/2015</c:v>
                </c:pt>
                <c:pt idx="2412">
                  <c:v>7/15/2015</c:v>
                </c:pt>
                <c:pt idx="2413">
                  <c:v>7/15/2015</c:v>
                </c:pt>
                <c:pt idx="2414">
                  <c:v>7/15/2015</c:v>
                </c:pt>
                <c:pt idx="2415">
                  <c:v>7/16/2015</c:v>
                </c:pt>
                <c:pt idx="2416">
                  <c:v>7/16/2015</c:v>
                </c:pt>
                <c:pt idx="2417">
                  <c:v>7/16/2015</c:v>
                </c:pt>
                <c:pt idx="2418">
                  <c:v>7/16/2015</c:v>
                </c:pt>
                <c:pt idx="2419">
                  <c:v>7/16/2015</c:v>
                </c:pt>
                <c:pt idx="2420">
                  <c:v>7/16/2015</c:v>
                </c:pt>
                <c:pt idx="2421">
                  <c:v>7/16/2015</c:v>
                </c:pt>
                <c:pt idx="2422">
                  <c:v>7/17/2015</c:v>
                </c:pt>
                <c:pt idx="2423">
                  <c:v>7/17/2015</c:v>
                </c:pt>
                <c:pt idx="2424">
                  <c:v>7/17/2015</c:v>
                </c:pt>
                <c:pt idx="2425">
                  <c:v>7/17/2015</c:v>
                </c:pt>
                <c:pt idx="2426">
                  <c:v>7/17/2015</c:v>
                </c:pt>
                <c:pt idx="2427">
                  <c:v>7/17/2015</c:v>
                </c:pt>
                <c:pt idx="2428">
                  <c:v>7/17/2015</c:v>
                </c:pt>
                <c:pt idx="2429">
                  <c:v>7/17/2015</c:v>
                </c:pt>
                <c:pt idx="2430">
                  <c:v>7/18/2015</c:v>
                </c:pt>
                <c:pt idx="2431">
                  <c:v>7/18/2015</c:v>
                </c:pt>
                <c:pt idx="2432">
                  <c:v>7/18/2015</c:v>
                </c:pt>
                <c:pt idx="2433">
                  <c:v>7/18/2015</c:v>
                </c:pt>
                <c:pt idx="2434">
                  <c:v>7/18/2015</c:v>
                </c:pt>
                <c:pt idx="2435">
                  <c:v>7/19/2015</c:v>
                </c:pt>
                <c:pt idx="2436">
                  <c:v>7/19/2015</c:v>
                </c:pt>
                <c:pt idx="2437">
                  <c:v>7/20/2015</c:v>
                </c:pt>
                <c:pt idx="2438">
                  <c:v>7/20/2015</c:v>
                </c:pt>
                <c:pt idx="2439">
                  <c:v>7/20/2015</c:v>
                </c:pt>
                <c:pt idx="2440">
                  <c:v>7/20/2015</c:v>
                </c:pt>
                <c:pt idx="2441">
                  <c:v>7/20/2015</c:v>
                </c:pt>
                <c:pt idx="2442">
                  <c:v>7/21/2015</c:v>
                </c:pt>
                <c:pt idx="2443">
                  <c:v>7/21/2015</c:v>
                </c:pt>
                <c:pt idx="2444">
                  <c:v>7/22/2015</c:v>
                </c:pt>
                <c:pt idx="2445">
                  <c:v>7/22/2015</c:v>
                </c:pt>
                <c:pt idx="2446">
                  <c:v>7/22/2015</c:v>
                </c:pt>
                <c:pt idx="2447">
                  <c:v>7/22/2015</c:v>
                </c:pt>
                <c:pt idx="2448">
                  <c:v>7/22/2015</c:v>
                </c:pt>
                <c:pt idx="2449">
                  <c:v>7/23/2015</c:v>
                </c:pt>
                <c:pt idx="2450">
                  <c:v>7/23/2015</c:v>
                </c:pt>
                <c:pt idx="2451">
                  <c:v>7/23/2015</c:v>
                </c:pt>
                <c:pt idx="2452">
                  <c:v>7/23/2015</c:v>
                </c:pt>
                <c:pt idx="2453">
                  <c:v>7/25/2015</c:v>
                </c:pt>
                <c:pt idx="2454">
                  <c:v>7/25/2015</c:v>
                </c:pt>
                <c:pt idx="2455">
                  <c:v>7/26/2015</c:v>
                </c:pt>
                <c:pt idx="2456">
                  <c:v>7/26/2015</c:v>
                </c:pt>
                <c:pt idx="2457">
                  <c:v>7/26/2015</c:v>
                </c:pt>
                <c:pt idx="2458">
                  <c:v>7/26/2015</c:v>
                </c:pt>
                <c:pt idx="2459">
                  <c:v>7/26/2015</c:v>
                </c:pt>
                <c:pt idx="2460">
                  <c:v>7/27/2015</c:v>
                </c:pt>
                <c:pt idx="2461">
                  <c:v>7/29/2015</c:v>
                </c:pt>
                <c:pt idx="2462">
                  <c:v>7/29/2015</c:v>
                </c:pt>
                <c:pt idx="2463">
                  <c:v>7/29/2015</c:v>
                </c:pt>
                <c:pt idx="2464">
                  <c:v>7/29/2015</c:v>
                </c:pt>
                <c:pt idx="2465">
                  <c:v>7/29/2015</c:v>
                </c:pt>
                <c:pt idx="2466">
                  <c:v>7/29/2015</c:v>
                </c:pt>
                <c:pt idx="2467">
                  <c:v>7/30/2015</c:v>
                </c:pt>
                <c:pt idx="2468">
                  <c:v>7/31/2015</c:v>
                </c:pt>
                <c:pt idx="2469">
                  <c:v>7/31/2015</c:v>
                </c:pt>
                <c:pt idx="2470">
                  <c:v>7/31/2015</c:v>
                </c:pt>
                <c:pt idx="2471">
                  <c:v>7/31/2015</c:v>
                </c:pt>
                <c:pt idx="2472">
                  <c:v>7/31/2015</c:v>
                </c:pt>
                <c:pt idx="2473">
                  <c:v>8/1/2015</c:v>
                </c:pt>
                <c:pt idx="2474">
                  <c:v>8/1/2015</c:v>
                </c:pt>
                <c:pt idx="2475">
                  <c:v>8/1/2015</c:v>
                </c:pt>
                <c:pt idx="2476">
                  <c:v>8/1/2015</c:v>
                </c:pt>
                <c:pt idx="2477">
                  <c:v>8/1/2015</c:v>
                </c:pt>
                <c:pt idx="2478">
                  <c:v>8/2/2015</c:v>
                </c:pt>
                <c:pt idx="2479">
                  <c:v>8/2/2015</c:v>
                </c:pt>
                <c:pt idx="2480">
                  <c:v>8/2/2015</c:v>
                </c:pt>
                <c:pt idx="2481">
                  <c:v>8/2/2015</c:v>
                </c:pt>
                <c:pt idx="2482">
                  <c:v>8/2/2015</c:v>
                </c:pt>
                <c:pt idx="2483">
                  <c:v>8/2/2015</c:v>
                </c:pt>
                <c:pt idx="2484">
                  <c:v>8/3/2015</c:v>
                </c:pt>
                <c:pt idx="2485">
                  <c:v>8/3/2015</c:v>
                </c:pt>
                <c:pt idx="2486">
                  <c:v>8/3/2015</c:v>
                </c:pt>
                <c:pt idx="2487">
                  <c:v>8/3/2015</c:v>
                </c:pt>
                <c:pt idx="2488">
                  <c:v>8/3/2015</c:v>
                </c:pt>
                <c:pt idx="2489">
                  <c:v>8/4/2015</c:v>
                </c:pt>
                <c:pt idx="2490">
                  <c:v>8/4/2015</c:v>
                </c:pt>
                <c:pt idx="2491">
                  <c:v>8/5/2015</c:v>
                </c:pt>
                <c:pt idx="2492">
                  <c:v>8/5/2015</c:v>
                </c:pt>
                <c:pt idx="2493">
                  <c:v>8/5/2015</c:v>
                </c:pt>
                <c:pt idx="2494">
                  <c:v>8/5/2015</c:v>
                </c:pt>
                <c:pt idx="2495">
                  <c:v>8/5/2015</c:v>
                </c:pt>
                <c:pt idx="2496">
                  <c:v>8/6/2015</c:v>
                </c:pt>
                <c:pt idx="2497">
                  <c:v>8/6/2015</c:v>
                </c:pt>
                <c:pt idx="2498">
                  <c:v>8/7/2015</c:v>
                </c:pt>
                <c:pt idx="2499">
                  <c:v>8/7/2015</c:v>
                </c:pt>
                <c:pt idx="2500">
                  <c:v>8/7/2015</c:v>
                </c:pt>
                <c:pt idx="2501">
                  <c:v>8/7/2015</c:v>
                </c:pt>
                <c:pt idx="2502">
                  <c:v>8/7/2015</c:v>
                </c:pt>
                <c:pt idx="2503">
                  <c:v>8/8/2015</c:v>
                </c:pt>
                <c:pt idx="2504">
                  <c:v>8/8/2015</c:v>
                </c:pt>
                <c:pt idx="2505">
                  <c:v>8/9/2015</c:v>
                </c:pt>
                <c:pt idx="2506">
                  <c:v>8/10/2015</c:v>
                </c:pt>
                <c:pt idx="2507">
                  <c:v>8/10/2015</c:v>
                </c:pt>
                <c:pt idx="2508">
                  <c:v>8/10/2015</c:v>
                </c:pt>
                <c:pt idx="2509">
                  <c:v>8/10/2015</c:v>
                </c:pt>
                <c:pt idx="2510">
                  <c:v>8/10/2015</c:v>
                </c:pt>
                <c:pt idx="2511">
                  <c:v>8/11/2015</c:v>
                </c:pt>
                <c:pt idx="2512">
                  <c:v>8/11/2015</c:v>
                </c:pt>
                <c:pt idx="2513">
                  <c:v>8/11/2015</c:v>
                </c:pt>
                <c:pt idx="2514">
                  <c:v>8/11/2015</c:v>
                </c:pt>
                <c:pt idx="2515">
                  <c:v>8/11/2015</c:v>
                </c:pt>
                <c:pt idx="2516">
                  <c:v>8/11/2015</c:v>
                </c:pt>
                <c:pt idx="2517">
                  <c:v>8/13/2015</c:v>
                </c:pt>
                <c:pt idx="2518">
                  <c:v>8/13/2015</c:v>
                </c:pt>
                <c:pt idx="2519">
                  <c:v>8/13/2015</c:v>
                </c:pt>
                <c:pt idx="2520">
                  <c:v>8/13/2015</c:v>
                </c:pt>
                <c:pt idx="2521">
                  <c:v>8/14/2015</c:v>
                </c:pt>
                <c:pt idx="2522">
                  <c:v>8/14/2015</c:v>
                </c:pt>
                <c:pt idx="2523">
                  <c:v>8/14/2015</c:v>
                </c:pt>
                <c:pt idx="2524">
                  <c:v>8/14/2015</c:v>
                </c:pt>
                <c:pt idx="2525">
                  <c:v>8/15/2015</c:v>
                </c:pt>
                <c:pt idx="2526">
                  <c:v>8/15/2015</c:v>
                </c:pt>
                <c:pt idx="2527">
                  <c:v>8/15/2015</c:v>
                </c:pt>
                <c:pt idx="2528">
                  <c:v>8/15/2015</c:v>
                </c:pt>
                <c:pt idx="2529">
                  <c:v>8/15/2015</c:v>
                </c:pt>
                <c:pt idx="2530">
                  <c:v>8/16/2015</c:v>
                </c:pt>
                <c:pt idx="2531">
                  <c:v>8/16/2015</c:v>
                </c:pt>
                <c:pt idx="2532">
                  <c:v>8/16/2015</c:v>
                </c:pt>
                <c:pt idx="2533">
                  <c:v>8/16/2015</c:v>
                </c:pt>
                <c:pt idx="2534">
                  <c:v>8/17/2015</c:v>
                </c:pt>
                <c:pt idx="2535">
                  <c:v>8/17/2015</c:v>
                </c:pt>
                <c:pt idx="2536">
                  <c:v>8/17/2015</c:v>
                </c:pt>
                <c:pt idx="2537">
                  <c:v>8/17/2015</c:v>
                </c:pt>
                <c:pt idx="2538">
                  <c:v>8/18/2015</c:v>
                </c:pt>
                <c:pt idx="2539">
                  <c:v>8/18/2015</c:v>
                </c:pt>
                <c:pt idx="2540">
                  <c:v>8/19/2015</c:v>
                </c:pt>
                <c:pt idx="2541">
                  <c:v>8/19/2015</c:v>
                </c:pt>
                <c:pt idx="2542">
                  <c:v>8/19/2015</c:v>
                </c:pt>
                <c:pt idx="2543">
                  <c:v>8/20/2015</c:v>
                </c:pt>
                <c:pt idx="2544">
                  <c:v>8/20/2015</c:v>
                </c:pt>
                <c:pt idx="2545">
                  <c:v>8/20/2015</c:v>
                </c:pt>
                <c:pt idx="2546">
                  <c:v>8/20/2015</c:v>
                </c:pt>
                <c:pt idx="2547">
                  <c:v>8/20/2015</c:v>
                </c:pt>
                <c:pt idx="2548">
                  <c:v>8/20/2015</c:v>
                </c:pt>
                <c:pt idx="2549">
                  <c:v>8/20/2015</c:v>
                </c:pt>
                <c:pt idx="2550">
                  <c:v>8/20/2015</c:v>
                </c:pt>
                <c:pt idx="2551">
                  <c:v>8/21/2015</c:v>
                </c:pt>
                <c:pt idx="2552">
                  <c:v>8/21/2015</c:v>
                </c:pt>
                <c:pt idx="2553">
                  <c:v>8/21/2015</c:v>
                </c:pt>
                <c:pt idx="2554">
                  <c:v>8/21/2015</c:v>
                </c:pt>
                <c:pt idx="2555">
                  <c:v>8/21/2015</c:v>
                </c:pt>
                <c:pt idx="2556">
                  <c:v>8/22/2015</c:v>
                </c:pt>
                <c:pt idx="2557">
                  <c:v>8/22/2015</c:v>
                </c:pt>
                <c:pt idx="2558">
                  <c:v>8/22/2015</c:v>
                </c:pt>
                <c:pt idx="2559">
                  <c:v>8/22/2015</c:v>
                </c:pt>
                <c:pt idx="2560">
                  <c:v>8/23/2015</c:v>
                </c:pt>
                <c:pt idx="2561">
                  <c:v>8/23/2015</c:v>
                </c:pt>
                <c:pt idx="2562">
                  <c:v>8/23/2015</c:v>
                </c:pt>
                <c:pt idx="2563">
                  <c:v>8/23/2015</c:v>
                </c:pt>
                <c:pt idx="2564">
                  <c:v>8/24/2015</c:v>
                </c:pt>
                <c:pt idx="2565">
                  <c:v>8/24/2015</c:v>
                </c:pt>
                <c:pt idx="2566">
                  <c:v>8/25/2015</c:v>
                </c:pt>
                <c:pt idx="2567">
                  <c:v>8/25/2015</c:v>
                </c:pt>
                <c:pt idx="2568">
                  <c:v>8/25/2015</c:v>
                </c:pt>
                <c:pt idx="2569">
                  <c:v>8/25/2015</c:v>
                </c:pt>
                <c:pt idx="2570">
                  <c:v>8/25/2015</c:v>
                </c:pt>
                <c:pt idx="2571">
                  <c:v>8/26/2015</c:v>
                </c:pt>
                <c:pt idx="2572">
                  <c:v>8/26/2015</c:v>
                </c:pt>
                <c:pt idx="2573">
                  <c:v>8/27/2015</c:v>
                </c:pt>
                <c:pt idx="2574">
                  <c:v>8/27/2015</c:v>
                </c:pt>
                <c:pt idx="2575">
                  <c:v>8/27/2015</c:v>
                </c:pt>
                <c:pt idx="2576">
                  <c:v>8/27/2015</c:v>
                </c:pt>
                <c:pt idx="2577">
                  <c:v>8/28/2015</c:v>
                </c:pt>
                <c:pt idx="2578">
                  <c:v>8/28/2015</c:v>
                </c:pt>
                <c:pt idx="2579">
                  <c:v>8/28/2015</c:v>
                </c:pt>
                <c:pt idx="2580">
                  <c:v>8/28/2015</c:v>
                </c:pt>
                <c:pt idx="2581">
                  <c:v>8/29/2015</c:v>
                </c:pt>
                <c:pt idx="2582">
                  <c:v>8/29/2015</c:v>
                </c:pt>
                <c:pt idx="2583">
                  <c:v>8/29/2015</c:v>
                </c:pt>
                <c:pt idx="2584">
                  <c:v>8/29/2015</c:v>
                </c:pt>
                <c:pt idx="2585">
                  <c:v>8/31/2015</c:v>
                </c:pt>
                <c:pt idx="2586">
                  <c:v>8/31/2015</c:v>
                </c:pt>
                <c:pt idx="2587">
                  <c:v>8/31/2015</c:v>
                </c:pt>
                <c:pt idx="2588">
                  <c:v>9/1/2015</c:v>
                </c:pt>
                <c:pt idx="2589">
                  <c:v>9/1/2015</c:v>
                </c:pt>
                <c:pt idx="2590">
                  <c:v>9/1/2015</c:v>
                </c:pt>
                <c:pt idx="2591">
                  <c:v>9/2/2015</c:v>
                </c:pt>
                <c:pt idx="2592">
                  <c:v>9/2/2015</c:v>
                </c:pt>
                <c:pt idx="2593">
                  <c:v>9/4/2015</c:v>
                </c:pt>
                <c:pt idx="2594">
                  <c:v>9/4/2015</c:v>
                </c:pt>
                <c:pt idx="2595">
                  <c:v>9/4/2015</c:v>
                </c:pt>
                <c:pt idx="2596">
                  <c:v>9/4/2015</c:v>
                </c:pt>
                <c:pt idx="2597">
                  <c:v>9/4/2015</c:v>
                </c:pt>
                <c:pt idx="2598">
                  <c:v>9/4/2015</c:v>
                </c:pt>
                <c:pt idx="2599">
                  <c:v>9/5/2015</c:v>
                </c:pt>
                <c:pt idx="2600">
                  <c:v>9/5/2015</c:v>
                </c:pt>
                <c:pt idx="2601">
                  <c:v>9/5/2015</c:v>
                </c:pt>
                <c:pt idx="2602">
                  <c:v>9/6/2015</c:v>
                </c:pt>
                <c:pt idx="2603">
                  <c:v>9/6/2015</c:v>
                </c:pt>
                <c:pt idx="2604">
                  <c:v>9/6/2015</c:v>
                </c:pt>
                <c:pt idx="2605">
                  <c:v>9/7/2015</c:v>
                </c:pt>
                <c:pt idx="2606">
                  <c:v>9/7/2015</c:v>
                </c:pt>
                <c:pt idx="2607">
                  <c:v>9/7/2015</c:v>
                </c:pt>
                <c:pt idx="2608">
                  <c:v>9/8/2015</c:v>
                </c:pt>
                <c:pt idx="2609">
                  <c:v>9/9/2015</c:v>
                </c:pt>
                <c:pt idx="2610">
                  <c:v>9/9/2015</c:v>
                </c:pt>
                <c:pt idx="2611">
                  <c:v>9/9/2015</c:v>
                </c:pt>
                <c:pt idx="2612">
                  <c:v>9/9/2015</c:v>
                </c:pt>
                <c:pt idx="2613">
                  <c:v>9/9/2015</c:v>
                </c:pt>
                <c:pt idx="2614">
                  <c:v>9/10/2015</c:v>
                </c:pt>
                <c:pt idx="2615">
                  <c:v>9/11/2015</c:v>
                </c:pt>
                <c:pt idx="2616">
                  <c:v>9/11/2015</c:v>
                </c:pt>
                <c:pt idx="2617">
                  <c:v>9/11/2015</c:v>
                </c:pt>
                <c:pt idx="2618">
                  <c:v>9/12/2015</c:v>
                </c:pt>
                <c:pt idx="2619">
                  <c:v>9/12/2015</c:v>
                </c:pt>
                <c:pt idx="2620">
                  <c:v>9/12/2015</c:v>
                </c:pt>
                <c:pt idx="2621">
                  <c:v>9/13/2015</c:v>
                </c:pt>
                <c:pt idx="2622">
                  <c:v>9/14/2015</c:v>
                </c:pt>
                <c:pt idx="2623">
                  <c:v>9/14/2015</c:v>
                </c:pt>
                <c:pt idx="2624">
                  <c:v>9/14/2015</c:v>
                </c:pt>
                <c:pt idx="2625">
                  <c:v>9/15/2015</c:v>
                </c:pt>
                <c:pt idx="2626">
                  <c:v>9/15/2015</c:v>
                </c:pt>
                <c:pt idx="2627">
                  <c:v>9/15/2015</c:v>
                </c:pt>
                <c:pt idx="2628">
                  <c:v>9/15/2015</c:v>
                </c:pt>
                <c:pt idx="2629">
                  <c:v>9/16/2015</c:v>
                </c:pt>
                <c:pt idx="2630">
                  <c:v>9/16/2015</c:v>
                </c:pt>
                <c:pt idx="2631">
                  <c:v>9/16/2015</c:v>
                </c:pt>
                <c:pt idx="2632">
                  <c:v>9/16/2015</c:v>
                </c:pt>
                <c:pt idx="2633">
                  <c:v>9/16/2015</c:v>
                </c:pt>
                <c:pt idx="2634">
                  <c:v>9/17/2015</c:v>
                </c:pt>
                <c:pt idx="2635">
                  <c:v>9/17/2015</c:v>
                </c:pt>
                <c:pt idx="2636">
                  <c:v>9/18/2015</c:v>
                </c:pt>
                <c:pt idx="2637">
                  <c:v>9/18/2015</c:v>
                </c:pt>
                <c:pt idx="2638">
                  <c:v>9/19/2015</c:v>
                </c:pt>
                <c:pt idx="2639">
                  <c:v>9/19/2015</c:v>
                </c:pt>
                <c:pt idx="2640">
                  <c:v>9/20/2015</c:v>
                </c:pt>
                <c:pt idx="2641">
                  <c:v>9/20/2015</c:v>
                </c:pt>
                <c:pt idx="2642">
                  <c:v>9/21/2015</c:v>
                </c:pt>
                <c:pt idx="2643">
                  <c:v>9/23/2015</c:v>
                </c:pt>
                <c:pt idx="2644">
                  <c:v>9/23/2015</c:v>
                </c:pt>
                <c:pt idx="2645">
                  <c:v>9/23/2015</c:v>
                </c:pt>
                <c:pt idx="2646">
                  <c:v>9/23/2015</c:v>
                </c:pt>
                <c:pt idx="2647">
                  <c:v>9/23/2015</c:v>
                </c:pt>
                <c:pt idx="2648">
                  <c:v>9/24/2015</c:v>
                </c:pt>
                <c:pt idx="2649">
                  <c:v>9/24/2015</c:v>
                </c:pt>
                <c:pt idx="2650">
                  <c:v>9/24/2015</c:v>
                </c:pt>
                <c:pt idx="2651">
                  <c:v>9/24/2015</c:v>
                </c:pt>
                <c:pt idx="2652">
                  <c:v>9/25/2015</c:v>
                </c:pt>
                <c:pt idx="2653">
                  <c:v>9/25/2015</c:v>
                </c:pt>
                <c:pt idx="2654">
                  <c:v>9/25/2015</c:v>
                </c:pt>
                <c:pt idx="2655">
                  <c:v>9/25/2015</c:v>
                </c:pt>
                <c:pt idx="2656">
                  <c:v>9/27/2015</c:v>
                </c:pt>
                <c:pt idx="2657">
                  <c:v>9/27/2015</c:v>
                </c:pt>
                <c:pt idx="2658">
                  <c:v>9/27/2015</c:v>
                </c:pt>
                <c:pt idx="2659">
                  <c:v>9/27/2015</c:v>
                </c:pt>
                <c:pt idx="2660">
                  <c:v>9/28/2015</c:v>
                </c:pt>
                <c:pt idx="2661">
                  <c:v>9/28/2015</c:v>
                </c:pt>
                <c:pt idx="2662">
                  <c:v>9/29/2015</c:v>
                </c:pt>
                <c:pt idx="2663">
                  <c:v>9/30/2015</c:v>
                </c:pt>
                <c:pt idx="2664">
                  <c:v>9/30/2015</c:v>
                </c:pt>
                <c:pt idx="2665">
                  <c:v>9/30/2015</c:v>
                </c:pt>
                <c:pt idx="2666">
                  <c:v>9/30/2015</c:v>
                </c:pt>
                <c:pt idx="2667">
                  <c:v>9/30/2015</c:v>
                </c:pt>
                <c:pt idx="2668">
                  <c:v>10/1/2015</c:v>
                </c:pt>
                <c:pt idx="2669">
                  <c:v>10/1/2015</c:v>
                </c:pt>
                <c:pt idx="2670">
                  <c:v>10/1/2015</c:v>
                </c:pt>
                <c:pt idx="2671">
                  <c:v>10/1/2015</c:v>
                </c:pt>
                <c:pt idx="2672">
                  <c:v>10/2/2015</c:v>
                </c:pt>
                <c:pt idx="2673">
                  <c:v>10/2/2015</c:v>
                </c:pt>
                <c:pt idx="2674">
                  <c:v>10/2/2015</c:v>
                </c:pt>
                <c:pt idx="2675">
                  <c:v>10/2/2015</c:v>
                </c:pt>
                <c:pt idx="2676">
                  <c:v>10/3/2015</c:v>
                </c:pt>
                <c:pt idx="2677">
                  <c:v>10/4/2015</c:v>
                </c:pt>
                <c:pt idx="2678">
                  <c:v>10/4/2015</c:v>
                </c:pt>
                <c:pt idx="2679">
                  <c:v>10/5/2015</c:v>
                </c:pt>
                <c:pt idx="2680">
                  <c:v>10/5/2015</c:v>
                </c:pt>
                <c:pt idx="2681">
                  <c:v>10/5/2015</c:v>
                </c:pt>
                <c:pt idx="2682">
                  <c:v>10/6/2015</c:v>
                </c:pt>
                <c:pt idx="2683">
                  <c:v>10/6/2015</c:v>
                </c:pt>
                <c:pt idx="2684">
                  <c:v>10/6/2015</c:v>
                </c:pt>
                <c:pt idx="2685">
                  <c:v>10/6/2015</c:v>
                </c:pt>
                <c:pt idx="2686">
                  <c:v>10/6/2015</c:v>
                </c:pt>
                <c:pt idx="2687">
                  <c:v>10/7/2015</c:v>
                </c:pt>
                <c:pt idx="2688">
                  <c:v>10/7/2015</c:v>
                </c:pt>
                <c:pt idx="2689">
                  <c:v>10/8/2015</c:v>
                </c:pt>
                <c:pt idx="2690">
                  <c:v>10/8/2015</c:v>
                </c:pt>
                <c:pt idx="2691">
                  <c:v>10/8/2015</c:v>
                </c:pt>
                <c:pt idx="2692">
                  <c:v>10/8/2015</c:v>
                </c:pt>
                <c:pt idx="2693">
                  <c:v>10/8/2015</c:v>
                </c:pt>
                <c:pt idx="2694">
                  <c:v>10/9/2015</c:v>
                </c:pt>
                <c:pt idx="2695">
                  <c:v>10/9/2015</c:v>
                </c:pt>
                <c:pt idx="2696">
                  <c:v>10/9/2015</c:v>
                </c:pt>
                <c:pt idx="2697">
                  <c:v>10/10/2015</c:v>
                </c:pt>
                <c:pt idx="2698">
                  <c:v>10/10/2015</c:v>
                </c:pt>
                <c:pt idx="2699">
                  <c:v>10/10/2015</c:v>
                </c:pt>
                <c:pt idx="2700">
                  <c:v>10/10/2015</c:v>
                </c:pt>
                <c:pt idx="2701">
                  <c:v>10/10/2015</c:v>
                </c:pt>
                <c:pt idx="2702">
                  <c:v>10/11/2015</c:v>
                </c:pt>
                <c:pt idx="2703">
                  <c:v>10/11/2015</c:v>
                </c:pt>
                <c:pt idx="2704">
                  <c:v>10/11/2015</c:v>
                </c:pt>
                <c:pt idx="2705">
                  <c:v>10/12/2015</c:v>
                </c:pt>
                <c:pt idx="2706">
                  <c:v>10/13/2015</c:v>
                </c:pt>
                <c:pt idx="2707">
                  <c:v>10/13/2015</c:v>
                </c:pt>
                <c:pt idx="2708">
                  <c:v>10/14/2015</c:v>
                </c:pt>
                <c:pt idx="2709">
                  <c:v>10/14/2015</c:v>
                </c:pt>
                <c:pt idx="2710">
                  <c:v>10/14/2015</c:v>
                </c:pt>
                <c:pt idx="2711">
                  <c:v>10/15/2015</c:v>
                </c:pt>
                <c:pt idx="2712">
                  <c:v>10/15/2015</c:v>
                </c:pt>
                <c:pt idx="2713">
                  <c:v>10/15/2015</c:v>
                </c:pt>
                <c:pt idx="2714">
                  <c:v>10/15/2015</c:v>
                </c:pt>
                <c:pt idx="2715">
                  <c:v>10/15/2015</c:v>
                </c:pt>
                <c:pt idx="2716">
                  <c:v>10/16/2015</c:v>
                </c:pt>
                <c:pt idx="2717">
                  <c:v>10/16/2015</c:v>
                </c:pt>
                <c:pt idx="2718">
                  <c:v>10/16/2015</c:v>
                </c:pt>
                <c:pt idx="2719">
                  <c:v>10/16/2015</c:v>
                </c:pt>
                <c:pt idx="2720">
                  <c:v>10/17/2015</c:v>
                </c:pt>
                <c:pt idx="2721">
                  <c:v>10/17/2015</c:v>
                </c:pt>
                <c:pt idx="2722">
                  <c:v>10/17/2015</c:v>
                </c:pt>
                <c:pt idx="2723">
                  <c:v>10/18/2015</c:v>
                </c:pt>
                <c:pt idx="2724">
                  <c:v>10/18/2015</c:v>
                </c:pt>
                <c:pt idx="2725">
                  <c:v>10/19/2015</c:v>
                </c:pt>
                <c:pt idx="2726">
                  <c:v>10/20/2015</c:v>
                </c:pt>
                <c:pt idx="2727">
                  <c:v>10/21/2015</c:v>
                </c:pt>
                <c:pt idx="2728">
                  <c:v>10/21/2015</c:v>
                </c:pt>
                <c:pt idx="2729">
                  <c:v>10/21/2015</c:v>
                </c:pt>
                <c:pt idx="2730">
                  <c:v>10/21/2015</c:v>
                </c:pt>
                <c:pt idx="2731">
                  <c:v>10/21/2015</c:v>
                </c:pt>
                <c:pt idx="2732">
                  <c:v>10/22/2015</c:v>
                </c:pt>
                <c:pt idx="2733">
                  <c:v>10/23/2015</c:v>
                </c:pt>
                <c:pt idx="2734">
                  <c:v>10/23/2015</c:v>
                </c:pt>
                <c:pt idx="2735">
                  <c:v>10/23/2015</c:v>
                </c:pt>
                <c:pt idx="2736">
                  <c:v>10/23/2015</c:v>
                </c:pt>
                <c:pt idx="2737">
                  <c:v>10/23/2015</c:v>
                </c:pt>
                <c:pt idx="2738">
                  <c:v>10/24/2015</c:v>
                </c:pt>
                <c:pt idx="2739">
                  <c:v>10/24/2015</c:v>
                </c:pt>
                <c:pt idx="2740">
                  <c:v>10/25/2015</c:v>
                </c:pt>
                <c:pt idx="2741">
                  <c:v>10/25/2015</c:v>
                </c:pt>
                <c:pt idx="2742">
                  <c:v>10/26/2015</c:v>
                </c:pt>
                <c:pt idx="2743">
                  <c:v>10/26/2015</c:v>
                </c:pt>
                <c:pt idx="2744">
                  <c:v>10/26/2015</c:v>
                </c:pt>
                <c:pt idx="2745">
                  <c:v>10/26/2015</c:v>
                </c:pt>
                <c:pt idx="2746">
                  <c:v>10/26/2015</c:v>
                </c:pt>
                <c:pt idx="2747">
                  <c:v>10/28/2015</c:v>
                </c:pt>
                <c:pt idx="2748">
                  <c:v>10/28/2015</c:v>
                </c:pt>
                <c:pt idx="2749">
                  <c:v>10/28/2015</c:v>
                </c:pt>
                <c:pt idx="2750">
                  <c:v>10/28/2015</c:v>
                </c:pt>
                <c:pt idx="2751">
                  <c:v>10/28/2015</c:v>
                </c:pt>
                <c:pt idx="2752">
                  <c:v>10/28/2015</c:v>
                </c:pt>
                <c:pt idx="2753">
                  <c:v>10/28/2015</c:v>
                </c:pt>
                <c:pt idx="2754">
                  <c:v>10/29/2015</c:v>
                </c:pt>
                <c:pt idx="2755">
                  <c:v>10/29/2015</c:v>
                </c:pt>
                <c:pt idx="2756">
                  <c:v>10/30/2015</c:v>
                </c:pt>
                <c:pt idx="2757">
                  <c:v>10/30/2015</c:v>
                </c:pt>
                <c:pt idx="2758">
                  <c:v>10/30/2015</c:v>
                </c:pt>
                <c:pt idx="2759">
                  <c:v>10/31/2015</c:v>
                </c:pt>
                <c:pt idx="2760">
                  <c:v>10/31/2015</c:v>
                </c:pt>
                <c:pt idx="2761">
                  <c:v>10/31/2015</c:v>
                </c:pt>
                <c:pt idx="2762">
                  <c:v>10/31/2015</c:v>
                </c:pt>
                <c:pt idx="2763">
                  <c:v>11/1/2015</c:v>
                </c:pt>
                <c:pt idx="2764">
                  <c:v>11/2/2015</c:v>
                </c:pt>
                <c:pt idx="2765">
                  <c:v>11/2/2015</c:v>
                </c:pt>
                <c:pt idx="2766">
                  <c:v>11/2/2015</c:v>
                </c:pt>
                <c:pt idx="2767">
                  <c:v>11/4/2015</c:v>
                </c:pt>
                <c:pt idx="2768">
                  <c:v>11/4/2015</c:v>
                </c:pt>
                <c:pt idx="2769">
                  <c:v>11/4/2015</c:v>
                </c:pt>
                <c:pt idx="2770">
                  <c:v>11/5/2015</c:v>
                </c:pt>
                <c:pt idx="2771">
                  <c:v>11/5/2015</c:v>
                </c:pt>
                <c:pt idx="2772">
                  <c:v>11/5/2015</c:v>
                </c:pt>
                <c:pt idx="2773">
                  <c:v>11/5/2015</c:v>
                </c:pt>
                <c:pt idx="2774">
                  <c:v>11/5/2015</c:v>
                </c:pt>
                <c:pt idx="2775">
                  <c:v>11/5/2015</c:v>
                </c:pt>
                <c:pt idx="2776">
                  <c:v>11/6/2015</c:v>
                </c:pt>
                <c:pt idx="2777">
                  <c:v>11/6/2015</c:v>
                </c:pt>
                <c:pt idx="2778">
                  <c:v>11/8/2015</c:v>
                </c:pt>
                <c:pt idx="2779">
                  <c:v>11/8/2015</c:v>
                </c:pt>
                <c:pt idx="2780">
                  <c:v>11/8/2015</c:v>
                </c:pt>
                <c:pt idx="2781">
                  <c:v>11/8/2015</c:v>
                </c:pt>
                <c:pt idx="2782">
                  <c:v>11/8/2015</c:v>
                </c:pt>
                <c:pt idx="2783">
                  <c:v>11/8/2015</c:v>
                </c:pt>
                <c:pt idx="2784">
                  <c:v>11/9/2015</c:v>
                </c:pt>
                <c:pt idx="2785">
                  <c:v>11/11/2015</c:v>
                </c:pt>
                <c:pt idx="2786">
                  <c:v>11/11/2015</c:v>
                </c:pt>
                <c:pt idx="2787">
                  <c:v>11/11/2015</c:v>
                </c:pt>
                <c:pt idx="2788">
                  <c:v>11/11/2015</c:v>
                </c:pt>
                <c:pt idx="2789">
                  <c:v>11/12/2015</c:v>
                </c:pt>
                <c:pt idx="2790">
                  <c:v>11/13/2015</c:v>
                </c:pt>
                <c:pt idx="2791">
                  <c:v>11/13/2015</c:v>
                </c:pt>
                <c:pt idx="2792">
                  <c:v>11/13/2015</c:v>
                </c:pt>
                <c:pt idx="2793">
                  <c:v>11/13/2015</c:v>
                </c:pt>
                <c:pt idx="2794">
                  <c:v>11/13/2015</c:v>
                </c:pt>
                <c:pt idx="2795">
                  <c:v>11/13/2015</c:v>
                </c:pt>
                <c:pt idx="2796">
                  <c:v>11/14/2015</c:v>
                </c:pt>
                <c:pt idx="2797">
                  <c:v>11/14/2015</c:v>
                </c:pt>
                <c:pt idx="2798">
                  <c:v>11/14/2015</c:v>
                </c:pt>
                <c:pt idx="2799">
                  <c:v>11/14/2015</c:v>
                </c:pt>
                <c:pt idx="2800">
                  <c:v>11/14/2015</c:v>
                </c:pt>
                <c:pt idx="2801">
                  <c:v>11/14/2015</c:v>
                </c:pt>
                <c:pt idx="2802">
                  <c:v>11/15/2015</c:v>
                </c:pt>
                <c:pt idx="2803">
                  <c:v>11/15/2015</c:v>
                </c:pt>
                <c:pt idx="2804">
                  <c:v>11/16/2015</c:v>
                </c:pt>
                <c:pt idx="2805">
                  <c:v>11/16/2015</c:v>
                </c:pt>
                <c:pt idx="2806">
                  <c:v>11/17/2015</c:v>
                </c:pt>
                <c:pt idx="2807">
                  <c:v>11/17/2015</c:v>
                </c:pt>
                <c:pt idx="2808">
                  <c:v>11/17/2015</c:v>
                </c:pt>
                <c:pt idx="2809">
                  <c:v>11/18/2015</c:v>
                </c:pt>
                <c:pt idx="2810">
                  <c:v>11/18/2015</c:v>
                </c:pt>
                <c:pt idx="2811">
                  <c:v>11/18/2015</c:v>
                </c:pt>
                <c:pt idx="2812">
                  <c:v>11/18/2015</c:v>
                </c:pt>
                <c:pt idx="2813">
                  <c:v>11/18/2015</c:v>
                </c:pt>
                <c:pt idx="2814">
                  <c:v>11/19/2015</c:v>
                </c:pt>
                <c:pt idx="2815">
                  <c:v>11/19/2015</c:v>
                </c:pt>
                <c:pt idx="2816">
                  <c:v>11/19/2015</c:v>
                </c:pt>
                <c:pt idx="2817">
                  <c:v>11/20/2015</c:v>
                </c:pt>
                <c:pt idx="2818">
                  <c:v>11/20/2015</c:v>
                </c:pt>
                <c:pt idx="2819">
                  <c:v>11/21/2015</c:v>
                </c:pt>
                <c:pt idx="2820">
                  <c:v>11/21/2015</c:v>
                </c:pt>
                <c:pt idx="2821">
                  <c:v>11/22/2015</c:v>
                </c:pt>
                <c:pt idx="2822">
                  <c:v>11/22/2015</c:v>
                </c:pt>
                <c:pt idx="2823">
                  <c:v>11/22/2015</c:v>
                </c:pt>
                <c:pt idx="2824">
                  <c:v>11/22/2015</c:v>
                </c:pt>
                <c:pt idx="2825">
                  <c:v>11/24/2015</c:v>
                </c:pt>
                <c:pt idx="2826">
                  <c:v>11/25/2015</c:v>
                </c:pt>
                <c:pt idx="2827">
                  <c:v>11/25/2015</c:v>
                </c:pt>
                <c:pt idx="2828">
                  <c:v>11/25/2015</c:v>
                </c:pt>
                <c:pt idx="2829">
                  <c:v>11/25/2015</c:v>
                </c:pt>
                <c:pt idx="2830">
                  <c:v>11/25/2015</c:v>
                </c:pt>
                <c:pt idx="2831">
                  <c:v>11/26/2015</c:v>
                </c:pt>
                <c:pt idx="2832">
                  <c:v>11/26/2015</c:v>
                </c:pt>
                <c:pt idx="2833">
                  <c:v>11/26/2015</c:v>
                </c:pt>
                <c:pt idx="2834">
                  <c:v>11/26/2015</c:v>
                </c:pt>
                <c:pt idx="2835">
                  <c:v>11/27/2015</c:v>
                </c:pt>
                <c:pt idx="2836">
                  <c:v>11/28/2015</c:v>
                </c:pt>
                <c:pt idx="2837">
                  <c:v>11/28/2015</c:v>
                </c:pt>
                <c:pt idx="2838">
                  <c:v>11/28/2015</c:v>
                </c:pt>
                <c:pt idx="2839">
                  <c:v>11/28/2015</c:v>
                </c:pt>
                <c:pt idx="2840">
                  <c:v>11/29/2015</c:v>
                </c:pt>
                <c:pt idx="2841">
                  <c:v>11/29/2015</c:v>
                </c:pt>
                <c:pt idx="2842">
                  <c:v>11/30/2015</c:v>
                </c:pt>
                <c:pt idx="2843">
                  <c:v>11/30/2015</c:v>
                </c:pt>
                <c:pt idx="2844">
                  <c:v>11/30/2015</c:v>
                </c:pt>
                <c:pt idx="2845">
                  <c:v>11/30/2015</c:v>
                </c:pt>
                <c:pt idx="2846">
                  <c:v>11/30/2015</c:v>
                </c:pt>
                <c:pt idx="2847">
                  <c:v>11/30/2015</c:v>
                </c:pt>
                <c:pt idx="2848">
                  <c:v>12/1/2015</c:v>
                </c:pt>
                <c:pt idx="2849">
                  <c:v>12/2/2015</c:v>
                </c:pt>
                <c:pt idx="2850">
                  <c:v>12/2/2015</c:v>
                </c:pt>
                <c:pt idx="2851">
                  <c:v>12/3/2015</c:v>
                </c:pt>
                <c:pt idx="2852">
                  <c:v>12/3/2015</c:v>
                </c:pt>
                <c:pt idx="2853">
                  <c:v>12/3/2015</c:v>
                </c:pt>
                <c:pt idx="2854">
                  <c:v>12/4/2015</c:v>
                </c:pt>
                <c:pt idx="2855">
                  <c:v>12/4/2015</c:v>
                </c:pt>
                <c:pt idx="2856">
                  <c:v>12/4/2015</c:v>
                </c:pt>
                <c:pt idx="2857">
                  <c:v>12/4/2015</c:v>
                </c:pt>
                <c:pt idx="2858">
                  <c:v>12/5/2015</c:v>
                </c:pt>
                <c:pt idx="2859">
                  <c:v>12/7/2015</c:v>
                </c:pt>
                <c:pt idx="2860">
                  <c:v>12/7/2015</c:v>
                </c:pt>
                <c:pt idx="2861">
                  <c:v>12/9/2015</c:v>
                </c:pt>
                <c:pt idx="2862">
                  <c:v>12/9/2015</c:v>
                </c:pt>
                <c:pt idx="2863">
                  <c:v>12/9/2015</c:v>
                </c:pt>
                <c:pt idx="2864">
                  <c:v>12/10/2015</c:v>
                </c:pt>
                <c:pt idx="2865">
                  <c:v>12/10/2015</c:v>
                </c:pt>
                <c:pt idx="2866">
                  <c:v>12/10/2015</c:v>
                </c:pt>
                <c:pt idx="2867">
                  <c:v>12/11/2015</c:v>
                </c:pt>
                <c:pt idx="2868">
                  <c:v>12/11/2015</c:v>
                </c:pt>
                <c:pt idx="2869">
                  <c:v>12/12/2015</c:v>
                </c:pt>
                <c:pt idx="2870">
                  <c:v>12/12/2015</c:v>
                </c:pt>
                <c:pt idx="2871">
                  <c:v>12/13/2015</c:v>
                </c:pt>
                <c:pt idx="2872">
                  <c:v>12/13/2015</c:v>
                </c:pt>
                <c:pt idx="2873">
                  <c:v>12/13/2015</c:v>
                </c:pt>
                <c:pt idx="2874">
                  <c:v>12/13/2015</c:v>
                </c:pt>
                <c:pt idx="2875">
                  <c:v>12/13/2015</c:v>
                </c:pt>
                <c:pt idx="2876">
                  <c:v>12/13/2015</c:v>
                </c:pt>
                <c:pt idx="2877">
                  <c:v>12/13/2015</c:v>
                </c:pt>
                <c:pt idx="2878">
                  <c:v>12/14/2015</c:v>
                </c:pt>
                <c:pt idx="2879">
                  <c:v>12/15/2015</c:v>
                </c:pt>
                <c:pt idx="2880">
                  <c:v>12/15/2015</c:v>
                </c:pt>
                <c:pt idx="2881">
                  <c:v>12/15/2015</c:v>
                </c:pt>
                <c:pt idx="2882">
                  <c:v>12/15/2015</c:v>
                </c:pt>
                <c:pt idx="2883">
                  <c:v>12/16/2015</c:v>
                </c:pt>
                <c:pt idx="2884">
                  <c:v>12/16/2015</c:v>
                </c:pt>
                <c:pt idx="2885">
                  <c:v>12/16/2015</c:v>
                </c:pt>
                <c:pt idx="2886">
                  <c:v>12/16/2015</c:v>
                </c:pt>
                <c:pt idx="2887">
                  <c:v>12/16/2015</c:v>
                </c:pt>
                <c:pt idx="2888">
                  <c:v>12/16/2015</c:v>
                </c:pt>
                <c:pt idx="2889">
                  <c:v>12/16/2015</c:v>
                </c:pt>
                <c:pt idx="2890">
                  <c:v>12/17/2015</c:v>
                </c:pt>
                <c:pt idx="2891">
                  <c:v>12/17/2015</c:v>
                </c:pt>
                <c:pt idx="2892">
                  <c:v>12/18/2015</c:v>
                </c:pt>
                <c:pt idx="2893">
                  <c:v>12/18/2015</c:v>
                </c:pt>
                <c:pt idx="2894">
                  <c:v>12/19/2015</c:v>
                </c:pt>
                <c:pt idx="2895">
                  <c:v>12/19/2015</c:v>
                </c:pt>
                <c:pt idx="2896">
                  <c:v>12/19/2015</c:v>
                </c:pt>
                <c:pt idx="2897">
                  <c:v>12/19/2015</c:v>
                </c:pt>
                <c:pt idx="2898">
                  <c:v>12/19/2015</c:v>
                </c:pt>
                <c:pt idx="2899">
                  <c:v>12/20/2015</c:v>
                </c:pt>
                <c:pt idx="2900">
                  <c:v>12/20/2015</c:v>
                </c:pt>
                <c:pt idx="2901">
                  <c:v>12/20/2015</c:v>
                </c:pt>
                <c:pt idx="2902">
                  <c:v>12/21/2015</c:v>
                </c:pt>
                <c:pt idx="2903">
                  <c:v>12/22/2015</c:v>
                </c:pt>
                <c:pt idx="2904">
                  <c:v>12/23/2015</c:v>
                </c:pt>
                <c:pt idx="2905">
                  <c:v>12/23/2015</c:v>
                </c:pt>
                <c:pt idx="2906">
                  <c:v>12/23/2015</c:v>
                </c:pt>
                <c:pt idx="2907">
                  <c:v>12/24/2015</c:v>
                </c:pt>
                <c:pt idx="2908">
                  <c:v>12/24/2015</c:v>
                </c:pt>
                <c:pt idx="2909">
                  <c:v>12/24/2015</c:v>
                </c:pt>
                <c:pt idx="2910">
                  <c:v>12/24/2015</c:v>
                </c:pt>
                <c:pt idx="2911">
                  <c:v>12/25/2015</c:v>
                </c:pt>
                <c:pt idx="2912">
                  <c:v>12/25/2015</c:v>
                </c:pt>
                <c:pt idx="2913">
                  <c:v>12/25/2015</c:v>
                </c:pt>
                <c:pt idx="2914">
                  <c:v>12/25/2015</c:v>
                </c:pt>
                <c:pt idx="2915">
                  <c:v>12/26/2015</c:v>
                </c:pt>
                <c:pt idx="2916">
                  <c:v>12/27/2015</c:v>
                </c:pt>
                <c:pt idx="2917">
                  <c:v>12/28/2015</c:v>
                </c:pt>
                <c:pt idx="2918">
                  <c:v>12/28/2015</c:v>
                </c:pt>
                <c:pt idx="2919">
                  <c:v>12/29/2015</c:v>
                </c:pt>
                <c:pt idx="2920">
                  <c:v>12/29/2015</c:v>
                </c:pt>
                <c:pt idx="2921">
                  <c:v>12/29/2015</c:v>
                </c:pt>
                <c:pt idx="2922">
                  <c:v>12/30/2015</c:v>
                </c:pt>
                <c:pt idx="2923">
                  <c:v>12/30/2015</c:v>
                </c:pt>
                <c:pt idx="2924">
                  <c:v>12/30/2015</c:v>
                </c:pt>
                <c:pt idx="2925">
                  <c:v>12/30/2015</c:v>
                </c:pt>
                <c:pt idx="2926">
                  <c:v>12/31/2015</c:v>
                </c:pt>
                <c:pt idx="2927">
                  <c:v>12/31/2015</c:v>
                </c:pt>
                <c:pt idx="2928">
                  <c:v>1/1/2016</c:v>
                </c:pt>
                <c:pt idx="2929">
                  <c:v>1/1/2016</c:v>
                </c:pt>
                <c:pt idx="2930">
                  <c:v>1/2/2016</c:v>
                </c:pt>
                <c:pt idx="2931">
                  <c:v>1/2/2016</c:v>
                </c:pt>
                <c:pt idx="2932">
                  <c:v>1/2/2016</c:v>
                </c:pt>
                <c:pt idx="2933">
                  <c:v>1/2/2016</c:v>
                </c:pt>
                <c:pt idx="2934">
                  <c:v>1/2/2016</c:v>
                </c:pt>
                <c:pt idx="2935">
                  <c:v>1/3/2016</c:v>
                </c:pt>
                <c:pt idx="2936">
                  <c:v>1/3/2016</c:v>
                </c:pt>
                <c:pt idx="2937">
                  <c:v>1/3/2016</c:v>
                </c:pt>
                <c:pt idx="2938">
                  <c:v>1/4/2016</c:v>
                </c:pt>
                <c:pt idx="2939">
                  <c:v>1/5/2016</c:v>
                </c:pt>
                <c:pt idx="2940">
                  <c:v>1/6/2016</c:v>
                </c:pt>
                <c:pt idx="2941">
                  <c:v>1/6/2016</c:v>
                </c:pt>
                <c:pt idx="2942">
                  <c:v>1/6/2016</c:v>
                </c:pt>
                <c:pt idx="2943">
                  <c:v>1/7/2016</c:v>
                </c:pt>
                <c:pt idx="2944">
                  <c:v>1/7/2016</c:v>
                </c:pt>
                <c:pt idx="2945">
                  <c:v>1/8/2016</c:v>
                </c:pt>
                <c:pt idx="2946">
                  <c:v>1/8/2016</c:v>
                </c:pt>
                <c:pt idx="2947">
                  <c:v>1/8/2016</c:v>
                </c:pt>
                <c:pt idx="2948">
                  <c:v>1/8/2016</c:v>
                </c:pt>
                <c:pt idx="2949">
                  <c:v>1/9/2016</c:v>
                </c:pt>
                <c:pt idx="2950">
                  <c:v>1/9/2016</c:v>
                </c:pt>
                <c:pt idx="2951">
                  <c:v>1/9/2016</c:v>
                </c:pt>
                <c:pt idx="2952">
                  <c:v>1/11/2016</c:v>
                </c:pt>
                <c:pt idx="2953">
                  <c:v>1/11/2016</c:v>
                </c:pt>
                <c:pt idx="2954">
                  <c:v>1/12/2016</c:v>
                </c:pt>
                <c:pt idx="2955">
                  <c:v>1/13/2016</c:v>
                </c:pt>
                <c:pt idx="2956">
                  <c:v>1/13/2016</c:v>
                </c:pt>
                <c:pt idx="2957">
                  <c:v>1/14/2016</c:v>
                </c:pt>
                <c:pt idx="2958">
                  <c:v>1/14/2016</c:v>
                </c:pt>
                <c:pt idx="2959">
                  <c:v>1/15/2016</c:v>
                </c:pt>
                <c:pt idx="2960">
                  <c:v>1/15/2016</c:v>
                </c:pt>
                <c:pt idx="2961">
                  <c:v>1/16/2016</c:v>
                </c:pt>
                <c:pt idx="2962">
                  <c:v>1/17/2016</c:v>
                </c:pt>
                <c:pt idx="2963">
                  <c:v>1/17/2016</c:v>
                </c:pt>
                <c:pt idx="2964">
                  <c:v>1/17/2016</c:v>
                </c:pt>
                <c:pt idx="2965">
                  <c:v>1/17/2016</c:v>
                </c:pt>
                <c:pt idx="2966">
                  <c:v>1/18/2016</c:v>
                </c:pt>
                <c:pt idx="2967">
                  <c:v>1/18/2016</c:v>
                </c:pt>
                <c:pt idx="2968">
                  <c:v>1/19/2016</c:v>
                </c:pt>
                <c:pt idx="2969">
                  <c:v>1/19/2016</c:v>
                </c:pt>
                <c:pt idx="2970">
                  <c:v>1/19/2016</c:v>
                </c:pt>
                <c:pt idx="2971">
                  <c:v>1/20/2016</c:v>
                </c:pt>
                <c:pt idx="2972">
                  <c:v>1/20/2016</c:v>
                </c:pt>
                <c:pt idx="2973">
                  <c:v>1/20/2016</c:v>
                </c:pt>
                <c:pt idx="2974">
                  <c:v>1/21/2016</c:v>
                </c:pt>
                <c:pt idx="2975">
                  <c:v>1/21/2016</c:v>
                </c:pt>
                <c:pt idx="2976">
                  <c:v>1/22/2016</c:v>
                </c:pt>
                <c:pt idx="2977">
                  <c:v>1/23/2016</c:v>
                </c:pt>
                <c:pt idx="2978">
                  <c:v>1/23/2016</c:v>
                </c:pt>
                <c:pt idx="2979">
                  <c:v>1/25/2016</c:v>
                </c:pt>
                <c:pt idx="2980">
                  <c:v>1/25/2016</c:v>
                </c:pt>
                <c:pt idx="2981">
                  <c:v>1/25/2016</c:v>
                </c:pt>
                <c:pt idx="2982">
                  <c:v>1/26/2016</c:v>
                </c:pt>
                <c:pt idx="2983">
                  <c:v>1/26/2016</c:v>
                </c:pt>
                <c:pt idx="2984">
                  <c:v>1/27/2016</c:v>
                </c:pt>
                <c:pt idx="2985">
                  <c:v>1/28/2016</c:v>
                </c:pt>
                <c:pt idx="2986">
                  <c:v>1/29/2016</c:v>
                </c:pt>
                <c:pt idx="2987">
                  <c:v>1/29/2016</c:v>
                </c:pt>
                <c:pt idx="2988">
                  <c:v>1/29/2016</c:v>
                </c:pt>
                <c:pt idx="2989">
                  <c:v>1/29/2016</c:v>
                </c:pt>
                <c:pt idx="2990">
                  <c:v>1/30/2016</c:v>
                </c:pt>
                <c:pt idx="2991">
                  <c:v>1/30/2016</c:v>
                </c:pt>
                <c:pt idx="2992">
                  <c:v>1/31/2016</c:v>
                </c:pt>
                <c:pt idx="2993">
                  <c:v>1/31/2016</c:v>
                </c:pt>
                <c:pt idx="2994">
                  <c:v>1/31/2016</c:v>
                </c:pt>
                <c:pt idx="2995">
                  <c:v>1/31/2016</c:v>
                </c:pt>
                <c:pt idx="2996">
                  <c:v>2/1/2016</c:v>
                </c:pt>
                <c:pt idx="2997">
                  <c:v>2/1/2016</c:v>
                </c:pt>
                <c:pt idx="2998">
                  <c:v>2/1/2016</c:v>
                </c:pt>
                <c:pt idx="2999">
                  <c:v>2/1/2016</c:v>
                </c:pt>
                <c:pt idx="3000">
                  <c:v>2/2/2016</c:v>
                </c:pt>
                <c:pt idx="3001">
                  <c:v>2/2/2016</c:v>
                </c:pt>
                <c:pt idx="3002">
                  <c:v>2/2/2016</c:v>
                </c:pt>
                <c:pt idx="3003">
                  <c:v>2/2/2016</c:v>
                </c:pt>
                <c:pt idx="3004">
                  <c:v>2/3/2016</c:v>
                </c:pt>
                <c:pt idx="3005">
                  <c:v>2/3/2016</c:v>
                </c:pt>
                <c:pt idx="3006">
                  <c:v>2/4/2016</c:v>
                </c:pt>
                <c:pt idx="3007">
                  <c:v>2/5/2016</c:v>
                </c:pt>
                <c:pt idx="3008">
                  <c:v>2/5/2016</c:v>
                </c:pt>
                <c:pt idx="3009">
                  <c:v>2/7/2016</c:v>
                </c:pt>
                <c:pt idx="3010">
                  <c:v>2/7/2016</c:v>
                </c:pt>
                <c:pt idx="3011">
                  <c:v>2/8/2016</c:v>
                </c:pt>
                <c:pt idx="3012">
                  <c:v>2/9/2016</c:v>
                </c:pt>
                <c:pt idx="3013">
                  <c:v>2/10/2016</c:v>
                </c:pt>
                <c:pt idx="3014">
                  <c:v>2/10/2016</c:v>
                </c:pt>
                <c:pt idx="3015">
                  <c:v>2/10/2016</c:v>
                </c:pt>
                <c:pt idx="3016">
                  <c:v>2/10/2016</c:v>
                </c:pt>
                <c:pt idx="3017">
                  <c:v>2/11/2016</c:v>
                </c:pt>
                <c:pt idx="3018">
                  <c:v>2/11/2016</c:v>
                </c:pt>
                <c:pt idx="3019">
                  <c:v>2/11/2016</c:v>
                </c:pt>
                <c:pt idx="3020">
                  <c:v>2/11/2016</c:v>
                </c:pt>
                <c:pt idx="3021">
                  <c:v>2/11/2016</c:v>
                </c:pt>
                <c:pt idx="3022">
                  <c:v>2/11/2016</c:v>
                </c:pt>
                <c:pt idx="3023">
                  <c:v>2/11/2016</c:v>
                </c:pt>
                <c:pt idx="3024">
                  <c:v>2/11/2016</c:v>
                </c:pt>
                <c:pt idx="3025">
                  <c:v>2/12/2016</c:v>
                </c:pt>
                <c:pt idx="3026">
                  <c:v>2/12/2016</c:v>
                </c:pt>
                <c:pt idx="3027">
                  <c:v>2/12/2016</c:v>
                </c:pt>
                <c:pt idx="3028">
                  <c:v>2/13/2016</c:v>
                </c:pt>
                <c:pt idx="3029">
                  <c:v>2/13/2016</c:v>
                </c:pt>
                <c:pt idx="3030">
                  <c:v>2/13/2016</c:v>
                </c:pt>
                <c:pt idx="3031">
                  <c:v>2/13/2016</c:v>
                </c:pt>
                <c:pt idx="3032">
                  <c:v>2/13/2016</c:v>
                </c:pt>
                <c:pt idx="3033">
                  <c:v>2/14/2016</c:v>
                </c:pt>
                <c:pt idx="3034">
                  <c:v>2/15/2016</c:v>
                </c:pt>
                <c:pt idx="3035">
                  <c:v>2/15/2016</c:v>
                </c:pt>
                <c:pt idx="3036">
                  <c:v>2/15/2016</c:v>
                </c:pt>
                <c:pt idx="3037">
                  <c:v>2/15/2016</c:v>
                </c:pt>
                <c:pt idx="3038">
                  <c:v>2/16/2016</c:v>
                </c:pt>
                <c:pt idx="3039">
                  <c:v>2/17/2016</c:v>
                </c:pt>
                <c:pt idx="3040">
                  <c:v>2/17/2016</c:v>
                </c:pt>
                <c:pt idx="3041">
                  <c:v>2/18/2016</c:v>
                </c:pt>
                <c:pt idx="3042">
                  <c:v>2/18/2016</c:v>
                </c:pt>
                <c:pt idx="3043">
                  <c:v>2/18/2016</c:v>
                </c:pt>
                <c:pt idx="3044">
                  <c:v>2/18/2016</c:v>
                </c:pt>
                <c:pt idx="3045">
                  <c:v>2/18/2016</c:v>
                </c:pt>
                <c:pt idx="3046">
                  <c:v>2/19/2016</c:v>
                </c:pt>
                <c:pt idx="3047">
                  <c:v>2/19/2016</c:v>
                </c:pt>
                <c:pt idx="3048">
                  <c:v>2/19/2016</c:v>
                </c:pt>
                <c:pt idx="3049">
                  <c:v>2/20/2016</c:v>
                </c:pt>
                <c:pt idx="3050">
                  <c:v>2/20/2016</c:v>
                </c:pt>
                <c:pt idx="3051">
                  <c:v>2/20/2016</c:v>
                </c:pt>
                <c:pt idx="3052">
                  <c:v>2/20/2016</c:v>
                </c:pt>
                <c:pt idx="3053">
                  <c:v>2/20/2016</c:v>
                </c:pt>
                <c:pt idx="3054">
                  <c:v>2/21/2016</c:v>
                </c:pt>
                <c:pt idx="3055">
                  <c:v>2/21/2016</c:v>
                </c:pt>
                <c:pt idx="3056">
                  <c:v>2/21/2016</c:v>
                </c:pt>
                <c:pt idx="3057">
                  <c:v>2/21/2016</c:v>
                </c:pt>
                <c:pt idx="3058">
                  <c:v>2/22/2016</c:v>
                </c:pt>
                <c:pt idx="3059">
                  <c:v>2/25/2016</c:v>
                </c:pt>
                <c:pt idx="3060">
                  <c:v>2/25/2016</c:v>
                </c:pt>
                <c:pt idx="3061">
                  <c:v>2/25/2016</c:v>
                </c:pt>
                <c:pt idx="3062">
                  <c:v>2/25/2016</c:v>
                </c:pt>
                <c:pt idx="3063">
                  <c:v>2/26/2016</c:v>
                </c:pt>
                <c:pt idx="3064">
                  <c:v>2/26/2016</c:v>
                </c:pt>
                <c:pt idx="3065">
                  <c:v>2/27/2016</c:v>
                </c:pt>
                <c:pt idx="3066">
                  <c:v>2/27/2016</c:v>
                </c:pt>
                <c:pt idx="3067">
                  <c:v>2/27/2016</c:v>
                </c:pt>
                <c:pt idx="3068">
                  <c:v>2/28/2016</c:v>
                </c:pt>
                <c:pt idx="3069">
                  <c:v>2/28/2016</c:v>
                </c:pt>
                <c:pt idx="3070">
                  <c:v>2/29/2016</c:v>
                </c:pt>
                <c:pt idx="3071">
                  <c:v>2/29/2016</c:v>
                </c:pt>
                <c:pt idx="3072">
                  <c:v>3/1/2016</c:v>
                </c:pt>
                <c:pt idx="3073">
                  <c:v>3/1/2016</c:v>
                </c:pt>
                <c:pt idx="3074">
                  <c:v>3/2/2016</c:v>
                </c:pt>
                <c:pt idx="3075">
                  <c:v>3/2/2016</c:v>
                </c:pt>
                <c:pt idx="3076">
                  <c:v>3/2/2016</c:v>
                </c:pt>
                <c:pt idx="3077">
                  <c:v>3/2/2016</c:v>
                </c:pt>
                <c:pt idx="3078">
                  <c:v>3/2/2016</c:v>
                </c:pt>
                <c:pt idx="3079">
                  <c:v>3/3/2016</c:v>
                </c:pt>
                <c:pt idx="3080">
                  <c:v>3/3/2016</c:v>
                </c:pt>
                <c:pt idx="3081">
                  <c:v>3/3/2016</c:v>
                </c:pt>
                <c:pt idx="3082">
                  <c:v>3/4/2016</c:v>
                </c:pt>
                <c:pt idx="3083">
                  <c:v>3/4/2016</c:v>
                </c:pt>
                <c:pt idx="3084">
                  <c:v>3/4/2016</c:v>
                </c:pt>
                <c:pt idx="3085">
                  <c:v>3/4/2016</c:v>
                </c:pt>
                <c:pt idx="3086">
                  <c:v>3/4/2016</c:v>
                </c:pt>
                <c:pt idx="3087">
                  <c:v>3/5/2016</c:v>
                </c:pt>
                <c:pt idx="3088">
                  <c:v>3/6/2016</c:v>
                </c:pt>
                <c:pt idx="3089">
                  <c:v>3/6/2016</c:v>
                </c:pt>
                <c:pt idx="3090">
                  <c:v>3/7/2016</c:v>
                </c:pt>
                <c:pt idx="3091">
                  <c:v>3/7/2016</c:v>
                </c:pt>
                <c:pt idx="3092">
                  <c:v>3/8/2016</c:v>
                </c:pt>
                <c:pt idx="3093">
                  <c:v>3/9/2016</c:v>
                </c:pt>
                <c:pt idx="3094">
                  <c:v>3/9/2016</c:v>
                </c:pt>
                <c:pt idx="3095">
                  <c:v>3/10/2016</c:v>
                </c:pt>
                <c:pt idx="3096">
                  <c:v>3/11/2016</c:v>
                </c:pt>
                <c:pt idx="3097">
                  <c:v>3/11/2016</c:v>
                </c:pt>
                <c:pt idx="3098">
                  <c:v>3/11/2016</c:v>
                </c:pt>
                <c:pt idx="3099">
                  <c:v>3/11/2016</c:v>
                </c:pt>
                <c:pt idx="3100">
                  <c:v>3/12/2016</c:v>
                </c:pt>
                <c:pt idx="3101">
                  <c:v>3/12/2016</c:v>
                </c:pt>
                <c:pt idx="3102">
                  <c:v>3/13/2016</c:v>
                </c:pt>
                <c:pt idx="3103">
                  <c:v>3/13/2016</c:v>
                </c:pt>
                <c:pt idx="3104">
                  <c:v>3/13/2016</c:v>
                </c:pt>
                <c:pt idx="3105">
                  <c:v>3/13/2016</c:v>
                </c:pt>
                <c:pt idx="3106">
                  <c:v>3/13/2016</c:v>
                </c:pt>
                <c:pt idx="3107">
                  <c:v>3/14/2016</c:v>
                </c:pt>
                <c:pt idx="3108">
                  <c:v>3/14/2016</c:v>
                </c:pt>
                <c:pt idx="3109">
                  <c:v>3/14/2016</c:v>
                </c:pt>
                <c:pt idx="3110">
                  <c:v>3/14/2016</c:v>
                </c:pt>
                <c:pt idx="3111">
                  <c:v>3/15/2016</c:v>
                </c:pt>
                <c:pt idx="3112">
                  <c:v>3/15/2016</c:v>
                </c:pt>
                <c:pt idx="3113">
                  <c:v>3/15/2016</c:v>
                </c:pt>
                <c:pt idx="3114">
                  <c:v>3/15/2016</c:v>
                </c:pt>
                <c:pt idx="3115">
                  <c:v>3/15/2016</c:v>
                </c:pt>
                <c:pt idx="3116">
                  <c:v>3/16/2016</c:v>
                </c:pt>
                <c:pt idx="3117">
                  <c:v>3/16/2016</c:v>
                </c:pt>
                <c:pt idx="3118">
                  <c:v>3/17/2016</c:v>
                </c:pt>
                <c:pt idx="3119">
                  <c:v>3/18/2016</c:v>
                </c:pt>
                <c:pt idx="3120">
                  <c:v>3/18/2016</c:v>
                </c:pt>
                <c:pt idx="3121">
                  <c:v>3/20/2016</c:v>
                </c:pt>
                <c:pt idx="3122">
                  <c:v>3/20/2016</c:v>
                </c:pt>
                <c:pt idx="3123">
                  <c:v>3/21/2016</c:v>
                </c:pt>
                <c:pt idx="3124">
                  <c:v>3/22/2016</c:v>
                </c:pt>
                <c:pt idx="3125">
                  <c:v>3/22/2016</c:v>
                </c:pt>
                <c:pt idx="3126">
                  <c:v>3/23/2016</c:v>
                </c:pt>
                <c:pt idx="3127">
                  <c:v>3/23/2016</c:v>
                </c:pt>
                <c:pt idx="3128">
                  <c:v>3/23/2016</c:v>
                </c:pt>
                <c:pt idx="3129">
                  <c:v>3/23/2016</c:v>
                </c:pt>
                <c:pt idx="3130">
                  <c:v>3/24/2016</c:v>
                </c:pt>
                <c:pt idx="3131">
                  <c:v>3/24/2016</c:v>
                </c:pt>
                <c:pt idx="3132">
                  <c:v>3/24/2016</c:v>
                </c:pt>
                <c:pt idx="3133">
                  <c:v>3/24/2016</c:v>
                </c:pt>
                <c:pt idx="3134">
                  <c:v>3/24/2016</c:v>
                </c:pt>
                <c:pt idx="3135">
                  <c:v>3/24/2016</c:v>
                </c:pt>
                <c:pt idx="3136">
                  <c:v>3/25/2016</c:v>
                </c:pt>
                <c:pt idx="3137">
                  <c:v>3/25/2016</c:v>
                </c:pt>
                <c:pt idx="3138">
                  <c:v>3/25/2016</c:v>
                </c:pt>
                <c:pt idx="3139">
                  <c:v>3/26/2016</c:v>
                </c:pt>
                <c:pt idx="3140">
                  <c:v>3/26/2016</c:v>
                </c:pt>
                <c:pt idx="3141">
                  <c:v>3/27/2016</c:v>
                </c:pt>
                <c:pt idx="3142">
                  <c:v>3/28/2016</c:v>
                </c:pt>
                <c:pt idx="3143">
                  <c:v>3/28/2016</c:v>
                </c:pt>
                <c:pt idx="3144">
                  <c:v>3/30/2016</c:v>
                </c:pt>
                <c:pt idx="3145">
                  <c:v>3/30/2016</c:v>
                </c:pt>
                <c:pt idx="3146">
                  <c:v>3/30/2016</c:v>
                </c:pt>
                <c:pt idx="3147">
                  <c:v>3/30/2016</c:v>
                </c:pt>
                <c:pt idx="3148">
                  <c:v>3/30/2016</c:v>
                </c:pt>
                <c:pt idx="3149">
                  <c:v>3/30/2016</c:v>
                </c:pt>
                <c:pt idx="3150">
                  <c:v>3/31/2016</c:v>
                </c:pt>
                <c:pt idx="3151">
                  <c:v>3/31/2016</c:v>
                </c:pt>
                <c:pt idx="3152">
                  <c:v>3/31/2016</c:v>
                </c:pt>
                <c:pt idx="3153">
                  <c:v>3/31/2016</c:v>
                </c:pt>
                <c:pt idx="3154">
                  <c:v>3/31/2016</c:v>
                </c:pt>
                <c:pt idx="3155">
                  <c:v>3/31/2016</c:v>
                </c:pt>
                <c:pt idx="3156">
                  <c:v>3/31/2016</c:v>
                </c:pt>
                <c:pt idx="3157">
                  <c:v>3/31/2016</c:v>
                </c:pt>
                <c:pt idx="3158">
                  <c:v>4/1/2016</c:v>
                </c:pt>
                <c:pt idx="3159">
                  <c:v>4/1/2016</c:v>
                </c:pt>
                <c:pt idx="3160">
                  <c:v>4/2/2016</c:v>
                </c:pt>
                <c:pt idx="3161">
                  <c:v>4/2/2016</c:v>
                </c:pt>
                <c:pt idx="3162">
                  <c:v>4/2/2016</c:v>
                </c:pt>
                <c:pt idx="3163">
                  <c:v>4/3/2016</c:v>
                </c:pt>
                <c:pt idx="3164">
                  <c:v>4/3/2016</c:v>
                </c:pt>
                <c:pt idx="3165">
                  <c:v>4/3/2016</c:v>
                </c:pt>
                <c:pt idx="3166">
                  <c:v>4/3/2016</c:v>
                </c:pt>
                <c:pt idx="3167">
                  <c:v>4/4/2016</c:v>
                </c:pt>
                <c:pt idx="3168">
                  <c:v>4/5/2016</c:v>
                </c:pt>
                <c:pt idx="3169">
                  <c:v>4/5/2016</c:v>
                </c:pt>
                <c:pt idx="3170">
                  <c:v>4/5/2016</c:v>
                </c:pt>
                <c:pt idx="3171">
                  <c:v>4/6/2016</c:v>
                </c:pt>
                <c:pt idx="3172">
                  <c:v>4/6/2016</c:v>
                </c:pt>
                <c:pt idx="3173">
                  <c:v>4/7/2016</c:v>
                </c:pt>
                <c:pt idx="3174">
                  <c:v>4/7/2016</c:v>
                </c:pt>
                <c:pt idx="3175">
                  <c:v>4/8/2016</c:v>
                </c:pt>
                <c:pt idx="3176">
                  <c:v>4/8/2016</c:v>
                </c:pt>
                <c:pt idx="3177">
                  <c:v>4/8/2016</c:v>
                </c:pt>
                <c:pt idx="3178">
                  <c:v>4/8/2016</c:v>
                </c:pt>
                <c:pt idx="3179">
                  <c:v>4/8/2016</c:v>
                </c:pt>
                <c:pt idx="3180">
                  <c:v>4/8/2016</c:v>
                </c:pt>
                <c:pt idx="3181">
                  <c:v>4/9/2016</c:v>
                </c:pt>
                <c:pt idx="3182">
                  <c:v>4/9/2016</c:v>
                </c:pt>
                <c:pt idx="3183">
                  <c:v>4/10/2016</c:v>
                </c:pt>
                <c:pt idx="3184">
                  <c:v>4/10/2016</c:v>
                </c:pt>
                <c:pt idx="3185">
                  <c:v>4/10/2016</c:v>
                </c:pt>
                <c:pt idx="3186">
                  <c:v>4/10/2016</c:v>
                </c:pt>
                <c:pt idx="3187">
                  <c:v>4/11/2016</c:v>
                </c:pt>
                <c:pt idx="3188">
                  <c:v>4/13/2016</c:v>
                </c:pt>
                <c:pt idx="3189">
                  <c:v>4/13/2016</c:v>
                </c:pt>
                <c:pt idx="3190">
                  <c:v>4/13/2016</c:v>
                </c:pt>
                <c:pt idx="3191">
                  <c:v>4/13/2016</c:v>
                </c:pt>
                <c:pt idx="3192">
                  <c:v>4/14/2016</c:v>
                </c:pt>
                <c:pt idx="3193">
                  <c:v>4/14/2016</c:v>
                </c:pt>
                <c:pt idx="3194">
                  <c:v>4/15/2016</c:v>
                </c:pt>
                <c:pt idx="3195">
                  <c:v>4/15/2016</c:v>
                </c:pt>
                <c:pt idx="3196">
                  <c:v>4/15/2016</c:v>
                </c:pt>
                <c:pt idx="3197">
                  <c:v>4/15/2016</c:v>
                </c:pt>
                <c:pt idx="3198">
                  <c:v>4/15/2016</c:v>
                </c:pt>
                <c:pt idx="3199">
                  <c:v>4/15/2016</c:v>
                </c:pt>
                <c:pt idx="3200">
                  <c:v>4/15/2016</c:v>
                </c:pt>
                <c:pt idx="3201">
                  <c:v>4/16/2016</c:v>
                </c:pt>
                <c:pt idx="3202">
                  <c:v>4/16/2016</c:v>
                </c:pt>
                <c:pt idx="3203">
                  <c:v>4/16/2016</c:v>
                </c:pt>
                <c:pt idx="3204">
                  <c:v>4/16/2016</c:v>
                </c:pt>
                <c:pt idx="3205">
                  <c:v>4/17/2016</c:v>
                </c:pt>
                <c:pt idx="3206">
                  <c:v>4/17/2016</c:v>
                </c:pt>
                <c:pt idx="3207">
                  <c:v>4/17/2016</c:v>
                </c:pt>
                <c:pt idx="3208">
                  <c:v>4/17/2016</c:v>
                </c:pt>
                <c:pt idx="3209">
                  <c:v>4/17/2016</c:v>
                </c:pt>
                <c:pt idx="3210">
                  <c:v>4/18/2016</c:v>
                </c:pt>
                <c:pt idx="3211">
                  <c:v>4/18/2016</c:v>
                </c:pt>
                <c:pt idx="3212">
                  <c:v>4/19/2016</c:v>
                </c:pt>
                <c:pt idx="3213">
                  <c:v>4/19/2016</c:v>
                </c:pt>
                <c:pt idx="3214">
                  <c:v>4/20/2016</c:v>
                </c:pt>
                <c:pt idx="3215">
                  <c:v>4/20/2016</c:v>
                </c:pt>
                <c:pt idx="3216">
                  <c:v>4/20/2016</c:v>
                </c:pt>
                <c:pt idx="3217">
                  <c:v>4/20/2016</c:v>
                </c:pt>
                <c:pt idx="3218">
                  <c:v>4/21/2016</c:v>
                </c:pt>
                <c:pt idx="3219">
                  <c:v>4/21/2016</c:v>
                </c:pt>
                <c:pt idx="3220">
                  <c:v>4/21/2016</c:v>
                </c:pt>
                <c:pt idx="3221">
                  <c:v>4/21/2016</c:v>
                </c:pt>
                <c:pt idx="3222">
                  <c:v>4/22/2016</c:v>
                </c:pt>
                <c:pt idx="3223">
                  <c:v>4/22/2016</c:v>
                </c:pt>
                <c:pt idx="3224">
                  <c:v>4/22/2016</c:v>
                </c:pt>
                <c:pt idx="3225">
                  <c:v>4/22/2016</c:v>
                </c:pt>
                <c:pt idx="3226">
                  <c:v>4/22/2016</c:v>
                </c:pt>
                <c:pt idx="3227">
                  <c:v>4/23/2016</c:v>
                </c:pt>
                <c:pt idx="3228">
                  <c:v>4/23/2016</c:v>
                </c:pt>
                <c:pt idx="3229">
                  <c:v>4/24/2016</c:v>
                </c:pt>
                <c:pt idx="3230">
                  <c:v>4/24/2016</c:v>
                </c:pt>
                <c:pt idx="3231">
                  <c:v>4/24/2016</c:v>
                </c:pt>
                <c:pt idx="3232">
                  <c:v>4/24/2016</c:v>
                </c:pt>
                <c:pt idx="3233">
                  <c:v>4/25/2016</c:v>
                </c:pt>
                <c:pt idx="3234">
                  <c:v>4/26/2016</c:v>
                </c:pt>
                <c:pt idx="3235">
                  <c:v>4/26/2016</c:v>
                </c:pt>
                <c:pt idx="3236">
                  <c:v>4/27/2016</c:v>
                </c:pt>
                <c:pt idx="3237">
                  <c:v>4/27/2016</c:v>
                </c:pt>
                <c:pt idx="3238">
                  <c:v>4/27/2016</c:v>
                </c:pt>
                <c:pt idx="3239">
                  <c:v>4/27/2016</c:v>
                </c:pt>
                <c:pt idx="3240">
                  <c:v>4/28/2016</c:v>
                </c:pt>
                <c:pt idx="3241">
                  <c:v>4/28/2016</c:v>
                </c:pt>
                <c:pt idx="3242">
                  <c:v>4/28/2016</c:v>
                </c:pt>
                <c:pt idx="3243">
                  <c:v>4/28/2016</c:v>
                </c:pt>
                <c:pt idx="3244">
                  <c:v>4/29/2016</c:v>
                </c:pt>
                <c:pt idx="3245">
                  <c:v>4/29/2016</c:v>
                </c:pt>
                <c:pt idx="3246">
                  <c:v>4/29/2016</c:v>
                </c:pt>
                <c:pt idx="3247">
                  <c:v>4/29/2016</c:v>
                </c:pt>
                <c:pt idx="3248">
                  <c:v>4/29/2016</c:v>
                </c:pt>
                <c:pt idx="3249">
                  <c:v>4/29/2016</c:v>
                </c:pt>
                <c:pt idx="3250">
                  <c:v>4/30/2016</c:v>
                </c:pt>
                <c:pt idx="3251">
                  <c:v>4/30/2016</c:v>
                </c:pt>
                <c:pt idx="3252">
                  <c:v>4/30/2016</c:v>
                </c:pt>
                <c:pt idx="3253">
                  <c:v>4/30/2016</c:v>
                </c:pt>
                <c:pt idx="3254">
                  <c:v>5/1/2016</c:v>
                </c:pt>
                <c:pt idx="3255">
                  <c:v>5/1/2016</c:v>
                </c:pt>
                <c:pt idx="3256">
                  <c:v>5/1/2016</c:v>
                </c:pt>
                <c:pt idx="3257">
                  <c:v>5/1/2016</c:v>
                </c:pt>
                <c:pt idx="3258">
                  <c:v>5/1/2016</c:v>
                </c:pt>
                <c:pt idx="3259">
                  <c:v>5/1/2016</c:v>
                </c:pt>
                <c:pt idx="3260">
                  <c:v>5/2/2016</c:v>
                </c:pt>
                <c:pt idx="3261">
                  <c:v>5/2/2016</c:v>
                </c:pt>
                <c:pt idx="3262">
                  <c:v>5/3/2016</c:v>
                </c:pt>
                <c:pt idx="3263">
                  <c:v>5/3/2016</c:v>
                </c:pt>
                <c:pt idx="3264">
                  <c:v>5/3/2016</c:v>
                </c:pt>
                <c:pt idx="3265">
                  <c:v>5/3/2016</c:v>
                </c:pt>
                <c:pt idx="3266">
                  <c:v>5/4/2016</c:v>
                </c:pt>
                <c:pt idx="3267">
                  <c:v>5/4/2016</c:v>
                </c:pt>
                <c:pt idx="3268">
                  <c:v>5/4/2016</c:v>
                </c:pt>
                <c:pt idx="3269">
                  <c:v>5/4/2016</c:v>
                </c:pt>
                <c:pt idx="3270">
                  <c:v>5/4/2016</c:v>
                </c:pt>
                <c:pt idx="3271">
                  <c:v>5/5/2016</c:v>
                </c:pt>
                <c:pt idx="3272">
                  <c:v>5/5/2016</c:v>
                </c:pt>
                <c:pt idx="3273">
                  <c:v>5/5/2016</c:v>
                </c:pt>
                <c:pt idx="3274">
                  <c:v>5/6/2016</c:v>
                </c:pt>
                <c:pt idx="3275">
                  <c:v>5/6/2016</c:v>
                </c:pt>
                <c:pt idx="3276">
                  <c:v>5/6/2016</c:v>
                </c:pt>
                <c:pt idx="3277">
                  <c:v>5/6/2016</c:v>
                </c:pt>
                <c:pt idx="3278">
                  <c:v>5/6/2016</c:v>
                </c:pt>
                <c:pt idx="3279">
                  <c:v>5/7/2016</c:v>
                </c:pt>
                <c:pt idx="3280">
                  <c:v>5/7/2016</c:v>
                </c:pt>
                <c:pt idx="3281">
                  <c:v>5/7/2016</c:v>
                </c:pt>
                <c:pt idx="3282">
                  <c:v>5/7/2016</c:v>
                </c:pt>
                <c:pt idx="3283">
                  <c:v>5/8/2016</c:v>
                </c:pt>
                <c:pt idx="3284">
                  <c:v>5/8/2016</c:v>
                </c:pt>
                <c:pt idx="3285">
                  <c:v>5/8/2016</c:v>
                </c:pt>
                <c:pt idx="3286">
                  <c:v>5/8/2016</c:v>
                </c:pt>
                <c:pt idx="3287">
                  <c:v>5/8/2016</c:v>
                </c:pt>
                <c:pt idx="3288">
                  <c:v>5/9/2016</c:v>
                </c:pt>
                <c:pt idx="3289">
                  <c:v>5/9/2016</c:v>
                </c:pt>
                <c:pt idx="3290">
                  <c:v>5/10/2016</c:v>
                </c:pt>
                <c:pt idx="3291">
                  <c:v>5/10/2016</c:v>
                </c:pt>
                <c:pt idx="3292">
                  <c:v>5/10/2016</c:v>
                </c:pt>
                <c:pt idx="3293">
                  <c:v>5/12/2016</c:v>
                </c:pt>
                <c:pt idx="3294">
                  <c:v>5/12/2016</c:v>
                </c:pt>
                <c:pt idx="3295">
                  <c:v>5/12/2016</c:v>
                </c:pt>
                <c:pt idx="3296">
                  <c:v>5/13/2016</c:v>
                </c:pt>
                <c:pt idx="3297">
                  <c:v>5/13/2016</c:v>
                </c:pt>
                <c:pt idx="3298">
                  <c:v>5/13/2016</c:v>
                </c:pt>
                <c:pt idx="3299">
                  <c:v>5/13/2016</c:v>
                </c:pt>
                <c:pt idx="3300">
                  <c:v>5/13/2016</c:v>
                </c:pt>
                <c:pt idx="3301">
                  <c:v>5/14/2016</c:v>
                </c:pt>
                <c:pt idx="3302">
                  <c:v>5/14/2016</c:v>
                </c:pt>
                <c:pt idx="3303">
                  <c:v>5/14/2016</c:v>
                </c:pt>
                <c:pt idx="3304">
                  <c:v>5/14/2016</c:v>
                </c:pt>
                <c:pt idx="3305">
                  <c:v>5/15/2016</c:v>
                </c:pt>
                <c:pt idx="3306">
                  <c:v>5/15/2016</c:v>
                </c:pt>
                <c:pt idx="3307">
                  <c:v>5/15/2016</c:v>
                </c:pt>
                <c:pt idx="3308">
                  <c:v>5/15/2016</c:v>
                </c:pt>
                <c:pt idx="3309">
                  <c:v>5/16/2016</c:v>
                </c:pt>
                <c:pt idx="3310">
                  <c:v>5/17/2016</c:v>
                </c:pt>
                <c:pt idx="3311">
                  <c:v>5/17/2016</c:v>
                </c:pt>
                <c:pt idx="3312">
                  <c:v>5/18/2016</c:v>
                </c:pt>
                <c:pt idx="3313">
                  <c:v>5/18/2016</c:v>
                </c:pt>
                <c:pt idx="3314">
                  <c:v>5/18/2016</c:v>
                </c:pt>
                <c:pt idx="3315">
                  <c:v>5/19/2016</c:v>
                </c:pt>
                <c:pt idx="3316">
                  <c:v>5/19/2016</c:v>
                </c:pt>
                <c:pt idx="3317">
                  <c:v>5/20/2016</c:v>
                </c:pt>
                <c:pt idx="3318">
                  <c:v>5/20/2016</c:v>
                </c:pt>
                <c:pt idx="3319">
                  <c:v>5/20/2016</c:v>
                </c:pt>
                <c:pt idx="3320">
                  <c:v>5/20/2016</c:v>
                </c:pt>
                <c:pt idx="3321">
                  <c:v>5/21/2016</c:v>
                </c:pt>
                <c:pt idx="3322">
                  <c:v>5/21/2016</c:v>
                </c:pt>
                <c:pt idx="3323">
                  <c:v>5/22/2016</c:v>
                </c:pt>
                <c:pt idx="3324">
                  <c:v>5/22/2016</c:v>
                </c:pt>
                <c:pt idx="3325">
                  <c:v>5/22/2016</c:v>
                </c:pt>
                <c:pt idx="3326">
                  <c:v>5/23/2016</c:v>
                </c:pt>
                <c:pt idx="3327">
                  <c:v>5/23/2016</c:v>
                </c:pt>
                <c:pt idx="3328">
                  <c:v>5/24/2016</c:v>
                </c:pt>
                <c:pt idx="3329">
                  <c:v>5/25/2016</c:v>
                </c:pt>
                <c:pt idx="3330">
                  <c:v>5/25/2016</c:v>
                </c:pt>
                <c:pt idx="3331">
                  <c:v>5/26/2016</c:v>
                </c:pt>
                <c:pt idx="3332">
                  <c:v>5/26/2016</c:v>
                </c:pt>
                <c:pt idx="3333">
                  <c:v>5/27/2016</c:v>
                </c:pt>
                <c:pt idx="3334">
                  <c:v>5/27/2016</c:v>
                </c:pt>
                <c:pt idx="3335">
                  <c:v>5/27/2016</c:v>
                </c:pt>
                <c:pt idx="3336">
                  <c:v>5/27/2016</c:v>
                </c:pt>
                <c:pt idx="3337">
                  <c:v>5/28/2016</c:v>
                </c:pt>
                <c:pt idx="3338">
                  <c:v>5/28/2016</c:v>
                </c:pt>
                <c:pt idx="3339">
                  <c:v>5/28/2016</c:v>
                </c:pt>
                <c:pt idx="3340">
                  <c:v>5/28/2016</c:v>
                </c:pt>
                <c:pt idx="3341">
                  <c:v>5/31/2016</c:v>
                </c:pt>
                <c:pt idx="3342">
                  <c:v>5/31/2016</c:v>
                </c:pt>
                <c:pt idx="3343">
                  <c:v>5/31/2016</c:v>
                </c:pt>
                <c:pt idx="3344">
                  <c:v>5/31/2016</c:v>
                </c:pt>
                <c:pt idx="3345">
                  <c:v>5/31/2016</c:v>
                </c:pt>
                <c:pt idx="3346">
                  <c:v>6/1/2016</c:v>
                </c:pt>
                <c:pt idx="3347">
                  <c:v>6/1/2016</c:v>
                </c:pt>
                <c:pt idx="3348">
                  <c:v>6/1/2016</c:v>
                </c:pt>
                <c:pt idx="3349">
                  <c:v>6/1/2016</c:v>
                </c:pt>
                <c:pt idx="3350">
                  <c:v>6/2/2016</c:v>
                </c:pt>
                <c:pt idx="3351">
                  <c:v>6/2/2016</c:v>
                </c:pt>
                <c:pt idx="3352">
                  <c:v>6/2/2016</c:v>
                </c:pt>
                <c:pt idx="3353">
                  <c:v>6/3/2016</c:v>
                </c:pt>
                <c:pt idx="3354">
                  <c:v>6/3/2016</c:v>
                </c:pt>
                <c:pt idx="3355">
                  <c:v>6/3/2016</c:v>
                </c:pt>
                <c:pt idx="3356">
                  <c:v>6/3/2016</c:v>
                </c:pt>
                <c:pt idx="3357">
                  <c:v>6/3/2016</c:v>
                </c:pt>
                <c:pt idx="3358">
                  <c:v>6/4/2016</c:v>
                </c:pt>
                <c:pt idx="3359">
                  <c:v>6/4/2016</c:v>
                </c:pt>
                <c:pt idx="3360">
                  <c:v>6/4/2016</c:v>
                </c:pt>
                <c:pt idx="3361">
                  <c:v>6/4/2016</c:v>
                </c:pt>
                <c:pt idx="3362">
                  <c:v>6/5/2016</c:v>
                </c:pt>
                <c:pt idx="3363">
                  <c:v>6/5/2016</c:v>
                </c:pt>
                <c:pt idx="3364">
                  <c:v>6/5/2016</c:v>
                </c:pt>
                <c:pt idx="3365">
                  <c:v>6/5/2016</c:v>
                </c:pt>
                <c:pt idx="3366">
                  <c:v>6/5/2016</c:v>
                </c:pt>
                <c:pt idx="3367">
                  <c:v>6/5/2016</c:v>
                </c:pt>
                <c:pt idx="3368">
                  <c:v>6/6/2016</c:v>
                </c:pt>
                <c:pt idx="3369">
                  <c:v>6/6/2016</c:v>
                </c:pt>
                <c:pt idx="3370">
                  <c:v>6/6/2016</c:v>
                </c:pt>
                <c:pt idx="3371">
                  <c:v>6/6/2016</c:v>
                </c:pt>
                <c:pt idx="3372">
                  <c:v>6/6/2016</c:v>
                </c:pt>
                <c:pt idx="3373">
                  <c:v>6/6/2016</c:v>
                </c:pt>
                <c:pt idx="3374">
                  <c:v>6/7/2016</c:v>
                </c:pt>
                <c:pt idx="3375">
                  <c:v>6/7/2016</c:v>
                </c:pt>
                <c:pt idx="3376">
                  <c:v>6/8/2016</c:v>
                </c:pt>
                <c:pt idx="3377">
                  <c:v>6/8/2016</c:v>
                </c:pt>
                <c:pt idx="3378">
                  <c:v>6/9/2016</c:v>
                </c:pt>
                <c:pt idx="3379">
                  <c:v>6/9/2016</c:v>
                </c:pt>
                <c:pt idx="3380">
                  <c:v>6/9/2016</c:v>
                </c:pt>
                <c:pt idx="3381">
                  <c:v>6/9/2016</c:v>
                </c:pt>
                <c:pt idx="3382">
                  <c:v>6/11/2016</c:v>
                </c:pt>
                <c:pt idx="3383">
                  <c:v>6/11/2016</c:v>
                </c:pt>
                <c:pt idx="3384">
                  <c:v>6/11/2016</c:v>
                </c:pt>
                <c:pt idx="3385">
                  <c:v>6/12/2016</c:v>
                </c:pt>
                <c:pt idx="3386">
                  <c:v>6/12/2016</c:v>
                </c:pt>
                <c:pt idx="3387">
                  <c:v>6/12/2016</c:v>
                </c:pt>
                <c:pt idx="3388">
                  <c:v>6/12/2016</c:v>
                </c:pt>
                <c:pt idx="3389">
                  <c:v>6/13/2016</c:v>
                </c:pt>
                <c:pt idx="3390">
                  <c:v>6/14/2016</c:v>
                </c:pt>
                <c:pt idx="3391">
                  <c:v>6/14/2016</c:v>
                </c:pt>
                <c:pt idx="3392">
                  <c:v>6/15/2016</c:v>
                </c:pt>
                <c:pt idx="3393">
                  <c:v>6/15/2016</c:v>
                </c:pt>
                <c:pt idx="3394">
                  <c:v>6/15/2016</c:v>
                </c:pt>
                <c:pt idx="3395">
                  <c:v>6/16/2016</c:v>
                </c:pt>
                <c:pt idx="3396">
                  <c:v>6/16/2016</c:v>
                </c:pt>
                <c:pt idx="3397">
                  <c:v>6/16/2016</c:v>
                </c:pt>
                <c:pt idx="3398">
                  <c:v>6/17/2016</c:v>
                </c:pt>
                <c:pt idx="3399">
                  <c:v>6/17/2016</c:v>
                </c:pt>
                <c:pt idx="3400">
                  <c:v>6/17/2016</c:v>
                </c:pt>
                <c:pt idx="3401">
                  <c:v>6/17/2016</c:v>
                </c:pt>
                <c:pt idx="3402">
                  <c:v>6/17/2016</c:v>
                </c:pt>
                <c:pt idx="3403">
                  <c:v>6/17/2016</c:v>
                </c:pt>
                <c:pt idx="3404">
                  <c:v>6/18/2016</c:v>
                </c:pt>
                <c:pt idx="3405">
                  <c:v>6/18/2016</c:v>
                </c:pt>
                <c:pt idx="3406">
                  <c:v>6/19/2016</c:v>
                </c:pt>
                <c:pt idx="3407">
                  <c:v>6/19/2016</c:v>
                </c:pt>
                <c:pt idx="3408">
                  <c:v>6/19/2016</c:v>
                </c:pt>
                <c:pt idx="3409">
                  <c:v>6/19/2016</c:v>
                </c:pt>
                <c:pt idx="3410">
                  <c:v>6/19/2016</c:v>
                </c:pt>
                <c:pt idx="3411">
                  <c:v>6/19/2016</c:v>
                </c:pt>
                <c:pt idx="3412">
                  <c:v>6/20/2016</c:v>
                </c:pt>
                <c:pt idx="3413">
                  <c:v>6/20/2016</c:v>
                </c:pt>
                <c:pt idx="3414">
                  <c:v>6/20/2016</c:v>
                </c:pt>
                <c:pt idx="3415">
                  <c:v>6/21/2016</c:v>
                </c:pt>
                <c:pt idx="3416">
                  <c:v>6/21/2016</c:v>
                </c:pt>
                <c:pt idx="3417">
                  <c:v>6/23/2016</c:v>
                </c:pt>
                <c:pt idx="3418">
                  <c:v>6/23/2016</c:v>
                </c:pt>
                <c:pt idx="3419">
                  <c:v>6/23/2016</c:v>
                </c:pt>
                <c:pt idx="3420">
                  <c:v>6/23/2016</c:v>
                </c:pt>
                <c:pt idx="3421">
                  <c:v>6/23/2016</c:v>
                </c:pt>
                <c:pt idx="3422">
                  <c:v>6/24/2016</c:v>
                </c:pt>
                <c:pt idx="3423">
                  <c:v>6/24/2016</c:v>
                </c:pt>
                <c:pt idx="3424">
                  <c:v>6/25/2016</c:v>
                </c:pt>
                <c:pt idx="3425">
                  <c:v>6/27/2016</c:v>
                </c:pt>
                <c:pt idx="3426">
                  <c:v>6/27/2016</c:v>
                </c:pt>
                <c:pt idx="3427">
                  <c:v>6/28/2016</c:v>
                </c:pt>
                <c:pt idx="3428">
                  <c:v>6/28/2016</c:v>
                </c:pt>
                <c:pt idx="3429">
                  <c:v>6/28/2016</c:v>
                </c:pt>
                <c:pt idx="3430">
                  <c:v>6/28/2016</c:v>
                </c:pt>
                <c:pt idx="3431">
                  <c:v>6/28/2016</c:v>
                </c:pt>
                <c:pt idx="3432">
                  <c:v>6/29/2016</c:v>
                </c:pt>
                <c:pt idx="3433">
                  <c:v>6/29/2016</c:v>
                </c:pt>
                <c:pt idx="3434">
                  <c:v>6/30/2016</c:v>
                </c:pt>
                <c:pt idx="3435">
                  <c:v>6/30/2016</c:v>
                </c:pt>
                <c:pt idx="3436">
                  <c:v>6/30/2016</c:v>
                </c:pt>
                <c:pt idx="3437">
                  <c:v>6/30/2016</c:v>
                </c:pt>
                <c:pt idx="3438">
                  <c:v>7/1/2016</c:v>
                </c:pt>
                <c:pt idx="3439">
                  <c:v>7/1/2016</c:v>
                </c:pt>
                <c:pt idx="3440">
                  <c:v>7/1/2016</c:v>
                </c:pt>
                <c:pt idx="3441">
                  <c:v>7/1/2016</c:v>
                </c:pt>
                <c:pt idx="3442">
                  <c:v>7/2/2016</c:v>
                </c:pt>
                <c:pt idx="3443">
                  <c:v>7/2/2016</c:v>
                </c:pt>
                <c:pt idx="3444">
                  <c:v>7/2/2016</c:v>
                </c:pt>
                <c:pt idx="3445">
                  <c:v>7/3/2016</c:v>
                </c:pt>
                <c:pt idx="3446">
                  <c:v>7/3/2016</c:v>
                </c:pt>
                <c:pt idx="3447">
                  <c:v>7/3/2016</c:v>
                </c:pt>
                <c:pt idx="3448">
                  <c:v>7/3/2016</c:v>
                </c:pt>
                <c:pt idx="3449">
                  <c:v>7/3/2016</c:v>
                </c:pt>
                <c:pt idx="3450">
                  <c:v>7/4/2016</c:v>
                </c:pt>
                <c:pt idx="3451">
                  <c:v>7/4/2016</c:v>
                </c:pt>
                <c:pt idx="3452">
                  <c:v>7/4/2016</c:v>
                </c:pt>
                <c:pt idx="3453">
                  <c:v>7/4/2016</c:v>
                </c:pt>
                <c:pt idx="3454">
                  <c:v>7/5/2016</c:v>
                </c:pt>
                <c:pt idx="3455">
                  <c:v>7/5/2016</c:v>
                </c:pt>
                <c:pt idx="3456">
                  <c:v>7/5/2016</c:v>
                </c:pt>
                <c:pt idx="3457">
                  <c:v>7/6/2016</c:v>
                </c:pt>
                <c:pt idx="3458">
                  <c:v>7/7/2016</c:v>
                </c:pt>
                <c:pt idx="3459">
                  <c:v>7/8/2016</c:v>
                </c:pt>
                <c:pt idx="3460">
                  <c:v>7/8/2016</c:v>
                </c:pt>
                <c:pt idx="3461">
                  <c:v>7/8/2016</c:v>
                </c:pt>
                <c:pt idx="3462">
                  <c:v>7/8/2016</c:v>
                </c:pt>
                <c:pt idx="3463">
                  <c:v>7/8/2016</c:v>
                </c:pt>
                <c:pt idx="3464">
                  <c:v>7/9/2016</c:v>
                </c:pt>
                <c:pt idx="3465">
                  <c:v>7/9/2016</c:v>
                </c:pt>
                <c:pt idx="3466">
                  <c:v>7/10/2016</c:v>
                </c:pt>
                <c:pt idx="3467">
                  <c:v>7/10/2016</c:v>
                </c:pt>
                <c:pt idx="3468">
                  <c:v>7/11/2016</c:v>
                </c:pt>
                <c:pt idx="3469">
                  <c:v>7/11/2016</c:v>
                </c:pt>
                <c:pt idx="3470">
                  <c:v>7/12/2016</c:v>
                </c:pt>
                <c:pt idx="3471">
                  <c:v>7/12/2016</c:v>
                </c:pt>
                <c:pt idx="3472">
                  <c:v>7/13/2016</c:v>
                </c:pt>
                <c:pt idx="3473">
                  <c:v>7/13/2016</c:v>
                </c:pt>
                <c:pt idx="3474">
                  <c:v>7/13/2016</c:v>
                </c:pt>
                <c:pt idx="3475">
                  <c:v>7/13/2016</c:v>
                </c:pt>
                <c:pt idx="3476">
                  <c:v>7/14/2016</c:v>
                </c:pt>
                <c:pt idx="3477">
                  <c:v>7/14/2016</c:v>
                </c:pt>
                <c:pt idx="3478">
                  <c:v>7/14/2016</c:v>
                </c:pt>
                <c:pt idx="3479">
                  <c:v>7/14/2016</c:v>
                </c:pt>
                <c:pt idx="3480">
                  <c:v>7/14/2016</c:v>
                </c:pt>
                <c:pt idx="3481">
                  <c:v>7/14/2016</c:v>
                </c:pt>
                <c:pt idx="3482">
                  <c:v>7/15/2016</c:v>
                </c:pt>
                <c:pt idx="3483">
                  <c:v>7/15/2016</c:v>
                </c:pt>
                <c:pt idx="3484">
                  <c:v>7/15/2016</c:v>
                </c:pt>
                <c:pt idx="3485">
                  <c:v>7/15/2016</c:v>
                </c:pt>
                <c:pt idx="3486">
                  <c:v>7/15/2016</c:v>
                </c:pt>
                <c:pt idx="3487">
                  <c:v>7/16/2016</c:v>
                </c:pt>
                <c:pt idx="3488">
                  <c:v>7/16/2016</c:v>
                </c:pt>
                <c:pt idx="3489">
                  <c:v>7/16/2016</c:v>
                </c:pt>
                <c:pt idx="3490">
                  <c:v>7/17/2016</c:v>
                </c:pt>
                <c:pt idx="3491">
                  <c:v>7/17/2016</c:v>
                </c:pt>
                <c:pt idx="3492">
                  <c:v>7/18/2016</c:v>
                </c:pt>
                <c:pt idx="3493">
                  <c:v>7/19/2016</c:v>
                </c:pt>
                <c:pt idx="3494">
                  <c:v>7/20/2016</c:v>
                </c:pt>
                <c:pt idx="3495">
                  <c:v>7/20/2016</c:v>
                </c:pt>
                <c:pt idx="3496">
                  <c:v>7/21/2016</c:v>
                </c:pt>
                <c:pt idx="3497">
                  <c:v>7/21/2016</c:v>
                </c:pt>
                <c:pt idx="3498">
                  <c:v>7/21/2016</c:v>
                </c:pt>
                <c:pt idx="3499">
                  <c:v>7/21/2016</c:v>
                </c:pt>
                <c:pt idx="3500">
                  <c:v>7/21/2016</c:v>
                </c:pt>
                <c:pt idx="3501">
                  <c:v>7/21/2016</c:v>
                </c:pt>
                <c:pt idx="3502">
                  <c:v>7/22/2016</c:v>
                </c:pt>
                <c:pt idx="3503">
                  <c:v>7/22/2016</c:v>
                </c:pt>
                <c:pt idx="3504">
                  <c:v>7/22/2016</c:v>
                </c:pt>
                <c:pt idx="3505">
                  <c:v>7/23/2016</c:v>
                </c:pt>
                <c:pt idx="3506">
                  <c:v>7/23/2016</c:v>
                </c:pt>
                <c:pt idx="3507">
                  <c:v>7/24/2016</c:v>
                </c:pt>
                <c:pt idx="3508">
                  <c:v>7/24/2016</c:v>
                </c:pt>
                <c:pt idx="3509">
                  <c:v>7/24/2016</c:v>
                </c:pt>
                <c:pt idx="3510">
                  <c:v>7/25/2016</c:v>
                </c:pt>
                <c:pt idx="3511">
                  <c:v>7/27/2016</c:v>
                </c:pt>
                <c:pt idx="3512">
                  <c:v>7/27/2016</c:v>
                </c:pt>
                <c:pt idx="3513">
                  <c:v>7/28/2016</c:v>
                </c:pt>
                <c:pt idx="3514">
                  <c:v>7/28/2016</c:v>
                </c:pt>
                <c:pt idx="3515">
                  <c:v>7/29/2016</c:v>
                </c:pt>
                <c:pt idx="3516">
                  <c:v>7/29/2016</c:v>
                </c:pt>
                <c:pt idx="3517">
                  <c:v>7/30/2016</c:v>
                </c:pt>
                <c:pt idx="3518">
                  <c:v>7/30/2016</c:v>
                </c:pt>
                <c:pt idx="3519">
                  <c:v>7/31/2016</c:v>
                </c:pt>
                <c:pt idx="3520">
                  <c:v>7/31/2016</c:v>
                </c:pt>
                <c:pt idx="3521">
                  <c:v>7/31/2016</c:v>
                </c:pt>
                <c:pt idx="3522">
                  <c:v>7/31/2016</c:v>
                </c:pt>
                <c:pt idx="3523">
                  <c:v>7/31/2016</c:v>
                </c:pt>
                <c:pt idx="3524">
                  <c:v>7/31/2016</c:v>
                </c:pt>
                <c:pt idx="3525">
                  <c:v>8/1/2016</c:v>
                </c:pt>
                <c:pt idx="3526">
                  <c:v>8/1/2016</c:v>
                </c:pt>
                <c:pt idx="3527">
                  <c:v>8/1/2016</c:v>
                </c:pt>
                <c:pt idx="3528">
                  <c:v>8/1/2016</c:v>
                </c:pt>
                <c:pt idx="3529">
                  <c:v>8/1/2016</c:v>
                </c:pt>
                <c:pt idx="3530">
                  <c:v>8/1/2016</c:v>
                </c:pt>
                <c:pt idx="3531">
                  <c:v>8/1/2016</c:v>
                </c:pt>
                <c:pt idx="3532">
                  <c:v>8/2/2016</c:v>
                </c:pt>
                <c:pt idx="3533">
                  <c:v>8/2/2016</c:v>
                </c:pt>
                <c:pt idx="3534">
                  <c:v>8/2/2016</c:v>
                </c:pt>
                <c:pt idx="3535">
                  <c:v>8/2/2016</c:v>
                </c:pt>
                <c:pt idx="3536">
                  <c:v>8/2/2016</c:v>
                </c:pt>
                <c:pt idx="3537">
                  <c:v>8/4/2016</c:v>
                </c:pt>
                <c:pt idx="3538">
                  <c:v>8/4/2016</c:v>
                </c:pt>
                <c:pt idx="3539">
                  <c:v>8/4/2016</c:v>
                </c:pt>
                <c:pt idx="3540">
                  <c:v>8/5/2016</c:v>
                </c:pt>
                <c:pt idx="3541">
                  <c:v>8/5/2016</c:v>
                </c:pt>
                <c:pt idx="3542">
                  <c:v>8/5/2016</c:v>
                </c:pt>
                <c:pt idx="3543">
                  <c:v>8/6/2016</c:v>
                </c:pt>
                <c:pt idx="3544">
                  <c:v>8/6/2016</c:v>
                </c:pt>
                <c:pt idx="3545">
                  <c:v>8/6/2016</c:v>
                </c:pt>
                <c:pt idx="3546">
                  <c:v>8/6/2016</c:v>
                </c:pt>
                <c:pt idx="3547">
                  <c:v>8/6/2016</c:v>
                </c:pt>
                <c:pt idx="3548">
                  <c:v>8/6/2016</c:v>
                </c:pt>
                <c:pt idx="3549">
                  <c:v>8/6/2016</c:v>
                </c:pt>
                <c:pt idx="3550">
                  <c:v>8/7/2016</c:v>
                </c:pt>
                <c:pt idx="3551">
                  <c:v>8/7/2016</c:v>
                </c:pt>
                <c:pt idx="3552">
                  <c:v>8/9/2016</c:v>
                </c:pt>
                <c:pt idx="3553">
                  <c:v>8/10/2016</c:v>
                </c:pt>
                <c:pt idx="3554">
                  <c:v>8/11/2016</c:v>
                </c:pt>
                <c:pt idx="3555">
                  <c:v>8/11/2016</c:v>
                </c:pt>
                <c:pt idx="3556">
                  <c:v>8/11/2016</c:v>
                </c:pt>
                <c:pt idx="3557">
                  <c:v>8/13/2016</c:v>
                </c:pt>
                <c:pt idx="3558">
                  <c:v>8/13/2016</c:v>
                </c:pt>
                <c:pt idx="3559">
                  <c:v>8/13/2016</c:v>
                </c:pt>
                <c:pt idx="3560">
                  <c:v>8/14/2016</c:v>
                </c:pt>
                <c:pt idx="3561">
                  <c:v>8/14/2016</c:v>
                </c:pt>
                <c:pt idx="3562">
                  <c:v>8/15/2016</c:v>
                </c:pt>
                <c:pt idx="3563">
                  <c:v>8/15/2016</c:v>
                </c:pt>
                <c:pt idx="3564">
                  <c:v>8/15/2016</c:v>
                </c:pt>
                <c:pt idx="3565">
                  <c:v>8/15/2016</c:v>
                </c:pt>
                <c:pt idx="3566">
                  <c:v>8/16/2016</c:v>
                </c:pt>
                <c:pt idx="3567">
                  <c:v>8/16/2016</c:v>
                </c:pt>
                <c:pt idx="3568">
                  <c:v>8/17/2016</c:v>
                </c:pt>
                <c:pt idx="3569">
                  <c:v>8/17/2016</c:v>
                </c:pt>
                <c:pt idx="3570">
                  <c:v>8/17/2016</c:v>
                </c:pt>
                <c:pt idx="3571">
                  <c:v>8/18/2016</c:v>
                </c:pt>
                <c:pt idx="3572">
                  <c:v>8/18/2016</c:v>
                </c:pt>
                <c:pt idx="3573">
                  <c:v>8/18/2016</c:v>
                </c:pt>
                <c:pt idx="3574">
                  <c:v>8/18/2016</c:v>
                </c:pt>
                <c:pt idx="3575">
                  <c:v>8/18/2016</c:v>
                </c:pt>
                <c:pt idx="3576">
                  <c:v>8/18/2016</c:v>
                </c:pt>
                <c:pt idx="3577">
                  <c:v>8/19/2016</c:v>
                </c:pt>
                <c:pt idx="3578">
                  <c:v>8/21/2016</c:v>
                </c:pt>
                <c:pt idx="3579">
                  <c:v>8/22/2016</c:v>
                </c:pt>
                <c:pt idx="3580">
                  <c:v>8/22/2016</c:v>
                </c:pt>
                <c:pt idx="3581">
                  <c:v>8/23/2016</c:v>
                </c:pt>
                <c:pt idx="3582">
                  <c:v>8/23/2016</c:v>
                </c:pt>
                <c:pt idx="3583">
                  <c:v>8/23/2016</c:v>
                </c:pt>
                <c:pt idx="3584">
                  <c:v>8/24/2016</c:v>
                </c:pt>
                <c:pt idx="3585">
                  <c:v>8/24/2016</c:v>
                </c:pt>
                <c:pt idx="3586">
                  <c:v>8/24/2016</c:v>
                </c:pt>
                <c:pt idx="3587">
                  <c:v>8/25/2016</c:v>
                </c:pt>
                <c:pt idx="3588">
                  <c:v>8/25/2016</c:v>
                </c:pt>
                <c:pt idx="3589">
                  <c:v>8/26/2016</c:v>
                </c:pt>
                <c:pt idx="3590">
                  <c:v>8/27/2016</c:v>
                </c:pt>
                <c:pt idx="3591">
                  <c:v>8/27/2016</c:v>
                </c:pt>
                <c:pt idx="3592">
                  <c:v>8/28/2016</c:v>
                </c:pt>
                <c:pt idx="3593">
                  <c:v>8/28/2016</c:v>
                </c:pt>
                <c:pt idx="3594">
                  <c:v>8/29/2016</c:v>
                </c:pt>
                <c:pt idx="3595">
                  <c:v>8/30/2016</c:v>
                </c:pt>
                <c:pt idx="3596">
                  <c:v>8/30/2016</c:v>
                </c:pt>
                <c:pt idx="3597">
                  <c:v>8/31/2016</c:v>
                </c:pt>
                <c:pt idx="3598">
                  <c:v>8/31/2016</c:v>
                </c:pt>
                <c:pt idx="3599">
                  <c:v>9/1/2016</c:v>
                </c:pt>
                <c:pt idx="3600">
                  <c:v>9/1/2016</c:v>
                </c:pt>
                <c:pt idx="3601">
                  <c:v>9/1/2016</c:v>
                </c:pt>
                <c:pt idx="3602">
                  <c:v>9/2/2016</c:v>
                </c:pt>
                <c:pt idx="3603">
                  <c:v>9/2/2016</c:v>
                </c:pt>
                <c:pt idx="3604">
                  <c:v>9/2/2016</c:v>
                </c:pt>
                <c:pt idx="3605">
                  <c:v>9/2/2016</c:v>
                </c:pt>
                <c:pt idx="3606">
                  <c:v>9/2/2016</c:v>
                </c:pt>
                <c:pt idx="3607">
                  <c:v>9/2/2016</c:v>
                </c:pt>
                <c:pt idx="3608">
                  <c:v>9/3/2016</c:v>
                </c:pt>
                <c:pt idx="3609">
                  <c:v>9/3/2016</c:v>
                </c:pt>
                <c:pt idx="3610">
                  <c:v>9/3/2016</c:v>
                </c:pt>
                <c:pt idx="3611">
                  <c:v>9/3/2016</c:v>
                </c:pt>
                <c:pt idx="3612">
                  <c:v>9/3/2016</c:v>
                </c:pt>
                <c:pt idx="3613">
                  <c:v>9/3/2016</c:v>
                </c:pt>
                <c:pt idx="3614">
                  <c:v>9/4/2016</c:v>
                </c:pt>
                <c:pt idx="3615">
                  <c:v>9/4/2016</c:v>
                </c:pt>
                <c:pt idx="3616">
                  <c:v>9/6/2016</c:v>
                </c:pt>
                <c:pt idx="3617">
                  <c:v>9/6/2016</c:v>
                </c:pt>
                <c:pt idx="3618">
                  <c:v>9/6/2016</c:v>
                </c:pt>
                <c:pt idx="3619">
                  <c:v>9/7/2016</c:v>
                </c:pt>
                <c:pt idx="3620">
                  <c:v>9/7/2016</c:v>
                </c:pt>
                <c:pt idx="3621">
                  <c:v>9/8/2016</c:v>
                </c:pt>
                <c:pt idx="3622">
                  <c:v>9/8/2016</c:v>
                </c:pt>
                <c:pt idx="3623">
                  <c:v>9/9/2016</c:v>
                </c:pt>
                <c:pt idx="3624">
                  <c:v>9/9/2016</c:v>
                </c:pt>
                <c:pt idx="3625">
                  <c:v>9/9/2016</c:v>
                </c:pt>
                <c:pt idx="3626">
                  <c:v>9/10/2016</c:v>
                </c:pt>
                <c:pt idx="3627">
                  <c:v>9/11/2016</c:v>
                </c:pt>
                <c:pt idx="3628">
                  <c:v>9/12/2016</c:v>
                </c:pt>
                <c:pt idx="3629">
                  <c:v>9/12/2016</c:v>
                </c:pt>
                <c:pt idx="3630">
                  <c:v>9/13/2016</c:v>
                </c:pt>
                <c:pt idx="3631">
                  <c:v>9/13/2016</c:v>
                </c:pt>
                <c:pt idx="3632">
                  <c:v>9/14/2016</c:v>
                </c:pt>
                <c:pt idx="3633">
                  <c:v>9/15/2016</c:v>
                </c:pt>
                <c:pt idx="3634">
                  <c:v>9/15/2016</c:v>
                </c:pt>
                <c:pt idx="3635">
                  <c:v>9/16/2016</c:v>
                </c:pt>
                <c:pt idx="3636">
                  <c:v>9/18/2016</c:v>
                </c:pt>
                <c:pt idx="3637">
                  <c:v>9/18/2016</c:v>
                </c:pt>
                <c:pt idx="3638">
                  <c:v>9/20/2016</c:v>
                </c:pt>
                <c:pt idx="3639">
                  <c:v>9/20/2016</c:v>
                </c:pt>
                <c:pt idx="3640">
                  <c:v>9/20/2016</c:v>
                </c:pt>
                <c:pt idx="3641">
                  <c:v>9/21/2016</c:v>
                </c:pt>
                <c:pt idx="3642">
                  <c:v>9/22/2016</c:v>
                </c:pt>
                <c:pt idx="3643">
                  <c:v>9/22/2016</c:v>
                </c:pt>
                <c:pt idx="3644">
                  <c:v>9/23/2016</c:v>
                </c:pt>
                <c:pt idx="3645">
                  <c:v>9/23/2016</c:v>
                </c:pt>
                <c:pt idx="3646">
                  <c:v>9/24/2016</c:v>
                </c:pt>
                <c:pt idx="3647">
                  <c:v>9/25/2016</c:v>
                </c:pt>
                <c:pt idx="3648">
                  <c:v>9/25/2016</c:v>
                </c:pt>
                <c:pt idx="3649">
                  <c:v>9/26/2016</c:v>
                </c:pt>
                <c:pt idx="3650">
                  <c:v>9/28/2016</c:v>
                </c:pt>
                <c:pt idx="3651">
                  <c:v>9/29/2016</c:v>
                </c:pt>
                <c:pt idx="3652">
                  <c:v>9/29/2016</c:v>
                </c:pt>
                <c:pt idx="3653">
                  <c:v>9/29/2016</c:v>
                </c:pt>
                <c:pt idx="3654">
                  <c:v>9/30/2016</c:v>
                </c:pt>
                <c:pt idx="3655">
                  <c:v>9/30/2016</c:v>
                </c:pt>
                <c:pt idx="3656">
                  <c:v>9/30/2016</c:v>
                </c:pt>
                <c:pt idx="3657">
                  <c:v>9/30/2016</c:v>
                </c:pt>
                <c:pt idx="3658">
                  <c:v>10/1/2016</c:v>
                </c:pt>
                <c:pt idx="3659">
                  <c:v>10/1/2016</c:v>
                </c:pt>
                <c:pt idx="3660">
                  <c:v>10/1/2016</c:v>
                </c:pt>
                <c:pt idx="3661">
                  <c:v>10/1/2016</c:v>
                </c:pt>
                <c:pt idx="3662">
                  <c:v>10/2/2016</c:v>
                </c:pt>
                <c:pt idx="3663">
                  <c:v>10/2/2016</c:v>
                </c:pt>
                <c:pt idx="3664">
                  <c:v>10/2/2016</c:v>
                </c:pt>
                <c:pt idx="3665">
                  <c:v>10/2/2016</c:v>
                </c:pt>
                <c:pt idx="3666">
                  <c:v>10/3/2016</c:v>
                </c:pt>
                <c:pt idx="3667">
                  <c:v>10/5/2016</c:v>
                </c:pt>
                <c:pt idx="3668">
                  <c:v>10/5/2016</c:v>
                </c:pt>
                <c:pt idx="3669">
                  <c:v>10/6/2016</c:v>
                </c:pt>
                <c:pt idx="3670">
                  <c:v>10/6/2016</c:v>
                </c:pt>
                <c:pt idx="3671">
                  <c:v>10/7/2016</c:v>
                </c:pt>
                <c:pt idx="3672">
                  <c:v>10/7/2016</c:v>
                </c:pt>
                <c:pt idx="3673">
                  <c:v>10/7/2016</c:v>
                </c:pt>
                <c:pt idx="3674">
                  <c:v>10/8/2016</c:v>
                </c:pt>
                <c:pt idx="3675">
                  <c:v>10/8/2016</c:v>
                </c:pt>
                <c:pt idx="3676">
                  <c:v>10/8/2016</c:v>
                </c:pt>
                <c:pt idx="3677">
                  <c:v>10/9/2016</c:v>
                </c:pt>
                <c:pt idx="3678">
                  <c:v>10/9/2016</c:v>
                </c:pt>
                <c:pt idx="3679">
                  <c:v>10/9/2016</c:v>
                </c:pt>
                <c:pt idx="3680">
                  <c:v>10/10/2016</c:v>
                </c:pt>
                <c:pt idx="3681">
                  <c:v>10/10/2016</c:v>
                </c:pt>
                <c:pt idx="3682">
                  <c:v>10/10/2016</c:v>
                </c:pt>
                <c:pt idx="3683">
                  <c:v>10/10/2016</c:v>
                </c:pt>
                <c:pt idx="3684">
                  <c:v>10/11/2016</c:v>
                </c:pt>
                <c:pt idx="3685">
                  <c:v>10/12/2016</c:v>
                </c:pt>
                <c:pt idx="3686">
                  <c:v>10/12/2016</c:v>
                </c:pt>
                <c:pt idx="3687">
                  <c:v>10/12/2016</c:v>
                </c:pt>
                <c:pt idx="3688">
                  <c:v>10/13/2016</c:v>
                </c:pt>
                <c:pt idx="3689">
                  <c:v>10/13/2016</c:v>
                </c:pt>
                <c:pt idx="3690">
                  <c:v>10/13/2016</c:v>
                </c:pt>
                <c:pt idx="3691">
                  <c:v>10/13/2016</c:v>
                </c:pt>
                <c:pt idx="3692">
                  <c:v>10/14/2016</c:v>
                </c:pt>
                <c:pt idx="3693">
                  <c:v>10/14/2016</c:v>
                </c:pt>
                <c:pt idx="3694">
                  <c:v>10/14/2016</c:v>
                </c:pt>
                <c:pt idx="3695">
                  <c:v>10/14/2016</c:v>
                </c:pt>
                <c:pt idx="3696">
                  <c:v>10/14/2016</c:v>
                </c:pt>
                <c:pt idx="3697">
                  <c:v>10/14/2016</c:v>
                </c:pt>
                <c:pt idx="3698">
                  <c:v>10/15/2016</c:v>
                </c:pt>
                <c:pt idx="3699">
                  <c:v>10/15/2016</c:v>
                </c:pt>
                <c:pt idx="3700">
                  <c:v>10/16/2016</c:v>
                </c:pt>
                <c:pt idx="3701">
                  <c:v>10/16/2016</c:v>
                </c:pt>
                <c:pt idx="3702">
                  <c:v>10/16/2016</c:v>
                </c:pt>
                <c:pt idx="3703">
                  <c:v>10/16/2016</c:v>
                </c:pt>
                <c:pt idx="3704">
                  <c:v>10/16/2016</c:v>
                </c:pt>
                <c:pt idx="3705">
                  <c:v>10/17/2016</c:v>
                </c:pt>
                <c:pt idx="3706">
                  <c:v>10/17/2016</c:v>
                </c:pt>
                <c:pt idx="3707">
                  <c:v>10/17/2016</c:v>
                </c:pt>
                <c:pt idx="3708">
                  <c:v>10/19/2016</c:v>
                </c:pt>
                <c:pt idx="3709">
                  <c:v>10/19/2016</c:v>
                </c:pt>
                <c:pt idx="3710">
                  <c:v>10/19/2016</c:v>
                </c:pt>
                <c:pt idx="3711">
                  <c:v>10/19/2016</c:v>
                </c:pt>
                <c:pt idx="3712">
                  <c:v>10/19/2016</c:v>
                </c:pt>
                <c:pt idx="3713">
                  <c:v>10/20/2016</c:v>
                </c:pt>
                <c:pt idx="3714">
                  <c:v>10/20/2016</c:v>
                </c:pt>
                <c:pt idx="3715">
                  <c:v>10/21/2016</c:v>
                </c:pt>
                <c:pt idx="3716">
                  <c:v>10/22/2016</c:v>
                </c:pt>
                <c:pt idx="3717">
                  <c:v>10/23/2016</c:v>
                </c:pt>
                <c:pt idx="3718">
                  <c:v>10/23/2016</c:v>
                </c:pt>
                <c:pt idx="3719">
                  <c:v>10/23/2016</c:v>
                </c:pt>
                <c:pt idx="3720">
                  <c:v>10/24/2016</c:v>
                </c:pt>
                <c:pt idx="3721">
                  <c:v>10/25/2016</c:v>
                </c:pt>
                <c:pt idx="3722">
                  <c:v>10/25/2016</c:v>
                </c:pt>
                <c:pt idx="3723">
                  <c:v>10/25/2016</c:v>
                </c:pt>
                <c:pt idx="3724">
                  <c:v>10/26/2016</c:v>
                </c:pt>
                <c:pt idx="3725">
                  <c:v>10/27/2016</c:v>
                </c:pt>
                <c:pt idx="3726">
                  <c:v>10/27/2016</c:v>
                </c:pt>
                <c:pt idx="3727">
                  <c:v>10/28/2016</c:v>
                </c:pt>
                <c:pt idx="3728">
                  <c:v>10/29/2016</c:v>
                </c:pt>
                <c:pt idx="3729">
                  <c:v>10/29/2016</c:v>
                </c:pt>
                <c:pt idx="3730">
                  <c:v>10/29/2016</c:v>
                </c:pt>
                <c:pt idx="3731">
                  <c:v>10/29/2016</c:v>
                </c:pt>
                <c:pt idx="3732">
                  <c:v>10/30/2016</c:v>
                </c:pt>
                <c:pt idx="3733">
                  <c:v>10/30/2016</c:v>
                </c:pt>
                <c:pt idx="3734">
                  <c:v>10/31/2016</c:v>
                </c:pt>
                <c:pt idx="3735">
                  <c:v>10/31/2016</c:v>
                </c:pt>
                <c:pt idx="3736">
                  <c:v>10/31/2016</c:v>
                </c:pt>
                <c:pt idx="3737">
                  <c:v>10/31/2016</c:v>
                </c:pt>
                <c:pt idx="3738">
                  <c:v>11/1/2016</c:v>
                </c:pt>
                <c:pt idx="3739">
                  <c:v>11/1/2016</c:v>
                </c:pt>
                <c:pt idx="3740">
                  <c:v>11/2/2016</c:v>
                </c:pt>
                <c:pt idx="3741">
                  <c:v>11/3/2016</c:v>
                </c:pt>
                <c:pt idx="3742">
                  <c:v>11/4/2016</c:v>
                </c:pt>
                <c:pt idx="3743">
                  <c:v>11/5/2016</c:v>
                </c:pt>
                <c:pt idx="3744">
                  <c:v>11/5/2016</c:v>
                </c:pt>
                <c:pt idx="3745">
                  <c:v>11/6/2016</c:v>
                </c:pt>
                <c:pt idx="3746">
                  <c:v>11/7/2016</c:v>
                </c:pt>
                <c:pt idx="3747">
                  <c:v>11/7/2016</c:v>
                </c:pt>
                <c:pt idx="3748">
                  <c:v>11/8/2016</c:v>
                </c:pt>
                <c:pt idx="3749">
                  <c:v>11/9/2016</c:v>
                </c:pt>
                <c:pt idx="3750">
                  <c:v>11/9/2016</c:v>
                </c:pt>
                <c:pt idx="3751">
                  <c:v>11/9/2016</c:v>
                </c:pt>
                <c:pt idx="3752">
                  <c:v>11/10/2016</c:v>
                </c:pt>
                <c:pt idx="3753">
                  <c:v>11/11/2016</c:v>
                </c:pt>
                <c:pt idx="3754">
                  <c:v>11/11/2016</c:v>
                </c:pt>
                <c:pt idx="3755">
                  <c:v>11/11/2016</c:v>
                </c:pt>
                <c:pt idx="3756">
                  <c:v>11/11/2016</c:v>
                </c:pt>
                <c:pt idx="3757">
                  <c:v>11/13/2016</c:v>
                </c:pt>
                <c:pt idx="3758">
                  <c:v>11/14/2016</c:v>
                </c:pt>
                <c:pt idx="3759">
                  <c:v>11/14/2016</c:v>
                </c:pt>
                <c:pt idx="3760">
                  <c:v>11/15/2016</c:v>
                </c:pt>
                <c:pt idx="3761">
                  <c:v>11/17/2016</c:v>
                </c:pt>
                <c:pt idx="3762">
                  <c:v>11/17/2016</c:v>
                </c:pt>
                <c:pt idx="3763">
                  <c:v>11/17/2016</c:v>
                </c:pt>
                <c:pt idx="3764">
                  <c:v>11/18/2016</c:v>
                </c:pt>
                <c:pt idx="3765">
                  <c:v>11/18/2016</c:v>
                </c:pt>
                <c:pt idx="3766">
                  <c:v>11/18/2016</c:v>
                </c:pt>
                <c:pt idx="3767">
                  <c:v>11/19/2016</c:v>
                </c:pt>
                <c:pt idx="3768">
                  <c:v>11/20/2016</c:v>
                </c:pt>
                <c:pt idx="3769">
                  <c:v>11/20/2016</c:v>
                </c:pt>
                <c:pt idx="3770">
                  <c:v>11/21/2016</c:v>
                </c:pt>
                <c:pt idx="3771">
                  <c:v>11/21/2016</c:v>
                </c:pt>
                <c:pt idx="3772">
                  <c:v>11/22/2016</c:v>
                </c:pt>
                <c:pt idx="3773">
                  <c:v>11/22/2016</c:v>
                </c:pt>
                <c:pt idx="3774">
                  <c:v>11/22/2016</c:v>
                </c:pt>
                <c:pt idx="3775">
                  <c:v>11/23/2016</c:v>
                </c:pt>
                <c:pt idx="3776">
                  <c:v>11/23/2016</c:v>
                </c:pt>
                <c:pt idx="3777">
                  <c:v>11/24/2016</c:v>
                </c:pt>
                <c:pt idx="3778">
                  <c:v>11/24/2016</c:v>
                </c:pt>
                <c:pt idx="3779">
                  <c:v>11/24/2016</c:v>
                </c:pt>
                <c:pt idx="3780">
                  <c:v>11/25/2016</c:v>
                </c:pt>
                <c:pt idx="3781">
                  <c:v>11/26/2016</c:v>
                </c:pt>
                <c:pt idx="3782">
                  <c:v>11/26/2016</c:v>
                </c:pt>
                <c:pt idx="3783">
                  <c:v>11/26/2016</c:v>
                </c:pt>
                <c:pt idx="3784">
                  <c:v>11/26/2016</c:v>
                </c:pt>
                <c:pt idx="3785">
                  <c:v>11/29/2016</c:v>
                </c:pt>
                <c:pt idx="3786">
                  <c:v>11/29/2016</c:v>
                </c:pt>
                <c:pt idx="3787">
                  <c:v>11/30/2016</c:v>
                </c:pt>
                <c:pt idx="3788">
                  <c:v>11/30/2016</c:v>
                </c:pt>
                <c:pt idx="3789">
                  <c:v>11/30/2016</c:v>
                </c:pt>
                <c:pt idx="3790">
                  <c:v>11/30/2016</c:v>
                </c:pt>
                <c:pt idx="3791">
                  <c:v>11/30/2016</c:v>
                </c:pt>
                <c:pt idx="3792">
                  <c:v>12/1/2016</c:v>
                </c:pt>
                <c:pt idx="3793">
                  <c:v>12/1/2016</c:v>
                </c:pt>
                <c:pt idx="3794">
                  <c:v>12/1/2016</c:v>
                </c:pt>
                <c:pt idx="3795">
                  <c:v>12/1/2016</c:v>
                </c:pt>
                <c:pt idx="3796">
                  <c:v>12/2/2016</c:v>
                </c:pt>
                <c:pt idx="3797">
                  <c:v>12/2/2016</c:v>
                </c:pt>
                <c:pt idx="3798">
                  <c:v>12/2/2016</c:v>
                </c:pt>
                <c:pt idx="3799">
                  <c:v>12/2/2016</c:v>
                </c:pt>
                <c:pt idx="3800">
                  <c:v>12/3/2016</c:v>
                </c:pt>
                <c:pt idx="3801">
                  <c:v>12/3/2016</c:v>
                </c:pt>
                <c:pt idx="3802">
                  <c:v>12/3/2016</c:v>
                </c:pt>
                <c:pt idx="3803">
                  <c:v>12/4/2016</c:v>
                </c:pt>
                <c:pt idx="3804">
                  <c:v>12/4/2016</c:v>
                </c:pt>
                <c:pt idx="3805">
                  <c:v>12/4/2016</c:v>
                </c:pt>
                <c:pt idx="3806">
                  <c:v>12/4/2016</c:v>
                </c:pt>
                <c:pt idx="3807">
                  <c:v>12/5/2016</c:v>
                </c:pt>
                <c:pt idx="3808">
                  <c:v>12/5/2016</c:v>
                </c:pt>
                <c:pt idx="3809">
                  <c:v>12/6/2016</c:v>
                </c:pt>
                <c:pt idx="3810">
                  <c:v>12/6/2016</c:v>
                </c:pt>
                <c:pt idx="3811">
                  <c:v>12/7/2016</c:v>
                </c:pt>
                <c:pt idx="3812">
                  <c:v>12/7/2016</c:v>
                </c:pt>
                <c:pt idx="3813">
                  <c:v>12/7/2016</c:v>
                </c:pt>
                <c:pt idx="3814">
                  <c:v>12/8/2016</c:v>
                </c:pt>
                <c:pt idx="3815">
                  <c:v>12/8/2016</c:v>
                </c:pt>
                <c:pt idx="3816">
                  <c:v>12/8/2016</c:v>
                </c:pt>
                <c:pt idx="3817">
                  <c:v>12/8/2016</c:v>
                </c:pt>
                <c:pt idx="3818">
                  <c:v>12/9/2016</c:v>
                </c:pt>
                <c:pt idx="3819">
                  <c:v>12/9/2016</c:v>
                </c:pt>
                <c:pt idx="3820">
                  <c:v>12/10/2016</c:v>
                </c:pt>
                <c:pt idx="3821">
                  <c:v>12/10/2016</c:v>
                </c:pt>
                <c:pt idx="3822">
                  <c:v>12/11/2016</c:v>
                </c:pt>
                <c:pt idx="3823">
                  <c:v>12/12/2016</c:v>
                </c:pt>
                <c:pt idx="3824">
                  <c:v>12/12/2016</c:v>
                </c:pt>
                <c:pt idx="3825">
                  <c:v>12/13/2016</c:v>
                </c:pt>
                <c:pt idx="3826">
                  <c:v>12/14/2016</c:v>
                </c:pt>
                <c:pt idx="3827">
                  <c:v>12/14/2016</c:v>
                </c:pt>
                <c:pt idx="3828">
                  <c:v>12/14/2016</c:v>
                </c:pt>
                <c:pt idx="3829">
                  <c:v>12/14/2016</c:v>
                </c:pt>
                <c:pt idx="3830">
                  <c:v>12/14/2016</c:v>
                </c:pt>
                <c:pt idx="3831">
                  <c:v>12/14/2016</c:v>
                </c:pt>
                <c:pt idx="3832">
                  <c:v>12/14/2016</c:v>
                </c:pt>
                <c:pt idx="3833">
                  <c:v>12/14/2016</c:v>
                </c:pt>
                <c:pt idx="3834">
                  <c:v>12/15/2016</c:v>
                </c:pt>
                <c:pt idx="3835">
                  <c:v>12/15/2016</c:v>
                </c:pt>
                <c:pt idx="3836">
                  <c:v>12/17/2016</c:v>
                </c:pt>
                <c:pt idx="3837">
                  <c:v>12/17/2016</c:v>
                </c:pt>
                <c:pt idx="3838">
                  <c:v>12/18/2016</c:v>
                </c:pt>
                <c:pt idx="3839">
                  <c:v>12/18/2016</c:v>
                </c:pt>
                <c:pt idx="3840">
                  <c:v>12/18/2016</c:v>
                </c:pt>
                <c:pt idx="3841">
                  <c:v>12/19/2016</c:v>
                </c:pt>
                <c:pt idx="3842">
                  <c:v>12/19/2016</c:v>
                </c:pt>
                <c:pt idx="3843">
                  <c:v>12/20/2016</c:v>
                </c:pt>
                <c:pt idx="3844">
                  <c:v>12/21/2016</c:v>
                </c:pt>
                <c:pt idx="3845">
                  <c:v>12/21/2016</c:v>
                </c:pt>
                <c:pt idx="3846">
                  <c:v>12/21/2016</c:v>
                </c:pt>
                <c:pt idx="3847">
                  <c:v>12/21/2016</c:v>
                </c:pt>
                <c:pt idx="3848">
                  <c:v>12/21/2016</c:v>
                </c:pt>
                <c:pt idx="3849">
                  <c:v>12/22/2016</c:v>
                </c:pt>
                <c:pt idx="3850">
                  <c:v>12/22/2016</c:v>
                </c:pt>
                <c:pt idx="3851">
                  <c:v>12/22/2016</c:v>
                </c:pt>
                <c:pt idx="3852">
                  <c:v>12/23/2016</c:v>
                </c:pt>
                <c:pt idx="3853">
                  <c:v>12/23/2016</c:v>
                </c:pt>
                <c:pt idx="3854">
                  <c:v>12/25/2016</c:v>
                </c:pt>
                <c:pt idx="3855">
                  <c:v>12/25/2016</c:v>
                </c:pt>
                <c:pt idx="3856">
                  <c:v>12/25/2016</c:v>
                </c:pt>
                <c:pt idx="3857">
                  <c:v>12/26/2016</c:v>
                </c:pt>
                <c:pt idx="3858">
                  <c:v>12/27/2016</c:v>
                </c:pt>
                <c:pt idx="3859">
                  <c:v>12/28/2016</c:v>
                </c:pt>
                <c:pt idx="3860">
                  <c:v>12/28/2016</c:v>
                </c:pt>
                <c:pt idx="3861">
                  <c:v>12/28/2016</c:v>
                </c:pt>
                <c:pt idx="3862">
                  <c:v>12/28/2016</c:v>
                </c:pt>
                <c:pt idx="3863">
                  <c:v>12/29/2016</c:v>
                </c:pt>
                <c:pt idx="3864">
                  <c:v>12/29/2016</c:v>
                </c:pt>
                <c:pt idx="3865">
                  <c:v>12/30/2016</c:v>
                </c:pt>
                <c:pt idx="3866">
                  <c:v>12/30/2016</c:v>
                </c:pt>
                <c:pt idx="3867">
                  <c:v>12/30/2016</c:v>
                </c:pt>
                <c:pt idx="3868">
                  <c:v>12/30/2016</c:v>
                </c:pt>
                <c:pt idx="3869">
                  <c:v>12/30/2016</c:v>
                </c:pt>
                <c:pt idx="3870">
                  <c:v>12/31/2016</c:v>
                </c:pt>
                <c:pt idx="3871">
                  <c:v>12/31/2016</c:v>
                </c:pt>
                <c:pt idx="3872">
                  <c:v>12/31/2016</c:v>
                </c:pt>
                <c:pt idx="3873">
                  <c:v>1/1/2017</c:v>
                </c:pt>
                <c:pt idx="3874">
                  <c:v>1/2/2017</c:v>
                </c:pt>
                <c:pt idx="3875">
                  <c:v>1/2/2017</c:v>
                </c:pt>
                <c:pt idx="3876">
                  <c:v>1/2/2017</c:v>
                </c:pt>
                <c:pt idx="3877">
                  <c:v>1/3/2017</c:v>
                </c:pt>
                <c:pt idx="3878">
                  <c:v>1/3/2017</c:v>
                </c:pt>
                <c:pt idx="3879">
                  <c:v>1/3/2017</c:v>
                </c:pt>
                <c:pt idx="3880">
                  <c:v>1/3/2017</c:v>
                </c:pt>
                <c:pt idx="3881">
                  <c:v>1/3/2017</c:v>
                </c:pt>
                <c:pt idx="3882">
                  <c:v>1/3/2017</c:v>
                </c:pt>
                <c:pt idx="3883">
                  <c:v>1/4/2017</c:v>
                </c:pt>
                <c:pt idx="3884">
                  <c:v>1/5/2017</c:v>
                </c:pt>
                <c:pt idx="3885">
                  <c:v>1/6/2017</c:v>
                </c:pt>
                <c:pt idx="3886">
                  <c:v>1/6/2017</c:v>
                </c:pt>
                <c:pt idx="3887">
                  <c:v>1/6/2017</c:v>
                </c:pt>
                <c:pt idx="3888">
                  <c:v>1/7/2017</c:v>
                </c:pt>
                <c:pt idx="3889">
                  <c:v>1/7/2017</c:v>
                </c:pt>
                <c:pt idx="3890">
                  <c:v>1/8/2017</c:v>
                </c:pt>
                <c:pt idx="3891">
                  <c:v>1/9/2017</c:v>
                </c:pt>
                <c:pt idx="3892">
                  <c:v>1/10/2017</c:v>
                </c:pt>
                <c:pt idx="3893">
                  <c:v>1/10/2017</c:v>
                </c:pt>
                <c:pt idx="3894">
                  <c:v>1/10/2017</c:v>
                </c:pt>
                <c:pt idx="3895">
                  <c:v>1/10/2017</c:v>
                </c:pt>
                <c:pt idx="3896">
                  <c:v>1/11/2017</c:v>
                </c:pt>
                <c:pt idx="3897">
                  <c:v>1/12/2017</c:v>
                </c:pt>
                <c:pt idx="3898">
                  <c:v>1/13/2017</c:v>
                </c:pt>
                <c:pt idx="3899">
                  <c:v>1/13/2017</c:v>
                </c:pt>
                <c:pt idx="3900">
                  <c:v>1/13/2017</c:v>
                </c:pt>
                <c:pt idx="3901">
                  <c:v>1/13/2017</c:v>
                </c:pt>
                <c:pt idx="3902">
                  <c:v>1/14/2017</c:v>
                </c:pt>
                <c:pt idx="3903">
                  <c:v>1/14/2017</c:v>
                </c:pt>
                <c:pt idx="3904">
                  <c:v>1/14/2017</c:v>
                </c:pt>
                <c:pt idx="3905">
                  <c:v>1/15/2017</c:v>
                </c:pt>
                <c:pt idx="3906">
                  <c:v>1/17/2017</c:v>
                </c:pt>
                <c:pt idx="3907">
                  <c:v>1/17/2017</c:v>
                </c:pt>
                <c:pt idx="3908">
                  <c:v>1/17/2017</c:v>
                </c:pt>
                <c:pt idx="3909">
                  <c:v>1/18/2017</c:v>
                </c:pt>
                <c:pt idx="3910">
                  <c:v>1/18/2017</c:v>
                </c:pt>
                <c:pt idx="3911">
                  <c:v>1/19/2017</c:v>
                </c:pt>
                <c:pt idx="3912">
                  <c:v>1/21/2017</c:v>
                </c:pt>
                <c:pt idx="3913">
                  <c:v>1/21/2017</c:v>
                </c:pt>
                <c:pt idx="3914">
                  <c:v>1/22/2017</c:v>
                </c:pt>
                <c:pt idx="3915">
                  <c:v>1/23/2017</c:v>
                </c:pt>
                <c:pt idx="3916">
                  <c:v>1/24/2017</c:v>
                </c:pt>
                <c:pt idx="3917">
                  <c:v>1/24/2017</c:v>
                </c:pt>
                <c:pt idx="3918">
                  <c:v>1/25/2017</c:v>
                </c:pt>
                <c:pt idx="3919">
                  <c:v>1/26/2017</c:v>
                </c:pt>
                <c:pt idx="3920">
                  <c:v>1/27/2017</c:v>
                </c:pt>
                <c:pt idx="3921">
                  <c:v>1/27/2017</c:v>
                </c:pt>
                <c:pt idx="3922">
                  <c:v>1/27/2017</c:v>
                </c:pt>
                <c:pt idx="3923">
                  <c:v>1/28/2017</c:v>
                </c:pt>
                <c:pt idx="3924">
                  <c:v>1/28/2017</c:v>
                </c:pt>
                <c:pt idx="3925">
                  <c:v>1/29/2017</c:v>
                </c:pt>
                <c:pt idx="3926">
                  <c:v>1/30/2017</c:v>
                </c:pt>
                <c:pt idx="3927">
                  <c:v>1/30/2017</c:v>
                </c:pt>
                <c:pt idx="3928">
                  <c:v>1/30/2017</c:v>
                </c:pt>
                <c:pt idx="3929">
                  <c:v>1/31/2017</c:v>
                </c:pt>
                <c:pt idx="3930">
                  <c:v>1/31/2017</c:v>
                </c:pt>
                <c:pt idx="3931">
                  <c:v>1/31/2017</c:v>
                </c:pt>
                <c:pt idx="3932">
                  <c:v>1/31/2017</c:v>
                </c:pt>
                <c:pt idx="3933">
                  <c:v>2/1/2017</c:v>
                </c:pt>
                <c:pt idx="3934">
                  <c:v>2/1/2017</c:v>
                </c:pt>
                <c:pt idx="3935">
                  <c:v>2/1/2017</c:v>
                </c:pt>
                <c:pt idx="3936">
                  <c:v>2/1/2017</c:v>
                </c:pt>
                <c:pt idx="3937">
                  <c:v>2/2/2017</c:v>
                </c:pt>
                <c:pt idx="3938">
                  <c:v>2/2/2017</c:v>
                </c:pt>
                <c:pt idx="3939">
                  <c:v>2/2/2017</c:v>
                </c:pt>
                <c:pt idx="3940">
                  <c:v>2/3/2017</c:v>
                </c:pt>
                <c:pt idx="3941">
                  <c:v>2/5/2017</c:v>
                </c:pt>
                <c:pt idx="3942">
                  <c:v>2/5/2017</c:v>
                </c:pt>
                <c:pt idx="3943">
                  <c:v>2/5/2017</c:v>
                </c:pt>
                <c:pt idx="3944">
                  <c:v>2/6/2017</c:v>
                </c:pt>
                <c:pt idx="3945">
                  <c:v>2/8/2017</c:v>
                </c:pt>
                <c:pt idx="3946">
                  <c:v>2/8/2017</c:v>
                </c:pt>
                <c:pt idx="3947">
                  <c:v>2/8/2017</c:v>
                </c:pt>
                <c:pt idx="3948">
                  <c:v>2/9/2017</c:v>
                </c:pt>
                <c:pt idx="3949">
                  <c:v>2/9/2017</c:v>
                </c:pt>
                <c:pt idx="3950">
                  <c:v>2/9/2017</c:v>
                </c:pt>
                <c:pt idx="3951">
                  <c:v>2/10/2017</c:v>
                </c:pt>
                <c:pt idx="3952">
                  <c:v>2/11/2017</c:v>
                </c:pt>
                <c:pt idx="3953">
                  <c:v>2/11/2017</c:v>
                </c:pt>
                <c:pt idx="3954">
                  <c:v>2/14/2017</c:v>
                </c:pt>
                <c:pt idx="3955">
                  <c:v>2/14/2017</c:v>
                </c:pt>
                <c:pt idx="3956">
                  <c:v>2/14/2017</c:v>
                </c:pt>
                <c:pt idx="3957">
                  <c:v>2/16/2017</c:v>
                </c:pt>
                <c:pt idx="3958">
                  <c:v>2/17/2017</c:v>
                </c:pt>
                <c:pt idx="3959">
                  <c:v>2/17/2017</c:v>
                </c:pt>
                <c:pt idx="3960">
                  <c:v>2/17/2017</c:v>
                </c:pt>
                <c:pt idx="3961">
                  <c:v>2/17/2017</c:v>
                </c:pt>
                <c:pt idx="3962">
                  <c:v>2/17/2017</c:v>
                </c:pt>
                <c:pt idx="3963">
                  <c:v>2/18/2017</c:v>
                </c:pt>
                <c:pt idx="3964">
                  <c:v>2/18/2017</c:v>
                </c:pt>
                <c:pt idx="3965">
                  <c:v>2/19/2017</c:v>
                </c:pt>
                <c:pt idx="3966">
                  <c:v>2/19/2017</c:v>
                </c:pt>
                <c:pt idx="3967">
                  <c:v>2/20/2017</c:v>
                </c:pt>
                <c:pt idx="3968">
                  <c:v>2/20/2017</c:v>
                </c:pt>
                <c:pt idx="3969">
                  <c:v>2/20/2017</c:v>
                </c:pt>
                <c:pt idx="3970">
                  <c:v>2/20/2017</c:v>
                </c:pt>
                <c:pt idx="3971">
                  <c:v>2/20/2017</c:v>
                </c:pt>
                <c:pt idx="3972">
                  <c:v>2/21/2017</c:v>
                </c:pt>
                <c:pt idx="3973">
                  <c:v>2/22/2017</c:v>
                </c:pt>
                <c:pt idx="3974">
                  <c:v>2/22/2017</c:v>
                </c:pt>
                <c:pt idx="3975">
                  <c:v>2/23/2017</c:v>
                </c:pt>
                <c:pt idx="3976">
                  <c:v>2/23/2017</c:v>
                </c:pt>
                <c:pt idx="3977">
                  <c:v>2/24/2017</c:v>
                </c:pt>
                <c:pt idx="3978">
                  <c:v>2/24/2017</c:v>
                </c:pt>
                <c:pt idx="3979">
                  <c:v>2/24/2017</c:v>
                </c:pt>
                <c:pt idx="3980">
                  <c:v>2/25/2017</c:v>
                </c:pt>
                <c:pt idx="3981">
                  <c:v>2/25/2017</c:v>
                </c:pt>
                <c:pt idx="3982">
                  <c:v>2/25/2017</c:v>
                </c:pt>
                <c:pt idx="3983">
                  <c:v>2/25/2017</c:v>
                </c:pt>
                <c:pt idx="3984">
                  <c:v>2/25/2017</c:v>
                </c:pt>
                <c:pt idx="3985">
                  <c:v>2/26/2017</c:v>
                </c:pt>
                <c:pt idx="3986">
                  <c:v>2/26/2017</c:v>
                </c:pt>
                <c:pt idx="3987">
                  <c:v>2/26/2017</c:v>
                </c:pt>
                <c:pt idx="3988">
                  <c:v>2/27/2017</c:v>
                </c:pt>
                <c:pt idx="3989">
                  <c:v>2/27/2017</c:v>
                </c:pt>
                <c:pt idx="3990">
                  <c:v>2/28/2017</c:v>
                </c:pt>
                <c:pt idx="3991">
                  <c:v>2/28/2017</c:v>
                </c:pt>
                <c:pt idx="3992">
                  <c:v>2/28/2017</c:v>
                </c:pt>
                <c:pt idx="3993">
                  <c:v>2/28/2017</c:v>
                </c:pt>
                <c:pt idx="3994">
                  <c:v>2/28/2017</c:v>
                </c:pt>
                <c:pt idx="3995">
                  <c:v>3/1/2017</c:v>
                </c:pt>
                <c:pt idx="3996">
                  <c:v>3/1/2017</c:v>
                </c:pt>
                <c:pt idx="3997">
                  <c:v>3/2/2017</c:v>
                </c:pt>
                <c:pt idx="3998">
                  <c:v>3/2/2017</c:v>
                </c:pt>
                <c:pt idx="3999">
                  <c:v>3/2/2017</c:v>
                </c:pt>
                <c:pt idx="4000">
                  <c:v>3/2/2017</c:v>
                </c:pt>
                <c:pt idx="4001">
                  <c:v>3/2/2017</c:v>
                </c:pt>
                <c:pt idx="4002">
                  <c:v>3/2/2017</c:v>
                </c:pt>
                <c:pt idx="4003">
                  <c:v>3/3/2017</c:v>
                </c:pt>
                <c:pt idx="4004">
                  <c:v>3/3/2017</c:v>
                </c:pt>
                <c:pt idx="4005">
                  <c:v>3/3/2017</c:v>
                </c:pt>
                <c:pt idx="4006">
                  <c:v>3/3/2017</c:v>
                </c:pt>
                <c:pt idx="4007">
                  <c:v>3/4/2017</c:v>
                </c:pt>
                <c:pt idx="4008">
                  <c:v>3/5/2017</c:v>
                </c:pt>
                <c:pt idx="4009">
                  <c:v>3/5/2017</c:v>
                </c:pt>
                <c:pt idx="4010">
                  <c:v>3/5/2017</c:v>
                </c:pt>
                <c:pt idx="4011">
                  <c:v>3/6/2017</c:v>
                </c:pt>
                <c:pt idx="4012">
                  <c:v>3/6/2017</c:v>
                </c:pt>
                <c:pt idx="4013">
                  <c:v>3/6/2017</c:v>
                </c:pt>
                <c:pt idx="4014">
                  <c:v>3/6/2017</c:v>
                </c:pt>
                <c:pt idx="4015">
                  <c:v>3/8/2017</c:v>
                </c:pt>
                <c:pt idx="4016">
                  <c:v>3/8/2017</c:v>
                </c:pt>
                <c:pt idx="4017">
                  <c:v>3/10/2017</c:v>
                </c:pt>
                <c:pt idx="4018">
                  <c:v>3/10/2017</c:v>
                </c:pt>
                <c:pt idx="4019">
                  <c:v>3/10/2017</c:v>
                </c:pt>
                <c:pt idx="4020">
                  <c:v>3/10/2017</c:v>
                </c:pt>
                <c:pt idx="4021">
                  <c:v>3/11/2017</c:v>
                </c:pt>
                <c:pt idx="4022">
                  <c:v>3/11/2017</c:v>
                </c:pt>
                <c:pt idx="4023">
                  <c:v>3/11/2017</c:v>
                </c:pt>
                <c:pt idx="4024">
                  <c:v>3/12/2017</c:v>
                </c:pt>
                <c:pt idx="4025">
                  <c:v>3/12/2017</c:v>
                </c:pt>
                <c:pt idx="4026">
                  <c:v>3/12/2017</c:v>
                </c:pt>
                <c:pt idx="4027">
                  <c:v>3/12/2017</c:v>
                </c:pt>
                <c:pt idx="4028">
                  <c:v>3/12/2017</c:v>
                </c:pt>
                <c:pt idx="4029">
                  <c:v>3/14/2017</c:v>
                </c:pt>
                <c:pt idx="4030">
                  <c:v>3/14/2017</c:v>
                </c:pt>
                <c:pt idx="4031">
                  <c:v>3/14/2017</c:v>
                </c:pt>
                <c:pt idx="4032">
                  <c:v>3/14/2017</c:v>
                </c:pt>
                <c:pt idx="4033">
                  <c:v>3/14/2017</c:v>
                </c:pt>
                <c:pt idx="4034">
                  <c:v>3/14/2017</c:v>
                </c:pt>
                <c:pt idx="4035">
                  <c:v>3/16/2017</c:v>
                </c:pt>
                <c:pt idx="4036">
                  <c:v>3/16/2017</c:v>
                </c:pt>
                <c:pt idx="4037">
                  <c:v>3/16/2017</c:v>
                </c:pt>
                <c:pt idx="4038">
                  <c:v>3/16/2017</c:v>
                </c:pt>
                <c:pt idx="4039">
                  <c:v>3/17/2017</c:v>
                </c:pt>
                <c:pt idx="4040">
                  <c:v>3/19/2017</c:v>
                </c:pt>
                <c:pt idx="4041">
                  <c:v>3/19/2017</c:v>
                </c:pt>
                <c:pt idx="4042">
                  <c:v>3/20/2017</c:v>
                </c:pt>
                <c:pt idx="4043">
                  <c:v>3/22/2017</c:v>
                </c:pt>
                <c:pt idx="4044">
                  <c:v>3/23/2017</c:v>
                </c:pt>
                <c:pt idx="4045">
                  <c:v>3/24/2017</c:v>
                </c:pt>
                <c:pt idx="4046">
                  <c:v>3/24/2017</c:v>
                </c:pt>
                <c:pt idx="4047">
                  <c:v>3/24/2017</c:v>
                </c:pt>
                <c:pt idx="4048">
                  <c:v>3/25/2017</c:v>
                </c:pt>
                <c:pt idx="4049">
                  <c:v>3/25/2017</c:v>
                </c:pt>
                <c:pt idx="4050">
                  <c:v>3/26/2017</c:v>
                </c:pt>
                <c:pt idx="4051">
                  <c:v>3/26/2017</c:v>
                </c:pt>
                <c:pt idx="4052">
                  <c:v>3/26/2017</c:v>
                </c:pt>
                <c:pt idx="4053">
                  <c:v>3/26/2017</c:v>
                </c:pt>
                <c:pt idx="4054">
                  <c:v>3/27/2017</c:v>
                </c:pt>
                <c:pt idx="4055">
                  <c:v>3/27/2017</c:v>
                </c:pt>
                <c:pt idx="4056">
                  <c:v>3/28/2017</c:v>
                </c:pt>
                <c:pt idx="4057">
                  <c:v>3/29/2017</c:v>
                </c:pt>
                <c:pt idx="4058">
                  <c:v>3/29/2017</c:v>
                </c:pt>
                <c:pt idx="4059">
                  <c:v>3/31/2017</c:v>
                </c:pt>
                <c:pt idx="4060">
                  <c:v>3/31/2017</c:v>
                </c:pt>
                <c:pt idx="4061">
                  <c:v>3/31/2017</c:v>
                </c:pt>
                <c:pt idx="4062">
                  <c:v>3/31/2017</c:v>
                </c:pt>
                <c:pt idx="4063">
                  <c:v>4/2/2017</c:v>
                </c:pt>
                <c:pt idx="4064">
                  <c:v>4/3/2017</c:v>
                </c:pt>
                <c:pt idx="4065">
                  <c:v>4/3/2017</c:v>
                </c:pt>
                <c:pt idx="4066">
                  <c:v>4/3/2017</c:v>
                </c:pt>
                <c:pt idx="4067">
                  <c:v>4/5/2017</c:v>
                </c:pt>
                <c:pt idx="4068">
                  <c:v>4/5/2017</c:v>
                </c:pt>
                <c:pt idx="4069">
                  <c:v>4/6/2017</c:v>
                </c:pt>
                <c:pt idx="4070">
                  <c:v>4/7/2017</c:v>
                </c:pt>
                <c:pt idx="4071">
                  <c:v>4/7/2017</c:v>
                </c:pt>
                <c:pt idx="4072">
                  <c:v>4/7/2017</c:v>
                </c:pt>
                <c:pt idx="4073">
                  <c:v>4/8/2017</c:v>
                </c:pt>
                <c:pt idx="4074">
                  <c:v>4/9/2017</c:v>
                </c:pt>
                <c:pt idx="4075">
                  <c:v>4/9/2017</c:v>
                </c:pt>
                <c:pt idx="4076">
                  <c:v>4/9/2017</c:v>
                </c:pt>
                <c:pt idx="4077">
                  <c:v>4/9/2017</c:v>
                </c:pt>
                <c:pt idx="4078">
                  <c:v>4/9/2017</c:v>
                </c:pt>
                <c:pt idx="4079">
                  <c:v>4/9/2017</c:v>
                </c:pt>
                <c:pt idx="4080">
                  <c:v>4/10/2017</c:v>
                </c:pt>
                <c:pt idx="4081">
                  <c:v>4/11/2017</c:v>
                </c:pt>
                <c:pt idx="4082">
                  <c:v>4/13/2017</c:v>
                </c:pt>
                <c:pt idx="4083">
                  <c:v>4/13/2017</c:v>
                </c:pt>
                <c:pt idx="4084">
                  <c:v>4/15/2017</c:v>
                </c:pt>
                <c:pt idx="4085">
                  <c:v>4/16/2017</c:v>
                </c:pt>
                <c:pt idx="4086">
                  <c:v>4/16/2017</c:v>
                </c:pt>
                <c:pt idx="4087">
                  <c:v>4/18/2017</c:v>
                </c:pt>
                <c:pt idx="4088">
                  <c:v>4/21/2017</c:v>
                </c:pt>
                <c:pt idx="4089">
                  <c:v>4/27/2017</c:v>
                </c:pt>
                <c:pt idx="4090">
                  <c:v>4/30/2017</c:v>
                </c:pt>
                <c:pt idx="4091">
                  <c:v>5/3/2017</c:v>
                </c:pt>
              </c:strCache>
            </c:strRef>
          </c:cat>
          <c:val>
            <c:numRef>
              <c:f>LaunchDateOutcome!$C$6:$C$4098</c:f>
              <c:numCache>
                <c:formatCode>General</c:formatCode>
                <c:ptCount val="4092"/>
                <c:pt idx="3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1</c:v>
                </c:pt>
                <c:pt idx="16">
                  <c:v>1</c:v>
                </c:pt>
                <c:pt idx="23">
                  <c:v>1</c:v>
                </c:pt>
                <c:pt idx="29">
                  <c:v>1</c:v>
                </c:pt>
                <c:pt idx="32">
                  <c:v>1</c:v>
                </c:pt>
                <c:pt idx="35">
                  <c:v>1</c:v>
                </c:pt>
                <c:pt idx="39">
                  <c:v>1</c:v>
                </c:pt>
                <c:pt idx="41">
                  <c:v>1</c:v>
                </c:pt>
                <c:pt idx="42">
                  <c:v>1</c:v>
                </c:pt>
                <c:pt idx="44">
                  <c:v>1</c:v>
                </c:pt>
                <c:pt idx="56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67">
                  <c:v>1</c:v>
                </c:pt>
                <c:pt idx="72">
                  <c:v>1</c:v>
                </c:pt>
                <c:pt idx="89">
                  <c:v>1</c:v>
                </c:pt>
                <c:pt idx="100">
                  <c:v>1</c:v>
                </c:pt>
                <c:pt idx="114">
                  <c:v>1</c:v>
                </c:pt>
                <c:pt idx="127">
                  <c:v>1</c:v>
                </c:pt>
                <c:pt idx="136">
                  <c:v>1</c:v>
                </c:pt>
                <c:pt idx="139">
                  <c:v>1</c:v>
                </c:pt>
                <c:pt idx="142">
                  <c:v>1</c:v>
                </c:pt>
                <c:pt idx="156">
                  <c:v>1</c:v>
                </c:pt>
                <c:pt idx="158">
                  <c:v>1</c:v>
                </c:pt>
                <c:pt idx="162">
                  <c:v>1</c:v>
                </c:pt>
                <c:pt idx="163">
                  <c:v>1</c:v>
                </c:pt>
                <c:pt idx="166">
                  <c:v>1</c:v>
                </c:pt>
                <c:pt idx="172">
                  <c:v>1</c:v>
                </c:pt>
                <c:pt idx="180">
                  <c:v>1</c:v>
                </c:pt>
                <c:pt idx="188">
                  <c:v>1</c:v>
                </c:pt>
                <c:pt idx="193">
                  <c:v>1</c:v>
                </c:pt>
                <c:pt idx="195">
                  <c:v>1</c:v>
                </c:pt>
                <c:pt idx="200">
                  <c:v>1</c:v>
                </c:pt>
                <c:pt idx="210">
                  <c:v>1</c:v>
                </c:pt>
                <c:pt idx="214">
                  <c:v>1</c:v>
                </c:pt>
                <c:pt idx="215">
                  <c:v>1</c:v>
                </c:pt>
                <c:pt idx="218">
                  <c:v>1</c:v>
                </c:pt>
                <c:pt idx="221">
                  <c:v>1</c:v>
                </c:pt>
                <c:pt idx="226">
                  <c:v>1</c:v>
                </c:pt>
                <c:pt idx="231">
                  <c:v>1</c:v>
                </c:pt>
                <c:pt idx="233">
                  <c:v>1</c:v>
                </c:pt>
                <c:pt idx="236">
                  <c:v>1</c:v>
                </c:pt>
                <c:pt idx="248">
                  <c:v>1</c:v>
                </c:pt>
                <c:pt idx="255">
                  <c:v>1</c:v>
                </c:pt>
                <c:pt idx="261">
                  <c:v>1</c:v>
                </c:pt>
                <c:pt idx="262">
                  <c:v>1</c:v>
                </c:pt>
                <c:pt idx="279">
                  <c:v>1</c:v>
                </c:pt>
                <c:pt idx="280">
                  <c:v>1</c:v>
                </c:pt>
                <c:pt idx="288">
                  <c:v>1</c:v>
                </c:pt>
                <c:pt idx="289">
                  <c:v>1</c:v>
                </c:pt>
                <c:pt idx="292">
                  <c:v>1</c:v>
                </c:pt>
                <c:pt idx="300">
                  <c:v>1</c:v>
                </c:pt>
                <c:pt idx="301">
                  <c:v>1</c:v>
                </c:pt>
                <c:pt idx="303">
                  <c:v>1</c:v>
                </c:pt>
                <c:pt idx="308">
                  <c:v>1</c:v>
                </c:pt>
                <c:pt idx="325">
                  <c:v>1</c:v>
                </c:pt>
                <c:pt idx="328">
                  <c:v>1</c:v>
                </c:pt>
                <c:pt idx="333">
                  <c:v>1</c:v>
                </c:pt>
                <c:pt idx="335">
                  <c:v>1</c:v>
                </c:pt>
                <c:pt idx="336">
                  <c:v>1</c:v>
                </c:pt>
                <c:pt idx="339">
                  <c:v>1</c:v>
                </c:pt>
                <c:pt idx="341">
                  <c:v>1</c:v>
                </c:pt>
                <c:pt idx="350">
                  <c:v>1</c:v>
                </c:pt>
                <c:pt idx="352">
                  <c:v>1</c:v>
                </c:pt>
                <c:pt idx="356">
                  <c:v>1</c:v>
                </c:pt>
                <c:pt idx="357">
                  <c:v>1</c:v>
                </c:pt>
                <c:pt idx="368">
                  <c:v>1</c:v>
                </c:pt>
                <c:pt idx="372">
                  <c:v>1</c:v>
                </c:pt>
                <c:pt idx="383">
                  <c:v>1</c:v>
                </c:pt>
                <c:pt idx="391">
                  <c:v>1</c:v>
                </c:pt>
                <c:pt idx="395">
                  <c:v>1</c:v>
                </c:pt>
                <c:pt idx="403">
                  <c:v>1</c:v>
                </c:pt>
                <c:pt idx="405">
                  <c:v>1</c:v>
                </c:pt>
                <c:pt idx="413">
                  <c:v>1</c:v>
                </c:pt>
                <c:pt idx="421">
                  <c:v>1</c:v>
                </c:pt>
                <c:pt idx="424">
                  <c:v>1</c:v>
                </c:pt>
                <c:pt idx="425">
                  <c:v>1</c:v>
                </c:pt>
                <c:pt idx="430">
                  <c:v>1</c:v>
                </c:pt>
                <c:pt idx="434">
                  <c:v>1</c:v>
                </c:pt>
                <c:pt idx="436">
                  <c:v>1</c:v>
                </c:pt>
                <c:pt idx="447">
                  <c:v>1</c:v>
                </c:pt>
                <c:pt idx="453">
                  <c:v>1</c:v>
                </c:pt>
                <c:pt idx="454">
                  <c:v>1</c:v>
                </c:pt>
                <c:pt idx="456">
                  <c:v>1</c:v>
                </c:pt>
                <c:pt idx="461">
                  <c:v>1</c:v>
                </c:pt>
                <c:pt idx="465">
                  <c:v>1</c:v>
                </c:pt>
                <c:pt idx="470">
                  <c:v>1</c:v>
                </c:pt>
                <c:pt idx="472">
                  <c:v>1</c:v>
                </c:pt>
                <c:pt idx="479">
                  <c:v>1</c:v>
                </c:pt>
                <c:pt idx="482">
                  <c:v>1</c:v>
                </c:pt>
                <c:pt idx="483">
                  <c:v>1</c:v>
                </c:pt>
                <c:pt idx="489">
                  <c:v>1</c:v>
                </c:pt>
                <c:pt idx="492">
                  <c:v>1</c:v>
                </c:pt>
                <c:pt idx="495">
                  <c:v>1</c:v>
                </c:pt>
                <c:pt idx="497">
                  <c:v>1</c:v>
                </c:pt>
                <c:pt idx="504">
                  <c:v>1</c:v>
                </c:pt>
                <c:pt idx="512">
                  <c:v>1</c:v>
                </c:pt>
                <c:pt idx="514">
                  <c:v>1</c:v>
                </c:pt>
                <c:pt idx="517">
                  <c:v>1</c:v>
                </c:pt>
                <c:pt idx="520">
                  <c:v>1</c:v>
                </c:pt>
                <c:pt idx="527">
                  <c:v>1</c:v>
                </c:pt>
                <c:pt idx="529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42">
                  <c:v>1</c:v>
                </c:pt>
                <c:pt idx="551">
                  <c:v>1</c:v>
                </c:pt>
                <c:pt idx="567">
                  <c:v>1</c:v>
                </c:pt>
                <c:pt idx="568">
                  <c:v>1</c:v>
                </c:pt>
                <c:pt idx="577">
                  <c:v>1</c:v>
                </c:pt>
                <c:pt idx="580">
                  <c:v>1</c:v>
                </c:pt>
                <c:pt idx="592">
                  <c:v>1</c:v>
                </c:pt>
                <c:pt idx="596">
                  <c:v>1</c:v>
                </c:pt>
                <c:pt idx="599">
                  <c:v>1</c:v>
                </c:pt>
                <c:pt idx="609">
                  <c:v>1</c:v>
                </c:pt>
                <c:pt idx="612">
                  <c:v>1</c:v>
                </c:pt>
                <c:pt idx="617">
                  <c:v>1</c:v>
                </c:pt>
                <c:pt idx="622">
                  <c:v>1</c:v>
                </c:pt>
                <c:pt idx="628">
                  <c:v>1</c:v>
                </c:pt>
                <c:pt idx="630">
                  <c:v>1</c:v>
                </c:pt>
                <c:pt idx="635">
                  <c:v>1</c:v>
                </c:pt>
                <c:pt idx="636">
                  <c:v>1</c:v>
                </c:pt>
                <c:pt idx="641">
                  <c:v>1</c:v>
                </c:pt>
                <c:pt idx="647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7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8">
                  <c:v>1</c:v>
                </c:pt>
                <c:pt idx="680">
                  <c:v>1</c:v>
                </c:pt>
                <c:pt idx="686">
                  <c:v>1</c:v>
                </c:pt>
                <c:pt idx="688">
                  <c:v>1</c:v>
                </c:pt>
                <c:pt idx="689">
                  <c:v>1</c:v>
                </c:pt>
                <c:pt idx="691">
                  <c:v>1</c:v>
                </c:pt>
                <c:pt idx="698">
                  <c:v>1</c:v>
                </c:pt>
                <c:pt idx="700">
                  <c:v>1</c:v>
                </c:pt>
                <c:pt idx="703">
                  <c:v>1</c:v>
                </c:pt>
                <c:pt idx="711">
                  <c:v>1</c:v>
                </c:pt>
                <c:pt idx="714">
                  <c:v>1</c:v>
                </c:pt>
                <c:pt idx="716">
                  <c:v>1</c:v>
                </c:pt>
                <c:pt idx="717">
                  <c:v>1</c:v>
                </c:pt>
                <c:pt idx="726">
                  <c:v>1</c:v>
                </c:pt>
                <c:pt idx="728">
                  <c:v>1</c:v>
                </c:pt>
                <c:pt idx="729">
                  <c:v>1</c:v>
                </c:pt>
                <c:pt idx="734">
                  <c:v>1</c:v>
                </c:pt>
                <c:pt idx="735">
                  <c:v>1</c:v>
                </c:pt>
                <c:pt idx="740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9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61">
                  <c:v>1</c:v>
                </c:pt>
                <c:pt idx="768">
                  <c:v>1</c:v>
                </c:pt>
                <c:pt idx="770">
                  <c:v>1</c:v>
                </c:pt>
                <c:pt idx="773">
                  <c:v>1</c:v>
                </c:pt>
                <c:pt idx="778">
                  <c:v>1</c:v>
                </c:pt>
                <c:pt idx="786">
                  <c:v>1</c:v>
                </c:pt>
                <c:pt idx="787">
                  <c:v>1</c:v>
                </c:pt>
                <c:pt idx="790">
                  <c:v>1</c:v>
                </c:pt>
                <c:pt idx="793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12">
                  <c:v>1</c:v>
                </c:pt>
                <c:pt idx="813">
                  <c:v>1</c:v>
                </c:pt>
                <c:pt idx="815">
                  <c:v>1</c:v>
                </c:pt>
                <c:pt idx="819">
                  <c:v>1</c:v>
                </c:pt>
                <c:pt idx="825">
                  <c:v>1</c:v>
                </c:pt>
                <c:pt idx="831">
                  <c:v>1</c:v>
                </c:pt>
                <c:pt idx="839">
                  <c:v>1</c:v>
                </c:pt>
                <c:pt idx="840">
                  <c:v>1</c:v>
                </c:pt>
                <c:pt idx="842">
                  <c:v>1</c:v>
                </c:pt>
                <c:pt idx="843">
                  <c:v>1</c:v>
                </c:pt>
                <c:pt idx="845">
                  <c:v>1</c:v>
                </c:pt>
                <c:pt idx="849">
                  <c:v>1</c:v>
                </c:pt>
                <c:pt idx="855">
                  <c:v>1</c:v>
                </c:pt>
                <c:pt idx="856">
                  <c:v>1</c:v>
                </c:pt>
                <c:pt idx="861">
                  <c:v>1</c:v>
                </c:pt>
                <c:pt idx="864">
                  <c:v>1</c:v>
                </c:pt>
                <c:pt idx="865">
                  <c:v>1</c:v>
                </c:pt>
                <c:pt idx="872">
                  <c:v>1</c:v>
                </c:pt>
                <c:pt idx="878">
                  <c:v>1</c:v>
                </c:pt>
                <c:pt idx="883">
                  <c:v>1</c:v>
                </c:pt>
                <c:pt idx="884">
                  <c:v>1</c:v>
                </c:pt>
                <c:pt idx="886">
                  <c:v>1</c:v>
                </c:pt>
                <c:pt idx="891">
                  <c:v>1</c:v>
                </c:pt>
                <c:pt idx="892">
                  <c:v>1</c:v>
                </c:pt>
                <c:pt idx="897">
                  <c:v>1</c:v>
                </c:pt>
                <c:pt idx="898">
                  <c:v>1</c:v>
                </c:pt>
                <c:pt idx="900">
                  <c:v>1</c:v>
                </c:pt>
                <c:pt idx="903">
                  <c:v>1</c:v>
                </c:pt>
                <c:pt idx="907">
                  <c:v>1</c:v>
                </c:pt>
                <c:pt idx="909">
                  <c:v>1</c:v>
                </c:pt>
                <c:pt idx="913">
                  <c:v>1</c:v>
                </c:pt>
                <c:pt idx="916">
                  <c:v>1</c:v>
                </c:pt>
                <c:pt idx="918">
                  <c:v>1</c:v>
                </c:pt>
                <c:pt idx="928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40">
                  <c:v>1</c:v>
                </c:pt>
                <c:pt idx="941">
                  <c:v>1</c:v>
                </c:pt>
                <c:pt idx="950">
                  <c:v>1</c:v>
                </c:pt>
                <c:pt idx="954">
                  <c:v>1</c:v>
                </c:pt>
                <c:pt idx="955">
                  <c:v>1</c:v>
                </c:pt>
                <c:pt idx="963">
                  <c:v>1</c:v>
                </c:pt>
                <c:pt idx="967">
                  <c:v>1</c:v>
                </c:pt>
                <c:pt idx="971">
                  <c:v>1</c:v>
                </c:pt>
                <c:pt idx="973">
                  <c:v>1</c:v>
                </c:pt>
                <c:pt idx="975">
                  <c:v>1</c:v>
                </c:pt>
                <c:pt idx="976">
                  <c:v>1</c:v>
                </c:pt>
                <c:pt idx="978">
                  <c:v>1</c:v>
                </c:pt>
                <c:pt idx="983">
                  <c:v>1</c:v>
                </c:pt>
                <c:pt idx="986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6">
                  <c:v>1</c:v>
                </c:pt>
                <c:pt idx="1001">
                  <c:v>1</c:v>
                </c:pt>
                <c:pt idx="1003">
                  <c:v>1</c:v>
                </c:pt>
                <c:pt idx="1004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2">
                  <c:v>1</c:v>
                </c:pt>
                <c:pt idx="1013">
                  <c:v>1</c:v>
                </c:pt>
                <c:pt idx="1015">
                  <c:v>1</c:v>
                </c:pt>
                <c:pt idx="1017">
                  <c:v>1</c:v>
                </c:pt>
                <c:pt idx="1019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32">
                  <c:v>1</c:v>
                </c:pt>
                <c:pt idx="1036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50">
                  <c:v>1</c:v>
                </c:pt>
                <c:pt idx="1055">
                  <c:v>1</c:v>
                </c:pt>
                <c:pt idx="1056">
                  <c:v>1</c:v>
                </c:pt>
                <c:pt idx="1062">
                  <c:v>1</c:v>
                </c:pt>
                <c:pt idx="1066">
                  <c:v>1</c:v>
                </c:pt>
                <c:pt idx="1067">
                  <c:v>1</c:v>
                </c:pt>
                <c:pt idx="1070">
                  <c:v>1</c:v>
                </c:pt>
                <c:pt idx="1071">
                  <c:v>1</c:v>
                </c:pt>
                <c:pt idx="1087">
                  <c:v>1</c:v>
                </c:pt>
                <c:pt idx="1090">
                  <c:v>1</c:v>
                </c:pt>
                <c:pt idx="1092">
                  <c:v>1</c:v>
                </c:pt>
                <c:pt idx="1094">
                  <c:v>1</c:v>
                </c:pt>
                <c:pt idx="1099">
                  <c:v>1</c:v>
                </c:pt>
                <c:pt idx="1100">
                  <c:v>1</c:v>
                </c:pt>
                <c:pt idx="1102">
                  <c:v>1</c:v>
                </c:pt>
                <c:pt idx="1106">
                  <c:v>1</c:v>
                </c:pt>
                <c:pt idx="1107">
                  <c:v>1</c:v>
                </c:pt>
                <c:pt idx="1111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20">
                  <c:v>1</c:v>
                </c:pt>
                <c:pt idx="1122">
                  <c:v>1</c:v>
                </c:pt>
                <c:pt idx="1126">
                  <c:v>1</c:v>
                </c:pt>
                <c:pt idx="1130">
                  <c:v>1</c:v>
                </c:pt>
                <c:pt idx="1132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40">
                  <c:v>1</c:v>
                </c:pt>
                <c:pt idx="1141">
                  <c:v>1</c:v>
                </c:pt>
                <c:pt idx="1143">
                  <c:v>1</c:v>
                </c:pt>
                <c:pt idx="1146">
                  <c:v>1</c:v>
                </c:pt>
                <c:pt idx="1149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6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6">
                  <c:v>1</c:v>
                </c:pt>
                <c:pt idx="1177">
                  <c:v>1</c:v>
                </c:pt>
                <c:pt idx="1179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4">
                  <c:v>1</c:v>
                </c:pt>
                <c:pt idx="1196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7">
                  <c:v>1</c:v>
                </c:pt>
                <c:pt idx="1208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7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5">
                  <c:v>1</c:v>
                </c:pt>
                <c:pt idx="1226">
                  <c:v>1</c:v>
                </c:pt>
                <c:pt idx="1229">
                  <c:v>1</c:v>
                </c:pt>
                <c:pt idx="1230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3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50">
                  <c:v>1</c:v>
                </c:pt>
                <c:pt idx="1255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2">
                  <c:v>1</c:v>
                </c:pt>
                <c:pt idx="1263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7">
                  <c:v>1</c:v>
                </c:pt>
                <c:pt idx="1302">
                  <c:v>1</c:v>
                </c:pt>
                <c:pt idx="1303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10">
                  <c:v>1</c:v>
                </c:pt>
                <c:pt idx="1312">
                  <c:v>1</c:v>
                </c:pt>
                <c:pt idx="1315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7">
                  <c:v>1</c:v>
                </c:pt>
                <c:pt idx="1328">
                  <c:v>1</c:v>
                </c:pt>
                <c:pt idx="1330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7">
                  <c:v>1</c:v>
                </c:pt>
                <c:pt idx="1339">
                  <c:v>1</c:v>
                </c:pt>
                <c:pt idx="1340">
                  <c:v>1</c:v>
                </c:pt>
                <c:pt idx="1342">
                  <c:v>1</c:v>
                </c:pt>
                <c:pt idx="1345">
                  <c:v>1</c:v>
                </c:pt>
                <c:pt idx="1346">
                  <c:v>1</c:v>
                </c:pt>
                <c:pt idx="1348">
                  <c:v>1</c:v>
                </c:pt>
                <c:pt idx="1349">
                  <c:v>1</c:v>
                </c:pt>
                <c:pt idx="1351">
                  <c:v>1</c:v>
                </c:pt>
                <c:pt idx="1353">
                  <c:v>1</c:v>
                </c:pt>
                <c:pt idx="1357">
                  <c:v>1</c:v>
                </c:pt>
                <c:pt idx="1358">
                  <c:v>1</c:v>
                </c:pt>
                <c:pt idx="1360">
                  <c:v>1</c:v>
                </c:pt>
                <c:pt idx="1362">
                  <c:v>1</c:v>
                </c:pt>
                <c:pt idx="1367">
                  <c:v>1</c:v>
                </c:pt>
                <c:pt idx="1370">
                  <c:v>1</c:v>
                </c:pt>
                <c:pt idx="1371">
                  <c:v>1</c:v>
                </c:pt>
                <c:pt idx="1373">
                  <c:v>1</c:v>
                </c:pt>
                <c:pt idx="1375">
                  <c:v>1</c:v>
                </c:pt>
                <c:pt idx="1378">
                  <c:v>1</c:v>
                </c:pt>
                <c:pt idx="1380">
                  <c:v>1</c:v>
                </c:pt>
                <c:pt idx="1382">
                  <c:v>1</c:v>
                </c:pt>
                <c:pt idx="1384">
                  <c:v>1</c:v>
                </c:pt>
                <c:pt idx="1386">
                  <c:v>1</c:v>
                </c:pt>
                <c:pt idx="1387">
                  <c:v>1</c:v>
                </c:pt>
                <c:pt idx="1389">
                  <c:v>1</c:v>
                </c:pt>
                <c:pt idx="1390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7">
                  <c:v>1</c:v>
                </c:pt>
                <c:pt idx="1399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9">
                  <c:v>1</c:v>
                </c:pt>
                <c:pt idx="1411">
                  <c:v>1</c:v>
                </c:pt>
                <c:pt idx="1413">
                  <c:v>1</c:v>
                </c:pt>
                <c:pt idx="1418">
                  <c:v>1</c:v>
                </c:pt>
                <c:pt idx="1421">
                  <c:v>1</c:v>
                </c:pt>
                <c:pt idx="1424">
                  <c:v>1</c:v>
                </c:pt>
                <c:pt idx="1425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3">
                  <c:v>1</c:v>
                </c:pt>
                <c:pt idx="1444">
                  <c:v>1</c:v>
                </c:pt>
                <c:pt idx="1447">
                  <c:v>1</c:v>
                </c:pt>
                <c:pt idx="1448">
                  <c:v>1</c:v>
                </c:pt>
                <c:pt idx="1450">
                  <c:v>1</c:v>
                </c:pt>
                <c:pt idx="1451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5">
                  <c:v>1</c:v>
                </c:pt>
                <c:pt idx="1470">
                  <c:v>1</c:v>
                </c:pt>
                <c:pt idx="1471">
                  <c:v>1</c:v>
                </c:pt>
                <c:pt idx="1473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95">
                  <c:v>1</c:v>
                </c:pt>
                <c:pt idx="1500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8">
                  <c:v>1</c:v>
                </c:pt>
                <c:pt idx="1510">
                  <c:v>1</c:v>
                </c:pt>
                <c:pt idx="1514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8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6">
                  <c:v>1</c:v>
                </c:pt>
                <c:pt idx="1557">
                  <c:v>1</c:v>
                </c:pt>
                <c:pt idx="1559">
                  <c:v>1</c:v>
                </c:pt>
                <c:pt idx="1560">
                  <c:v>1</c:v>
                </c:pt>
                <c:pt idx="1563">
                  <c:v>1</c:v>
                </c:pt>
                <c:pt idx="1565">
                  <c:v>1</c:v>
                </c:pt>
                <c:pt idx="1566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7">
                  <c:v>1</c:v>
                </c:pt>
                <c:pt idx="1594">
                  <c:v>1</c:v>
                </c:pt>
                <c:pt idx="1598">
                  <c:v>1</c:v>
                </c:pt>
                <c:pt idx="1600">
                  <c:v>1</c:v>
                </c:pt>
                <c:pt idx="1603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6">
                  <c:v>1</c:v>
                </c:pt>
                <c:pt idx="1617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6">
                  <c:v>1</c:v>
                </c:pt>
                <c:pt idx="1640">
                  <c:v>1</c:v>
                </c:pt>
                <c:pt idx="1646">
                  <c:v>1</c:v>
                </c:pt>
                <c:pt idx="1647">
                  <c:v>1</c:v>
                </c:pt>
                <c:pt idx="1655">
                  <c:v>1</c:v>
                </c:pt>
                <c:pt idx="1662">
                  <c:v>1</c:v>
                </c:pt>
                <c:pt idx="1664">
                  <c:v>1</c:v>
                </c:pt>
                <c:pt idx="1665">
                  <c:v>1</c:v>
                </c:pt>
                <c:pt idx="1667">
                  <c:v>1</c:v>
                </c:pt>
                <c:pt idx="1668">
                  <c:v>1</c:v>
                </c:pt>
                <c:pt idx="1670">
                  <c:v>1</c:v>
                </c:pt>
                <c:pt idx="1674">
                  <c:v>1</c:v>
                </c:pt>
                <c:pt idx="1675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4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90">
                  <c:v>1</c:v>
                </c:pt>
                <c:pt idx="1691">
                  <c:v>1</c:v>
                </c:pt>
                <c:pt idx="1693">
                  <c:v>1</c:v>
                </c:pt>
                <c:pt idx="1696">
                  <c:v>1</c:v>
                </c:pt>
                <c:pt idx="1698">
                  <c:v>1</c:v>
                </c:pt>
                <c:pt idx="1702">
                  <c:v>1</c:v>
                </c:pt>
                <c:pt idx="1705">
                  <c:v>1</c:v>
                </c:pt>
                <c:pt idx="1708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5">
                  <c:v>1</c:v>
                </c:pt>
                <c:pt idx="1717">
                  <c:v>1</c:v>
                </c:pt>
                <c:pt idx="1718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6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4">
                  <c:v>1</c:v>
                </c:pt>
                <c:pt idx="1735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7">
                  <c:v>1</c:v>
                </c:pt>
                <c:pt idx="1749">
                  <c:v>1</c:v>
                </c:pt>
                <c:pt idx="1751">
                  <c:v>1</c:v>
                </c:pt>
                <c:pt idx="1753">
                  <c:v>1</c:v>
                </c:pt>
                <c:pt idx="1754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3">
                  <c:v>1</c:v>
                </c:pt>
                <c:pt idx="1765">
                  <c:v>1</c:v>
                </c:pt>
                <c:pt idx="1767">
                  <c:v>1</c:v>
                </c:pt>
                <c:pt idx="1769">
                  <c:v>1</c:v>
                </c:pt>
                <c:pt idx="1774">
                  <c:v>1</c:v>
                </c:pt>
                <c:pt idx="1777">
                  <c:v>1</c:v>
                </c:pt>
                <c:pt idx="1778">
                  <c:v>1</c:v>
                </c:pt>
                <c:pt idx="1782">
                  <c:v>1</c:v>
                </c:pt>
                <c:pt idx="1784">
                  <c:v>1</c:v>
                </c:pt>
                <c:pt idx="1785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4">
                  <c:v>1</c:v>
                </c:pt>
                <c:pt idx="1796">
                  <c:v>1</c:v>
                </c:pt>
                <c:pt idx="1802">
                  <c:v>1</c:v>
                </c:pt>
                <c:pt idx="1806">
                  <c:v>1</c:v>
                </c:pt>
                <c:pt idx="1807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8">
                  <c:v>1</c:v>
                </c:pt>
                <c:pt idx="1819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1">
                  <c:v>1</c:v>
                </c:pt>
                <c:pt idx="1835">
                  <c:v>1</c:v>
                </c:pt>
                <c:pt idx="1837">
                  <c:v>1</c:v>
                </c:pt>
                <c:pt idx="1838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5">
                  <c:v>1</c:v>
                </c:pt>
                <c:pt idx="1849">
                  <c:v>1</c:v>
                </c:pt>
                <c:pt idx="1852">
                  <c:v>1</c:v>
                </c:pt>
                <c:pt idx="1853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1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70">
                  <c:v>1</c:v>
                </c:pt>
                <c:pt idx="1872">
                  <c:v>1</c:v>
                </c:pt>
                <c:pt idx="1873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5">
                  <c:v>1</c:v>
                </c:pt>
                <c:pt idx="1889">
                  <c:v>1</c:v>
                </c:pt>
                <c:pt idx="1894">
                  <c:v>1</c:v>
                </c:pt>
                <c:pt idx="1896">
                  <c:v>1</c:v>
                </c:pt>
                <c:pt idx="1897">
                  <c:v>1</c:v>
                </c:pt>
                <c:pt idx="1899">
                  <c:v>1</c:v>
                </c:pt>
                <c:pt idx="1901">
                  <c:v>1</c:v>
                </c:pt>
                <c:pt idx="1906">
                  <c:v>1</c:v>
                </c:pt>
                <c:pt idx="1909">
                  <c:v>1</c:v>
                </c:pt>
                <c:pt idx="1910">
                  <c:v>1</c:v>
                </c:pt>
                <c:pt idx="1915">
                  <c:v>1</c:v>
                </c:pt>
                <c:pt idx="1916">
                  <c:v>1</c:v>
                </c:pt>
                <c:pt idx="1919">
                  <c:v>1</c:v>
                </c:pt>
                <c:pt idx="1920">
                  <c:v>1</c:v>
                </c:pt>
                <c:pt idx="1922">
                  <c:v>1</c:v>
                </c:pt>
                <c:pt idx="1924">
                  <c:v>1</c:v>
                </c:pt>
                <c:pt idx="1926">
                  <c:v>1</c:v>
                </c:pt>
                <c:pt idx="1929">
                  <c:v>1</c:v>
                </c:pt>
                <c:pt idx="1931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47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6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3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80">
                  <c:v>1</c:v>
                </c:pt>
                <c:pt idx="1981">
                  <c:v>1</c:v>
                </c:pt>
                <c:pt idx="1983">
                  <c:v>1</c:v>
                </c:pt>
                <c:pt idx="1985">
                  <c:v>1</c:v>
                </c:pt>
                <c:pt idx="1986">
                  <c:v>1</c:v>
                </c:pt>
                <c:pt idx="1989">
                  <c:v>1</c:v>
                </c:pt>
                <c:pt idx="1993">
                  <c:v>1</c:v>
                </c:pt>
                <c:pt idx="1994">
                  <c:v>1</c:v>
                </c:pt>
                <c:pt idx="1997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4">
                  <c:v>1</c:v>
                </c:pt>
                <c:pt idx="2006">
                  <c:v>1</c:v>
                </c:pt>
                <c:pt idx="2009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5">
                  <c:v>1</c:v>
                </c:pt>
                <c:pt idx="2016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5">
                  <c:v>1</c:v>
                </c:pt>
                <c:pt idx="2030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42">
                  <c:v>1</c:v>
                </c:pt>
                <c:pt idx="2046">
                  <c:v>1</c:v>
                </c:pt>
                <c:pt idx="2047">
                  <c:v>1</c:v>
                </c:pt>
                <c:pt idx="2049">
                  <c:v>1</c:v>
                </c:pt>
                <c:pt idx="2050">
                  <c:v>1</c:v>
                </c:pt>
                <c:pt idx="2053">
                  <c:v>1</c:v>
                </c:pt>
                <c:pt idx="2058">
                  <c:v>1</c:v>
                </c:pt>
                <c:pt idx="2061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2">
                  <c:v>1</c:v>
                </c:pt>
                <c:pt idx="2073">
                  <c:v>1</c:v>
                </c:pt>
                <c:pt idx="2075">
                  <c:v>1</c:v>
                </c:pt>
                <c:pt idx="2080">
                  <c:v>1</c:v>
                </c:pt>
                <c:pt idx="2081">
                  <c:v>1</c:v>
                </c:pt>
                <c:pt idx="2092">
                  <c:v>1</c:v>
                </c:pt>
                <c:pt idx="2097">
                  <c:v>1</c:v>
                </c:pt>
                <c:pt idx="2099">
                  <c:v>1</c:v>
                </c:pt>
                <c:pt idx="2100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14">
                  <c:v>1</c:v>
                </c:pt>
                <c:pt idx="2115">
                  <c:v>1</c:v>
                </c:pt>
                <c:pt idx="2119">
                  <c:v>1</c:v>
                </c:pt>
                <c:pt idx="2121">
                  <c:v>1</c:v>
                </c:pt>
                <c:pt idx="2123">
                  <c:v>1</c:v>
                </c:pt>
                <c:pt idx="2124">
                  <c:v>1</c:v>
                </c:pt>
                <c:pt idx="2129">
                  <c:v>1</c:v>
                </c:pt>
                <c:pt idx="2132">
                  <c:v>1</c:v>
                </c:pt>
                <c:pt idx="2133">
                  <c:v>1</c:v>
                </c:pt>
                <c:pt idx="2137">
                  <c:v>1</c:v>
                </c:pt>
                <c:pt idx="2139">
                  <c:v>1</c:v>
                </c:pt>
                <c:pt idx="2143">
                  <c:v>1</c:v>
                </c:pt>
                <c:pt idx="2147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2">
                  <c:v>1</c:v>
                </c:pt>
                <c:pt idx="2183">
                  <c:v>1</c:v>
                </c:pt>
                <c:pt idx="2184">
                  <c:v>1</c:v>
                </c:pt>
                <c:pt idx="2186">
                  <c:v>1</c:v>
                </c:pt>
                <c:pt idx="2187">
                  <c:v>1</c:v>
                </c:pt>
                <c:pt idx="2189">
                  <c:v>1</c:v>
                </c:pt>
                <c:pt idx="2190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7">
                  <c:v>1</c:v>
                </c:pt>
                <c:pt idx="2199">
                  <c:v>1</c:v>
                </c:pt>
                <c:pt idx="2200">
                  <c:v>1</c:v>
                </c:pt>
                <c:pt idx="2203">
                  <c:v>1</c:v>
                </c:pt>
                <c:pt idx="2209">
                  <c:v>1</c:v>
                </c:pt>
                <c:pt idx="2210">
                  <c:v>1</c:v>
                </c:pt>
                <c:pt idx="2212">
                  <c:v>1</c:v>
                </c:pt>
                <c:pt idx="2213">
                  <c:v>1</c:v>
                </c:pt>
                <c:pt idx="2215">
                  <c:v>1</c:v>
                </c:pt>
                <c:pt idx="2216">
                  <c:v>1</c:v>
                </c:pt>
                <c:pt idx="2218">
                  <c:v>1</c:v>
                </c:pt>
                <c:pt idx="2222">
                  <c:v>1</c:v>
                </c:pt>
                <c:pt idx="2227">
                  <c:v>1</c:v>
                </c:pt>
                <c:pt idx="2231">
                  <c:v>1</c:v>
                </c:pt>
                <c:pt idx="2232">
                  <c:v>1</c:v>
                </c:pt>
                <c:pt idx="2239">
                  <c:v>1</c:v>
                </c:pt>
                <c:pt idx="2240">
                  <c:v>1</c:v>
                </c:pt>
                <c:pt idx="2243">
                  <c:v>1</c:v>
                </c:pt>
                <c:pt idx="2245">
                  <c:v>1</c:v>
                </c:pt>
                <c:pt idx="2252">
                  <c:v>1</c:v>
                </c:pt>
                <c:pt idx="2254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6">
                  <c:v>1</c:v>
                </c:pt>
                <c:pt idx="2270">
                  <c:v>1</c:v>
                </c:pt>
                <c:pt idx="2274">
                  <c:v>1</c:v>
                </c:pt>
                <c:pt idx="2278">
                  <c:v>1</c:v>
                </c:pt>
                <c:pt idx="2282">
                  <c:v>1</c:v>
                </c:pt>
                <c:pt idx="2283">
                  <c:v>1</c:v>
                </c:pt>
                <c:pt idx="2285">
                  <c:v>1</c:v>
                </c:pt>
                <c:pt idx="2286">
                  <c:v>1</c:v>
                </c:pt>
                <c:pt idx="2289">
                  <c:v>1</c:v>
                </c:pt>
                <c:pt idx="2294">
                  <c:v>1</c:v>
                </c:pt>
                <c:pt idx="2298">
                  <c:v>1</c:v>
                </c:pt>
                <c:pt idx="2300">
                  <c:v>1</c:v>
                </c:pt>
                <c:pt idx="2301">
                  <c:v>1</c:v>
                </c:pt>
                <c:pt idx="2304">
                  <c:v>1</c:v>
                </c:pt>
                <c:pt idx="2309">
                  <c:v>1</c:v>
                </c:pt>
                <c:pt idx="2310">
                  <c:v>1</c:v>
                </c:pt>
                <c:pt idx="2316">
                  <c:v>1</c:v>
                </c:pt>
                <c:pt idx="2321">
                  <c:v>1</c:v>
                </c:pt>
                <c:pt idx="2324">
                  <c:v>1</c:v>
                </c:pt>
                <c:pt idx="2326">
                  <c:v>1</c:v>
                </c:pt>
                <c:pt idx="2335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5">
                  <c:v>1</c:v>
                </c:pt>
                <c:pt idx="2357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5">
                  <c:v>1</c:v>
                </c:pt>
                <c:pt idx="2371">
                  <c:v>1</c:v>
                </c:pt>
                <c:pt idx="2373">
                  <c:v>1</c:v>
                </c:pt>
                <c:pt idx="2378">
                  <c:v>1</c:v>
                </c:pt>
                <c:pt idx="2381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3">
                  <c:v>1</c:v>
                </c:pt>
                <c:pt idx="2395">
                  <c:v>1</c:v>
                </c:pt>
                <c:pt idx="2398">
                  <c:v>1</c:v>
                </c:pt>
                <c:pt idx="2401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5">
                  <c:v>1</c:v>
                </c:pt>
                <c:pt idx="2417">
                  <c:v>1</c:v>
                </c:pt>
                <c:pt idx="2418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9">
                  <c:v>1</c:v>
                </c:pt>
                <c:pt idx="2432">
                  <c:v>1</c:v>
                </c:pt>
                <c:pt idx="2434">
                  <c:v>1</c:v>
                </c:pt>
                <c:pt idx="2435">
                  <c:v>1</c:v>
                </c:pt>
                <c:pt idx="2437">
                  <c:v>1</c:v>
                </c:pt>
                <c:pt idx="2440">
                  <c:v>1</c:v>
                </c:pt>
                <c:pt idx="2442">
                  <c:v>1</c:v>
                </c:pt>
                <c:pt idx="2444">
                  <c:v>1</c:v>
                </c:pt>
                <c:pt idx="2445">
                  <c:v>1</c:v>
                </c:pt>
                <c:pt idx="2454">
                  <c:v>1</c:v>
                </c:pt>
                <c:pt idx="2455">
                  <c:v>1</c:v>
                </c:pt>
                <c:pt idx="2458">
                  <c:v>1</c:v>
                </c:pt>
                <c:pt idx="2459">
                  <c:v>1</c:v>
                </c:pt>
                <c:pt idx="2471">
                  <c:v>1</c:v>
                </c:pt>
                <c:pt idx="2473">
                  <c:v>1</c:v>
                </c:pt>
                <c:pt idx="2475">
                  <c:v>1</c:v>
                </c:pt>
                <c:pt idx="2477">
                  <c:v>1</c:v>
                </c:pt>
                <c:pt idx="2478">
                  <c:v>1</c:v>
                </c:pt>
                <c:pt idx="2482">
                  <c:v>1</c:v>
                </c:pt>
                <c:pt idx="2483">
                  <c:v>1</c:v>
                </c:pt>
                <c:pt idx="2485">
                  <c:v>1</c:v>
                </c:pt>
                <c:pt idx="2487">
                  <c:v>1</c:v>
                </c:pt>
                <c:pt idx="2489">
                  <c:v>1</c:v>
                </c:pt>
                <c:pt idx="2490">
                  <c:v>1</c:v>
                </c:pt>
                <c:pt idx="2495">
                  <c:v>1</c:v>
                </c:pt>
                <c:pt idx="2496">
                  <c:v>1</c:v>
                </c:pt>
                <c:pt idx="2498">
                  <c:v>1</c:v>
                </c:pt>
                <c:pt idx="2502">
                  <c:v>1</c:v>
                </c:pt>
                <c:pt idx="2504">
                  <c:v>1</c:v>
                </c:pt>
                <c:pt idx="2506">
                  <c:v>1</c:v>
                </c:pt>
                <c:pt idx="2510">
                  <c:v>1</c:v>
                </c:pt>
                <c:pt idx="2519">
                  <c:v>1</c:v>
                </c:pt>
                <c:pt idx="2522">
                  <c:v>1</c:v>
                </c:pt>
                <c:pt idx="2528">
                  <c:v>1</c:v>
                </c:pt>
                <c:pt idx="2529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9">
                  <c:v>1</c:v>
                </c:pt>
                <c:pt idx="2551">
                  <c:v>1</c:v>
                </c:pt>
                <c:pt idx="2554">
                  <c:v>1</c:v>
                </c:pt>
                <c:pt idx="2558">
                  <c:v>1</c:v>
                </c:pt>
                <c:pt idx="2560">
                  <c:v>1</c:v>
                </c:pt>
                <c:pt idx="2564">
                  <c:v>1</c:v>
                </c:pt>
                <c:pt idx="2565">
                  <c:v>1</c:v>
                </c:pt>
                <c:pt idx="2567">
                  <c:v>1</c:v>
                </c:pt>
                <c:pt idx="2571">
                  <c:v>1</c:v>
                </c:pt>
                <c:pt idx="2573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8">
                  <c:v>1</c:v>
                </c:pt>
                <c:pt idx="2591">
                  <c:v>1</c:v>
                </c:pt>
                <c:pt idx="2599">
                  <c:v>1</c:v>
                </c:pt>
                <c:pt idx="2600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10">
                  <c:v>1</c:v>
                </c:pt>
                <c:pt idx="2611">
                  <c:v>1</c:v>
                </c:pt>
                <c:pt idx="2613">
                  <c:v>1</c:v>
                </c:pt>
                <c:pt idx="2616">
                  <c:v>1</c:v>
                </c:pt>
                <c:pt idx="2619">
                  <c:v>1</c:v>
                </c:pt>
                <c:pt idx="2622">
                  <c:v>1</c:v>
                </c:pt>
                <c:pt idx="2626">
                  <c:v>1</c:v>
                </c:pt>
                <c:pt idx="2628">
                  <c:v>1</c:v>
                </c:pt>
                <c:pt idx="2631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2">
                  <c:v>1</c:v>
                </c:pt>
                <c:pt idx="2645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2">
                  <c:v>1</c:v>
                </c:pt>
                <c:pt idx="2654">
                  <c:v>1</c:v>
                </c:pt>
                <c:pt idx="2657">
                  <c:v>1</c:v>
                </c:pt>
                <c:pt idx="2659">
                  <c:v>1</c:v>
                </c:pt>
                <c:pt idx="2660">
                  <c:v>1</c:v>
                </c:pt>
                <c:pt idx="2662">
                  <c:v>1</c:v>
                </c:pt>
                <c:pt idx="2663">
                  <c:v>1</c:v>
                </c:pt>
                <c:pt idx="2665">
                  <c:v>1</c:v>
                </c:pt>
                <c:pt idx="2667">
                  <c:v>1</c:v>
                </c:pt>
                <c:pt idx="2668">
                  <c:v>1</c:v>
                </c:pt>
                <c:pt idx="2670">
                  <c:v>1</c:v>
                </c:pt>
                <c:pt idx="2672">
                  <c:v>1</c:v>
                </c:pt>
                <c:pt idx="2673">
                  <c:v>1</c:v>
                </c:pt>
                <c:pt idx="2676">
                  <c:v>1</c:v>
                </c:pt>
                <c:pt idx="2677">
                  <c:v>1</c:v>
                </c:pt>
                <c:pt idx="2679">
                  <c:v>1</c:v>
                </c:pt>
                <c:pt idx="2682">
                  <c:v>1</c:v>
                </c:pt>
                <c:pt idx="2692">
                  <c:v>1</c:v>
                </c:pt>
                <c:pt idx="2694">
                  <c:v>1</c:v>
                </c:pt>
                <c:pt idx="2696">
                  <c:v>1</c:v>
                </c:pt>
                <c:pt idx="2697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10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9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8">
                  <c:v>1</c:v>
                </c:pt>
                <c:pt idx="2751">
                  <c:v>1</c:v>
                </c:pt>
                <c:pt idx="2754">
                  <c:v>1</c:v>
                </c:pt>
                <c:pt idx="2755">
                  <c:v>1</c:v>
                </c:pt>
                <c:pt idx="2759">
                  <c:v>1</c:v>
                </c:pt>
                <c:pt idx="2760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9">
                  <c:v>1</c:v>
                </c:pt>
                <c:pt idx="2771">
                  <c:v>1</c:v>
                </c:pt>
                <c:pt idx="2772">
                  <c:v>1</c:v>
                </c:pt>
                <c:pt idx="2774">
                  <c:v>1</c:v>
                </c:pt>
                <c:pt idx="2778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9">
                  <c:v>1</c:v>
                </c:pt>
                <c:pt idx="2794">
                  <c:v>1</c:v>
                </c:pt>
                <c:pt idx="2799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3">
                  <c:v>1</c:v>
                </c:pt>
                <c:pt idx="2816">
                  <c:v>1</c:v>
                </c:pt>
                <c:pt idx="2818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30">
                  <c:v>1</c:v>
                </c:pt>
                <c:pt idx="2831">
                  <c:v>1</c:v>
                </c:pt>
                <c:pt idx="2833">
                  <c:v>1</c:v>
                </c:pt>
                <c:pt idx="2835">
                  <c:v>1</c:v>
                </c:pt>
                <c:pt idx="2836">
                  <c:v>1</c:v>
                </c:pt>
                <c:pt idx="2838">
                  <c:v>1</c:v>
                </c:pt>
                <c:pt idx="2840">
                  <c:v>1</c:v>
                </c:pt>
                <c:pt idx="2842">
                  <c:v>1</c:v>
                </c:pt>
                <c:pt idx="2843">
                  <c:v>1</c:v>
                </c:pt>
                <c:pt idx="2846">
                  <c:v>1</c:v>
                </c:pt>
                <c:pt idx="2847">
                  <c:v>1</c:v>
                </c:pt>
                <c:pt idx="2854">
                  <c:v>1</c:v>
                </c:pt>
                <c:pt idx="2860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1">
                  <c:v>1</c:v>
                </c:pt>
                <c:pt idx="2873">
                  <c:v>1</c:v>
                </c:pt>
                <c:pt idx="2874">
                  <c:v>1</c:v>
                </c:pt>
                <c:pt idx="2876">
                  <c:v>1</c:v>
                </c:pt>
                <c:pt idx="2877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5">
                  <c:v>1</c:v>
                </c:pt>
                <c:pt idx="2887">
                  <c:v>1</c:v>
                </c:pt>
                <c:pt idx="2891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902">
                  <c:v>1</c:v>
                </c:pt>
                <c:pt idx="2904">
                  <c:v>1</c:v>
                </c:pt>
                <c:pt idx="2908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7">
                  <c:v>1</c:v>
                </c:pt>
                <c:pt idx="2919">
                  <c:v>1</c:v>
                </c:pt>
                <c:pt idx="2923">
                  <c:v>1</c:v>
                </c:pt>
                <c:pt idx="2924">
                  <c:v>1</c:v>
                </c:pt>
                <c:pt idx="2926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8">
                  <c:v>1</c:v>
                </c:pt>
                <c:pt idx="2940">
                  <c:v>1</c:v>
                </c:pt>
                <c:pt idx="2941">
                  <c:v>1</c:v>
                </c:pt>
                <c:pt idx="2944">
                  <c:v>1</c:v>
                </c:pt>
                <c:pt idx="2945">
                  <c:v>1</c:v>
                </c:pt>
                <c:pt idx="2947">
                  <c:v>1</c:v>
                </c:pt>
                <c:pt idx="2949">
                  <c:v>1</c:v>
                </c:pt>
                <c:pt idx="2950">
                  <c:v>1</c:v>
                </c:pt>
                <c:pt idx="2954">
                  <c:v>1</c:v>
                </c:pt>
                <c:pt idx="2955">
                  <c:v>1</c:v>
                </c:pt>
                <c:pt idx="2957">
                  <c:v>1</c:v>
                </c:pt>
                <c:pt idx="2958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5">
                  <c:v>1</c:v>
                </c:pt>
                <c:pt idx="2966">
                  <c:v>1</c:v>
                </c:pt>
                <c:pt idx="2971">
                  <c:v>1</c:v>
                </c:pt>
                <c:pt idx="2977">
                  <c:v>1</c:v>
                </c:pt>
                <c:pt idx="2982">
                  <c:v>1</c:v>
                </c:pt>
                <c:pt idx="2984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5">
                  <c:v>1</c:v>
                </c:pt>
                <c:pt idx="2996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8">
                  <c:v>1</c:v>
                </c:pt>
                <c:pt idx="3010">
                  <c:v>1</c:v>
                </c:pt>
                <c:pt idx="3011">
                  <c:v>1</c:v>
                </c:pt>
                <c:pt idx="3013">
                  <c:v>1</c:v>
                </c:pt>
                <c:pt idx="3017">
                  <c:v>1</c:v>
                </c:pt>
                <c:pt idx="3019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2">
                  <c:v>1</c:v>
                </c:pt>
                <c:pt idx="3033">
                  <c:v>1</c:v>
                </c:pt>
                <c:pt idx="3038">
                  <c:v>1</c:v>
                </c:pt>
                <c:pt idx="3040">
                  <c:v>1</c:v>
                </c:pt>
                <c:pt idx="3042">
                  <c:v>1</c:v>
                </c:pt>
                <c:pt idx="3043">
                  <c:v>1</c:v>
                </c:pt>
                <c:pt idx="3048">
                  <c:v>1</c:v>
                </c:pt>
                <c:pt idx="3049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6">
                  <c:v>1</c:v>
                </c:pt>
                <c:pt idx="3067">
                  <c:v>1</c:v>
                </c:pt>
                <c:pt idx="3070">
                  <c:v>1</c:v>
                </c:pt>
                <c:pt idx="3072">
                  <c:v>1</c:v>
                </c:pt>
                <c:pt idx="3074">
                  <c:v>1</c:v>
                </c:pt>
                <c:pt idx="3076">
                  <c:v>1</c:v>
                </c:pt>
                <c:pt idx="3081">
                  <c:v>1</c:v>
                </c:pt>
                <c:pt idx="3083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91">
                  <c:v>1</c:v>
                </c:pt>
                <c:pt idx="3092">
                  <c:v>1</c:v>
                </c:pt>
                <c:pt idx="3094">
                  <c:v>1</c:v>
                </c:pt>
                <c:pt idx="3095">
                  <c:v>1</c:v>
                </c:pt>
                <c:pt idx="3097">
                  <c:v>1</c:v>
                </c:pt>
                <c:pt idx="3100">
                  <c:v>1</c:v>
                </c:pt>
                <c:pt idx="3101">
                  <c:v>1</c:v>
                </c:pt>
                <c:pt idx="3103">
                  <c:v>1</c:v>
                </c:pt>
                <c:pt idx="3104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3">
                  <c:v>1</c:v>
                </c:pt>
                <c:pt idx="3116">
                  <c:v>1</c:v>
                </c:pt>
                <c:pt idx="3125">
                  <c:v>1</c:v>
                </c:pt>
                <c:pt idx="3126">
                  <c:v>1</c:v>
                </c:pt>
                <c:pt idx="3128">
                  <c:v>1</c:v>
                </c:pt>
                <c:pt idx="3133">
                  <c:v>1</c:v>
                </c:pt>
                <c:pt idx="3134">
                  <c:v>1</c:v>
                </c:pt>
                <c:pt idx="3136">
                  <c:v>1</c:v>
                </c:pt>
                <c:pt idx="3137">
                  <c:v>1</c:v>
                </c:pt>
                <c:pt idx="3143">
                  <c:v>1</c:v>
                </c:pt>
                <c:pt idx="3144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53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2">
                  <c:v>1</c:v>
                </c:pt>
                <c:pt idx="3164">
                  <c:v>1</c:v>
                </c:pt>
                <c:pt idx="3165">
                  <c:v>1</c:v>
                </c:pt>
                <c:pt idx="3170">
                  <c:v>1</c:v>
                </c:pt>
                <c:pt idx="3175">
                  <c:v>1</c:v>
                </c:pt>
                <c:pt idx="3178">
                  <c:v>1</c:v>
                </c:pt>
                <c:pt idx="3180">
                  <c:v>1</c:v>
                </c:pt>
                <c:pt idx="3183">
                  <c:v>1</c:v>
                </c:pt>
                <c:pt idx="3184">
                  <c:v>1</c:v>
                </c:pt>
                <c:pt idx="3187">
                  <c:v>1</c:v>
                </c:pt>
                <c:pt idx="3191">
                  <c:v>1</c:v>
                </c:pt>
                <c:pt idx="3193">
                  <c:v>1</c:v>
                </c:pt>
                <c:pt idx="3195">
                  <c:v>1</c:v>
                </c:pt>
                <c:pt idx="3196">
                  <c:v>1</c:v>
                </c:pt>
                <c:pt idx="3201">
                  <c:v>1</c:v>
                </c:pt>
                <c:pt idx="3202">
                  <c:v>1</c:v>
                </c:pt>
                <c:pt idx="3207">
                  <c:v>1</c:v>
                </c:pt>
                <c:pt idx="3211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21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1">
                  <c:v>1</c:v>
                </c:pt>
                <c:pt idx="3237">
                  <c:v>1</c:v>
                </c:pt>
                <c:pt idx="3249">
                  <c:v>1</c:v>
                </c:pt>
                <c:pt idx="3255">
                  <c:v>1</c:v>
                </c:pt>
                <c:pt idx="3257">
                  <c:v>1</c:v>
                </c:pt>
                <c:pt idx="3262">
                  <c:v>1</c:v>
                </c:pt>
                <c:pt idx="3263">
                  <c:v>1</c:v>
                </c:pt>
                <c:pt idx="3266">
                  <c:v>1</c:v>
                </c:pt>
                <c:pt idx="3269">
                  <c:v>1</c:v>
                </c:pt>
                <c:pt idx="3272">
                  <c:v>1</c:v>
                </c:pt>
                <c:pt idx="3273">
                  <c:v>1</c:v>
                </c:pt>
                <c:pt idx="3275">
                  <c:v>1</c:v>
                </c:pt>
                <c:pt idx="3280">
                  <c:v>1</c:v>
                </c:pt>
                <c:pt idx="3281">
                  <c:v>1</c:v>
                </c:pt>
                <c:pt idx="3285">
                  <c:v>1</c:v>
                </c:pt>
                <c:pt idx="3287">
                  <c:v>1</c:v>
                </c:pt>
                <c:pt idx="3293">
                  <c:v>1</c:v>
                </c:pt>
                <c:pt idx="3300">
                  <c:v>1</c:v>
                </c:pt>
                <c:pt idx="3301">
                  <c:v>1</c:v>
                </c:pt>
                <c:pt idx="3303">
                  <c:v>1</c:v>
                </c:pt>
                <c:pt idx="3305">
                  <c:v>1</c:v>
                </c:pt>
                <c:pt idx="3307">
                  <c:v>1</c:v>
                </c:pt>
                <c:pt idx="3313">
                  <c:v>1</c:v>
                </c:pt>
                <c:pt idx="3314">
                  <c:v>1</c:v>
                </c:pt>
                <c:pt idx="3317">
                  <c:v>1</c:v>
                </c:pt>
                <c:pt idx="3319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6">
                  <c:v>1</c:v>
                </c:pt>
                <c:pt idx="3328">
                  <c:v>1</c:v>
                </c:pt>
                <c:pt idx="3329">
                  <c:v>1</c:v>
                </c:pt>
                <c:pt idx="3331">
                  <c:v>1</c:v>
                </c:pt>
                <c:pt idx="3333">
                  <c:v>1</c:v>
                </c:pt>
                <c:pt idx="3335">
                  <c:v>1</c:v>
                </c:pt>
                <c:pt idx="3349">
                  <c:v>1</c:v>
                </c:pt>
                <c:pt idx="3351">
                  <c:v>1</c:v>
                </c:pt>
                <c:pt idx="3353">
                  <c:v>1</c:v>
                </c:pt>
                <c:pt idx="3354">
                  <c:v>1</c:v>
                </c:pt>
                <c:pt idx="3358">
                  <c:v>1</c:v>
                </c:pt>
                <c:pt idx="3359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6">
                  <c:v>1</c:v>
                </c:pt>
                <c:pt idx="3374">
                  <c:v>1</c:v>
                </c:pt>
                <c:pt idx="3377">
                  <c:v>1</c:v>
                </c:pt>
                <c:pt idx="3380">
                  <c:v>1</c:v>
                </c:pt>
                <c:pt idx="3385">
                  <c:v>1</c:v>
                </c:pt>
                <c:pt idx="3387">
                  <c:v>1</c:v>
                </c:pt>
                <c:pt idx="3390">
                  <c:v>1</c:v>
                </c:pt>
                <c:pt idx="3395">
                  <c:v>1</c:v>
                </c:pt>
                <c:pt idx="3396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9">
                  <c:v>1</c:v>
                </c:pt>
                <c:pt idx="3410">
                  <c:v>1</c:v>
                </c:pt>
                <c:pt idx="3413">
                  <c:v>1</c:v>
                </c:pt>
                <c:pt idx="3418">
                  <c:v>1</c:v>
                </c:pt>
                <c:pt idx="3426">
                  <c:v>1</c:v>
                </c:pt>
                <c:pt idx="3427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6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3">
                  <c:v>1</c:v>
                </c:pt>
                <c:pt idx="3454">
                  <c:v>1</c:v>
                </c:pt>
                <c:pt idx="3457">
                  <c:v>1</c:v>
                </c:pt>
                <c:pt idx="3459">
                  <c:v>1</c:v>
                </c:pt>
                <c:pt idx="3461">
                  <c:v>1</c:v>
                </c:pt>
                <c:pt idx="3462">
                  <c:v>1</c:v>
                </c:pt>
                <c:pt idx="3465">
                  <c:v>1</c:v>
                </c:pt>
                <c:pt idx="3468">
                  <c:v>1</c:v>
                </c:pt>
                <c:pt idx="3470">
                  <c:v>1</c:v>
                </c:pt>
                <c:pt idx="3472">
                  <c:v>1</c:v>
                </c:pt>
                <c:pt idx="3474">
                  <c:v>1</c:v>
                </c:pt>
                <c:pt idx="3476">
                  <c:v>1</c:v>
                </c:pt>
                <c:pt idx="3478">
                  <c:v>1</c:v>
                </c:pt>
                <c:pt idx="3479">
                  <c:v>1</c:v>
                </c:pt>
                <c:pt idx="3482">
                  <c:v>1</c:v>
                </c:pt>
                <c:pt idx="3485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3">
                  <c:v>1</c:v>
                </c:pt>
                <c:pt idx="3497">
                  <c:v>1</c:v>
                </c:pt>
                <c:pt idx="3500">
                  <c:v>1</c:v>
                </c:pt>
                <c:pt idx="3503">
                  <c:v>1</c:v>
                </c:pt>
                <c:pt idx="3505">
                  <c:v>1</c:v>
                </c:pt>
                <c:pt idx="3507">
                  <c:v>1</c:v>
                </c:pt>
                <c:pt idx="3510">
                  <c:v>1</c:v>
                </c:pt>
                <c:pt idx="3516">
                  <c:v>1</c:v>
                </c:pt>
                <c:pt idx="3518">
                  <c:v>1</c:v>
                </c:pt>
                <c:pt idx="3519">
                  <c:v>1</c:v>
                </c:pt>
                <c:pt idx="3521">
                  <c:v>1</c:v>
                </c:pt>
                <c:pt idx="3524">
                  <c:v>1</c:v>
                </c:pt>
                <c:pt idx="3533">
                  <c:v>1</c:v>
                </c:pt>
                <c:pt idx="3534">
                  <c:v>1</c:v>
                </c:pt>
                <c:pt idx="3537">
                  <c:v>1</c:v>
                </c:pt>
                <c:pt idx="3538">
                  <c:v>1</c:v>
                </c:pt>
                <c:pt idx="3542">
                  <c:v>1</c:v>
                </c:pt>
                <c:pt idx="3545">
                  <c:v>1</c:v>
                </c:pt>
                <c:pt idx="3547">
                  <c:v>1</c:v>
                </c:pt>
                <c:pt idx="3548">
                  <c:v>1</c:v>
                </c:pt>
                <c:pt idx="3551">
                  <c:v>1</c:v>
                </c:pt>
                <c:pt idx="3556">
                  <c:v>1</c:v>
                </c:pt>
                <c:pt idx="3561">
                  <c:v>1</c:v>
                </c:pt>
                <c:pt idx="3563">
                  <c:v>1</c:v>
                </c:pt>
                <c:pt idx="3564">
                  <c:v>1</c:v>
                </c:pt>
                <c:pt idx="3566">
                  <c:v>1</c:v>
                </c:pt>
                <c:pt idx="3573">
                  <c:v>1</c:v>
                </c:pt>
                <c:pt idx="3575">
                  <c:v>1</c:v>
                </c:pt>
                <c:pt idx="3581">
                  <c:v>1</c:v>
                </c:pt>
                <c:pt idx="3583">
                  <c:v>1</c:v>
                </c:pt>
                <c:pt idx="3592">
                  <c:v>1</c:v>
                </c:pt>
                <c:pt idx="3598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6">
                  <c:v>1</c:v>
                </c:pt>
                <c:pt idx="3617">
                  <c:v>1</c:v>
                </c:pt>
                <c:pt idx="3623">
                  <c:v>1</c:v>
                </c:pt>
                <c:pt idx="3624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40">
                  <c:v>1</c:v>
                </c:pt>
                <c:pt idx="3641">
                  <c:v>1</c:v>
                </c:pt>
                <c:pt idx="3643">
                  <c:v>1</c:v>
                </c:pt>
                <c:pt idx="3650">
                  <c:v>1</c:v>
                </c:pt>
                <c:pt idx="3652">
                  <c:v>1</c:v>
                </c:pt>
                <c:pt idx="3654">
                  <c:v>1</c:v>
                </c:pt>
                <c:pt idx="3657">
                  <c:v>1</c:v>
                </c:pt>
                <c:pt idx="3658">
                  <c:v>1</c:v>
                </c:pt>
                <c:pt idx="3661">
                  <c:v>1</c:v>
                </c:pt>
                <c:pt idx="3663">
                  <c:v>1</c:v>
                </c:pt>
                <c:pt idx="3664">
                  <c:v>1</c:v>
                </c:pt>
                <c:pt idx="3668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7">
                  <c:v>1</c:v>
                </c:pt>
                <c:pt idx="3678">
                  <c:v>1</c:v>
                </c:pt>
                <c:pt idx="3681">
                  <c:v>1</c:v>
                </c:pt>
                <c:pt idx="3682">
                  <c:v>1</c:v>
                </c:pt>
                <c:pt idx="3687">
                  <c:v>1</c:v>
                </c:pt>
                <c:pt idx="3694">
                  <c:v>1</c:v>
                </c:pt>
                <c:pt idx="3696">
                  <c:v>1</c:v>
                </c:pt>
                <c:pt idx="3698">
                  <c:v>1</c:v>
                </c:pt>
                <c:pt idx="3705">
                  <c:v>1</c:v>
                </c:pt>
                <c:pt idx="3708">
                  <c:v>1</c:v>
                </c:pt>
                <c:pt idx="3709">
                  <c:v>1</c:v>
                </c:pt>
                <c:pt idx="3716">
                  <c:v>1</c:v>
                </c:pt>
                <c:pt idx="3718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8">
                  <c:v>1</c:v>
                </c:pt>
                <c:pt idx="3730">
                  <c:v>1</c:v>
                </c:pt>
                <c:pt idx="3731">
                  <c:v>1</c:v>
                </c:pt>
                <c:pt idx="3734">
                  <c:v>1</c:v>
                </c:pt>
                <c:pt idx="3735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3">
                  <c:v>1</c:v>
                </c:pt>
                <c:pt idx="3745">
                  <c:v>1</c:v>
                </c:pt>
                <c:pt idx="3747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60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8">
                  <c:v>1</c:v>
                </c:pt>
                <c:pt idx="3770">
                  <c:v>1</c:v>
                </c:pt>
                <c:pt idx="3773">
                  <c:v>1</c:v>
                </c:pt>
                <c:pt idx="3777">
                  <c:v>1</c:v>
                </c:pt>
                <c:pt idx="3778">
                  <c:v>1</c:v>
                </c:pt>
                <c:pt idx="3783">
                  <c:v>1</c:v>
                </c:pt>
                <c:pt idx="3784">
                  <c:v>1</c:v>
                </c:pt>
                <c:pt idx="3786">
                  <c:v>1</c:v>
                </c:pt>
                <c:pt idx="3787">
                  <c:v>1</c:v>
                </c:pt>
                <c:pt idx="3791">
                  <c:v>1</c:v>
                </c:pt>
                <c:pt idx="3792">
                  <c:v>1</c:v>
                </c:pt>
                <c:pt idx="3798">
                  <c:v>1</c:v>
                </c:pt>
                <c:pt idx="3803">
                  <c:v>1</c:v>
                </c:pt>
                <c:pt idx="3804">
                  <c:v>1</c:v>
                </c:pt>
                <c:pt idx="3808">
                  <c:v>1</c:v>
                </c:pt>
                <c:pt idx="3810">
                  <c:v>1</c:v>
                </c:pt>
                <c:pt idx="3812">
                  <c:v>1</c:v>
                </c:pt>
                <c:pt idx="3813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2">
                  <c:v>1</c:v>
                </c:pt>
                <c:pt idx="3823">
                  <c:v>1</c:v>
                </c:pt>
                <c:pt idx="3827">
                  <c:v>1</c:v>
                </c:pt>
                <c:pt idx="3831">
                  <c:v>1</c:v>
                </c:pt>
                <c:pt idx="3834">
                  <c:v>1</c:v>
                </c:pt>
                <c:pt idx="3838">
                  <c:v>1</c:v>
                </c:pt>
                <c:pt idx="3840">
                  <c:v>1</c:v>
                </c:pt>
                <c:pt idx="3843">
                  <c:v>1</c:v>
                </c:pt>
                <c:pt idx="3847">
                  <c:v>1</c:v>
                </c:pt>
                <c:pt idx="3849">
                  <c:v>1</c:v>
                </c:pt>
                <c:pt idx="3852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63">
                  <c:v>1</c:v>
                </c:pt>
                <c:pt idx="3865">
                  <c:v>1</c:v>
                </c:pt>
                <c:pt idx="3867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7">
                  <c:v>1</c:v>
                </c:pt>
                <c:pt idx="3881">
                  <c:v>1</c:v>
                </c:pt>
                <c:pt idx="3883">
                  <c:v>1</c:v>
                </c:pt>
                <c:pt idx="3887">
                  <c:v>1</c:v>
                </c:pt>
                <c:pt idx="3888">
                  <c:v>1</c:v>
                </c:pt>
                <c:pt idx="3890">
                  <c:v>1</c:v>
                </c:pt>
                <c:pt idx="3893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5">
                  <c:v>1</c:v>
                </c:pt>
                <c:pt idx="3906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8">
                  <c:v>1</c:v>
                </c:pt>
                <c:pt idx="3920">
                  <c:v>1</c:v>
                </c:pt>
                <c:pt idx="3921">
                  <c:v>1</c:v>
                </c:pt>
                <c:pt idx="3926">
                  <c:v>1</c:v>
                </c:pt>
                <c:pt idx="3928">
                  <c:v>1</c:v>
                </c:pt>
                <c:pt idx="3931">
                  <c:v>1</c:v>
                </c:pt>
                <c:pt idx="3934">
                  <c:v>1</c:v>
                </c:pt>
                <c:pt idx="3937">
                  <c:v>1</c:v>
                </c:pt>
                <c:pt idx="3942">
                  <c:v>1</c:v>
                </c:pt>
                <c:pt idx="3943">
                  <c:v>1</c:v>
                </c:pt>
                <c:pt idx="3945">
                  <c:v>1</c:v>
                </c:pt>
                <c:pt idx="3948">
                  <c:v>1</c:v>
                </c:pt>
                <c:pt idx="3949">
                  <c:v>1</c:v>
                </c:pt>
                <c:pt idx="3951">
                  <c:v>1</c:v>
                </c:pt>
                <c:pt idx="3953">
                  <c:v>1</c:v>
                </c:pt>
                <c:pt idx="3958">
                  <c:v>1</c:v>
                </c:pt>
                <c:pt idx="3960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6">
                  <c:v>1</c:v>
                </c:pt>
                <c:pt idx="3969">
                  <c:v>1</c:v>
                </c:pt>
                <c:pt idx="3970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84">
                  <c:v>1</c:v>
                </c:pt>
                <c:pt idx="3985">
                  <c:v>1</c:v>
                </c:pt>
                <c:pt idx="3990">
                  <c:v>1</c:v>
                </c:pt>
                <c:pt idx="3991">
                  <c:v>1</c:v>
                </c:pt>
                <c:pt idx="3994">
                  <c:v>1</c:v>
                </c:pt>
                <c:pt idx="3996">
                  <c:v>1</c:v>
                </c:pt>
                <c:pt idx="4001">
                  <c:v>1</c:v>
                </c:pt>
                <c:pt idx="4002">
                  <c:v>1</c:v>
                </c:pt>
                <c:pt idx="4004">
                  <c:v>1</c:v>
                </c:pt>
                <c:pt idx="4006">
                  <c:v>1</c:v>
                </c:pt>
                <c:pt idx="4011">
                  <c:v>1</c:v>
                </c:pt>
                <c:pt idx="4012">
                  <c:v>1</c:v>
                </c:pt>
                <c:pt idx="4015">
                  <c:v>1</c:v>
                </c:pt>
                <c:pt idx="4017">
                  <c:v>1</c:v>
                </c:pt>
                <c:pt idx="4030">
                  <c:v>1</c:v>
                </c:pt>
                <c:pt idx="403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LaunchDateOutcome!$D$4:$D$5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LaunchDateOutcome!$A$6:$A$4098</c:f>
              <c:strCache>
                <c:ptCount val="4092"/>
                <c:pt idx="0">
                  <c:v>8/10/2009</c:v>
                </c:pt>
                <c:pt idx="1">
                  <c:v>8/31/2009</c:v>
                </c:pt>
                <c:pt idx="2">
                  <c:v>9/25/2009</c:v>
                </c:pt>
                <c:pt idx="3">
                  <c:v>10/12/2009</c:v>
                </c:pt>
                <c:pt idx="4">
                  <c:v>10/31/2009</c:v>
                </c:pt>
                <c:pt idx="5">
                  <c:v>11/22/2009</c:v>
                </c:pt>
                <c:pt idx="6">
                  <c:v>11/26/2009</c:v>
                </c:pt>
                <c:pt idx="7">
                  <c:v>11/30/2009</c:v>
                </c:pt>
                <c:pt idx="8">
                  <c:v>12/1/2009</c:v>
                </c:pt>
                <c:pt idx="9">
                  <c:v>12/1/2009</c:v>
                </c:pt>
                <c:pt idx="10">
                  <c:v>12/9/2009</c:v>
                </c:pt>
                <c:pt idx="11">
                  <c:v>12/31/2009</c:v>
                </c:pt>
                <c:pt idx="12">
                  <c:v>1/1/2010</c:v>
                </c:pt>
                <c:pt idx="13">
                  <c:v>2/2/2010</c:v>
                </c:pt>
                <c:pt idx="14">
                  <c:v>2/14/2010</c:v>
                </c:pt>
                <c:pt idx="15">
                  <c:v>2/22/2010</c:v>
                </c:pt>
                <c:pt idx="16">
                  <c:v>3/15/2010</c:v>
                </c:pt>
                <c:pt idx="17">
                  <c:v>3/15/2010</c:v>
                </c:pt>
                <c:pt idx="18">
                  <c:v>3/16/2010</c:v>
                </c:pt>
                <c:pt idx="19">
                  <c:v>4/18/2010</c:v>
                </c:pt>
                <c:pt idx="20">
                  <c:v>4/22/2010</c:v>
                </c:pt>
                <c:pt idx="21">
                  <c:v>4/28/2010</c:v>
                </c:pt>
                <c:pt idx="22">
                  <c:v>5/2/2010</c:v>
                </c:pt>
                <c:pt idx="23">
                  <c:v>5/8/2010</c:v>
                </c:pt>
                <c:pt idx="24">
                  <c:v>5/10/2010</c:v>
                </c:pt>
                <c:pt idx="25">
                  <c:v>5/15/2010</c:v>
                </c:pt>
                <c:pt idx="26">
                  <c:v>5/31/2010</c:v>
                </c:pt>
                <c:pt idx="27">
                  <c:v>5/31/2010</c:v>
                </c:pt>
                <c:pt idx="28">
                  <c:v>6/2/2010</c:v>
                </c:pt>
                <c:pt idx="29">
                  <c:v>6/8/2010</c:v>
                </c:pt>
                <c:pt idx="30">
                  <c:v>6/9/2010</c:v>
                </c:pt>
                <c:pt idx="31">
                  <c:v>6/14/2010</c:v>
                </c:pt>
                <c:pt idx="32">
                  <c:v>6/25/2010</c:v>
                </c:pt>
                <c:pt idx="33">
                  <c:v>7/2/2010</c:v>
                </c:pt>
                <c:pt idx="34">
                  <c:v>7/4/2010</c:v>
                </c:pt>
                <c:pt idx="35">
                  <c:v>7/8/2010</c:v>
                </c:pt>
                <c:pt idx="36">
                  <c:v>7/10/2010</c:v>
                </c:pt>
                <c:pt idx="37">
                  <c:v>7/17/2010</c:v>
                </c:pt>
                <c:pt idx="38">
                  <c:v>7/19/2010</c:v>
                </c:pt>
                <c:pt idx="39">
                  <c:v>7/21/2010</c:v>
                </c:pt>
                <c:pt idx="40">
                  <c:v>7/22/2010</c:v>
                </c:pt>
                <c:pt idx="41">
                  <c:v>7/26/2010</c:v>
                </c:pt>
                <c:pt idx="42">
                  <c:v>7/30/2010</c:v>
                </c:pt>
                <c:pt idx="43">
                  <c:v>7/31/2010</c:v>
                </c:pt>
                <c:pt idx="44">
                  <c:v>7/31/2010</c:v>
                </c:pt>
                <c:pt idx="45">
                  <c:v>8/2/2010</c:v>
                </c:pt>
                <c:pt idx="46">
                  <c:v>8/11/2010</c:v>
                </c:pt>
                <c:pt idx="47">
                  <c:v>8/22/2010</c:v>
                </c:pt>
                <c:pt idx="48">
                  <c:v>8/23/2010</c:v>
                </c:pt>
                <c:pt idx="49">
                  <c:v>8/31/2010</c:v>
                </c:pt>
                <c:pt idx="50">
                  <c:v>9/1/2010</c:v>
                </c:pt>
                <c:pt idx="51">
                  <c:v>9/3/2010</c:v>
                </c:pt>
                <c:pt idx="52">
                  <c:v>9/10/2010</c:v>
                </c:pt>
                <c:pt idx="53">
                  <c:v>10/1/2010</c:v>
                </c:pt>
                <c:pt idx="54">
                  <c:v>10/8/2010</c:v>
                </c:pt>
                <c:pt idx="55">
                  <c:v>10/10/2010</c:v>
                </c:pt>
                <c:pt idx="56">
                  <c:v>10/14/2010</c:v>
                </c:pt>
                <c:pt idx="57">
                  <c:v>10/15/2010</c:v>
                </c:pt>
                <c:pt idx="58">
                  <c:v>10/21/2010</c:v>
                </c:pt>
                <c:pt idx="59">
                  <c:v>10/24/2010</c:v>
                </c:pt>
                <c:pt idx="60">
                  <c:v>11/1/2010</c:v>
                </c:pt>
                <c:pt idx="61">
                  <c:v>11/17/2010</c:v>
                </c:pt>
                <c:pt idx="62">
                  <c:v>11/29/2010</c:v>
                </c:pt>
                <c:pt idx="63">
                  <c:v>11/30/2010</c:v>
                </c:pt>
                <c:pt idx="64">
                  <c:v>12/8/2010</c:v>
                </c:pt>
                <c:pt idx="65">
                  <c:v>12/18/2010</c:v>
                </c:pt>
                <c:pt idx="66">
                  <c:v>12/22/2010</c:v>
                </c:pt>
                <c:pt idx="67">
                  <c:v>12/22/2010</c:v>
                </c:pt>
                <c:pt idx="68">
                  <c:v>12/31/2010</c:v>
                </c:pt>
                <c:pt idx="69">
                  <c:v>1/1/2011</c:v>
                </c:pt>
                <c:pt idx="70">
                  <c:v>1/15/2011</c:v>
                </c:pt>
                <c:pt idx="71">
                  <c:v>1/21/2011</c:v>
                </c:pt>
                <c:pt idx="72">
                  <c:v>1/23/2011</c:v>
                </c:pt>
                <c:pt idx="73">
                  <c:v>1/24/2011</c:v>
                </c:pt>
                <c:pt idx="74">
                  <c:v>2/2/2011</c:v>
                </c:pt>
                <c:pt idx="75">
                  <c:v>2/5/2011</c:v>
                </c:pt>
                <c:pt idx="76">
                  <c:v>2/8/2011</c:v>
                </c:pt>
                <c:pt idx="77">
                  <c:v>2/17/2011</c:v>
                </c:pt>
                <c:pt idx="78">
                  <c:v>2/19/2011</c:v>
                </c:pt>
                <c:pt idx="79">
                  <c:v>2/20/2011</c:v>
                </c:pt>
                <c:pt idx="80">
                  <c:v>2/21/2011</c:v>
                </c:pt>
                <c:pt idx="81">
                  <c:v>2/24/2011</c:v>
                </c:pt>
                <c:pt idx="82">
                  <c:v>2/25/2011</c:v>
                </c:pt>
                <c:pt idx="83">
                  <c:v>2/25/2011</c:v>
                </c:pt>
                <c:pt idx="84">
                  <c:v>3/1/2011</c:v>
                </c:pt>
                <c:pt idx="85">
                  <c:v>3/1/2011</c:v>
                </c:pt>
                <c:pt idx="86">
                  <c:v>3/3/2011</c:v>
                </c:pt>
                <c:pt idx="87">
                  <c:v>3/4/2011</c:v>
                </c:pt>
                <c:pt idx="88">
                  <c:v>3/10/2011</c:v>
                </c:pt>
                <c:pt idx="89">
                  <c:v>3/10/2011</c:v>
                </c:pt>
                <c:pt idx="90">
                  <c:v>3/11/2011</c:v>
                </c:pt>
                <c:pt idx="91">
                  <c:v>3/16/2011</c:v>
                </c:pt>
                <c:pt idx="92">
                  <c:v>3/20/2011</c:v>
                </c:pt>
                <c:pt idx="93">
                  <c:v>3/23/2011</c:v>
                </c:pt>
                <c:pt idx="94">
                  <c:v>4/2/2011</c:v>
                </c:pt>
                <c:pt idx="95">
                  <c:v>4/2/2011</c:v>
                </c:pt>
                <c:pt idx="96">
                  <c:v>4/8/2011</c:v>
                </c:pt>
                <c:pt idx="97">
                  <c:v>4/15/2011</c:v>
                </c:pt>
                <c:pt idx="98">
                  <c:v>4/18/2011</c:v>
                </c:pt>
                <c:pt idx="99">
                  <c:v>4/21/2011</c:v>
                </c:pt>
                <c:pt idx="100">
                  <c:v>4/24/2011</c:v>
                </c:pt>
                <c:pt idx="101">
                  <c:v>4/24/2011</c:v>
                </c:pt>
                <c:pt idx="102">
                  <c:v>4/24/2011</c:v>
                </c:pt>
                <c:pt idx="103">
                  <c:v>4/24/2011</c:v>
                </c:pt>
                <c:pt idx="104">
                  <c:v>4/26/2011</c:v>
                </c:pt>
                <c:pt idx="105">
                  <c:v>4/30/2011</c:v>
                </c:pt>
                <c:pt idx="106">
                  <c:v>5/2/2011</c:v>
                </c:pt>
                <c:pt idx="107">
                  <c:v>5/3/2011</c:v>
                </c:pt>
                <c:pt idx="108">
                  <c:v>5/4/2011</c:v>
                </c:pt>
                <c:pt idx="109">
                  <c:v>5/5/2011</c:v>
                </c:pt>
                <c:pt idx="110">
                  <c:v>5/8/2011</c:v>
                </c:pt>
                <c:pt idx="111">
                  <c:v>5/15/2011</c:v>
                </c:pt>
                <c:pt idx="112">
                  <c:v>5/17/2011</c:v>
                </c:pt>
                <c:pt idx="113">
                  <c:v>5/24/2011</c:v>
                </c:pt>
                <c:pt idx="114">
                  <c:v>5/27/2011</c:v>
                </c:pt>
                <c:pt idx="115">
                  <c:v>5/28/2011</c:v>
                </c:pt>
                <c:pt idx="116">
                  <c:v>5/31/2011</c:v>
                </c:pt>
                <c:pt idx="117">
                  <c:v>5/31/2011</c:v>
                </c:pt>
                <c:pt idx="118">
                  <c:v>6/1/2011</c:v>
                </c:pt>
                <c:pt idx="119">
                  <c:v>6/7/2011</c:v>
                </c:pt>
                <c:pt idx="120">
                  <c:v>6/8/2011</c:v>
                </c:pt>
                <c:pt idx="121">
                  <c:v>6/10/2011</c:v>
                </c:pt>
                <c:pt idx="122">
                  <c:v>6/11/2011</c:v>
                </c:pt>
                <c:pt idx="123">
                  <c:v>6/11/2011</c:v>
                </c:pt>
                <c:pt idx="124">
                  <c:v>6/13/2011</c:v>
                </c:pt>
                <c:pt idx="125">
                  <c:v>6/14/2011</c:v>
                </c:pt>
                <c:pt idx="126">
                  <c:v>6/17/2011</c:v>
                </c:pt>
                <c:pt idx="127">
                  <c:v>6/18/2011</c:v>
                </c:pt>
                <c:pt idx="128">
                  <c:v>6/25/2011</c:v>
                </c:pt>
                <c:pt idx="129">
                  <c:v>6/30/2011</c:v>
                </c:pt>
                <c:pt idx="130">
                  <c:v>7/1/2011</c:v>
                </c:pt>
                <c:pt idx="131">
                  <c:v>7/3/2011</c:v>
                </c:pt>
                <c:pt idx="132">
                  <c:v>7/4/2011</c:v>
                </c:pt>
                <c:pt idx="133">
                  <c:v>7/4/2011</c:v>
                </c:pt>
                <c:pt idx="134">
                  <c:v>7/6/2011</c:v>
                </c:pt>
                <c:pt idx="135">
                  <c:v>7/8/2011</c:v>
                </c:pt>
                <c:pt idx="136">
                  <c:v>7/8/2011</c:v>
                </c:pt>
                <c:pt idx="137">
                  <c:v>7/11/2011</c:v>
                </c:pt>
                <c:pt idx="138">
                  <c:v>7/12/2011</c:v>
                </c:pt>
                <c:pt idx="139">
                  <c:v>7/16/2011</c:v>
                </c:pt>
                <c:pt idx="140">
                  <c:v>7/16/2011</c:v>
                </c:pt>
                <c:pt idx="141">
                  <c:v>7/21/2011</c:v>
                </c:pt>
                <c:pt idx="142">
                  <c:v>7/21/2011</c:v>
                </c:pt>
                <c:pt idx="143">
                  <c:v>7/22/2011</c:v>
                </c:pt>
                <c:pt idx="144">
                  <c:v>7/24/2011</c:v>
                </c:pt>
                <c:pt idx="145">
                  <c:v>7/25/2011</c:v>
                </c:pt>
                <c:pt idx="146">
                  <c:v>7/28/2011</c:v>
                </c:pt>
                <c:pt idx="147">
                  <c:v>7/31/2011</c:v>
                </c:pt>
                <c:pt idx="148">
                  <c:v>8/1/2011</c:v>
                </c:pt>
                <c:pt idx="149">
                  <c:v>8/1/2011</c:v>
                </c:pt>
                <c:pt idx="150">
                  <c:v>8/1/2011</c:v>
                </c:pt>
                <c:pt idx="151">
                  <c:v>8/4/2011</c:v>
                </c:pt>
                <c:pt idx="152">
                  <c:v>8/5/2011</c:v>
                </c:pt>
                <c:pt idx="153">
                  <c:v>8/6/2011</c:v>
                </c:pt>
                <c:pt idx="154">
                  <c:v>8/6/2011</c:v>
                </c:pt>
                <c:pt idx="155">
                  <c:v>8/7/2011</c:v>
                </c:pt>
                <c:pt idx="156">
                  <c:v>8/9/2011</c:v>
                </c:pt>
                <c:pt idx="157">
                  <c:v>8/10/2011</c:v>
                </c:pt>
                <c:pt idx="158">
                  <c:v>8/11/2011</c:v>
                </c:pt>
                <c:pt idx="159">
                  <c:v>8/13/2011</c:v>
                </c:pt>
                <c:pt idx="160">
                  <c:v>8/14/2011</c:v>
                </c:pt>
                <c:pt idx="161">
                  <c:v>8/21/2011</c:v>
                </c:pt>
                <c:pt idx="162">
                  <c:v>8/27/2011</c:v>
                </c:pt>
                <c:pt idx="163">
                  <c:v>9/1/2011</c:v>
                </c:pt>
                <c:pt idx="164">
                  <c:v>9/4/2011</c:v>
                </c:pt>
                <c:pt idx="165">
                  <c:v>9/5/2011</c:v>
                </c:pt>
                <c:pt idx="166">
                  <c:v>9/6/2011</c:v>
                </c:pt>
                <c:pt idx="167">
                  <c:v>9/7/2011</c:v>
                </c:pt>
                <c:pt idx="168">
                  <c:v>9/7/2011</c:v>
                </c:pt>
                <c:pt idx="169">
                  <c:v>9/7/2011</c:v>
                </c:pt>
                <c:pt idx="170">
                  <c:v>9/9/2011</c:v>
                </c:pt>
                <c:pt idx="171">
                  <c:v>9/9/2011</c:v>
                </c:pt>
                <c:pt idx="172">
                  <c:v>9/10/2011</c:v>
                </c:pt>
                <c:pt idx="173">
                  <c:v>9/11/2011</c:v>
                </c:pt>
                <c:pt idx="174">
                  <c:v>9/15/2011</c:v>
                </c:pt>
                <c:pt idx="175">
                  <c:v>9/16/2011</c:v>
                </c:pt>
                <c:pt idx="176">
                  <c:v>9/19/2011</c:v>
                </c:pt>
                <c:pt idx="177">
                  <c:v>9/22/2011</c:v>
                </c:pt>
                <c:pt idx="178">
                  <c:v>9/22/2011</c:v>
                </c:pt>
                <c:pt idx="179">
                  <c:v>9/24/2011</c:v>
                </c:pt>
                <c:pt idx="180">
                  <c:v>9/24/2011</c:v>
                </c:pt>
                <c:pt idx="181">
                  <c:v>9/25/2011</c:v>
                </c:pt>
                <c:pt idx="182">
                  <c:v>9/26/2011</c:v>
                </c:pt>
                <c:pt idx="183">
                  <c:v>9/28/2011</c:v>
                </c:pt>
                <c:pt idx="184">
                  <c:v>9/30/2011</c:v>
                </c:pt>
                <c:pt idx="185">
                  <c:v>10/2/2011</c:v>
                </c:pt>
                <c:pt idx="186">
                  <c:v>10/2/2011</c:v>
                </c:pt>
                <c:pt idx="187">
                  <c:v>10/7/2011</c:v>
                </c:pt>
                <c:pt idx="188">
                  <c:v>10/9/2011</c:v>
                </c:pt>
                <c:pt idx="189">
                  <c:v>10/9/2011</c:v>
                </c:pt>
                <c:pt idx="190">
                  <c:v>10/12/2011</c:v>
                </c:pt>
                <c:pt idx="191">
                  <c:v>10/14/2011</c:v>
                </c:pt>
                <c:pt idx="192">
                  <c:v>10/16/2011</c:v>
                </c:pt>
                <c:pt idx="193">
                  <c:v>10/16/2011</c:v>
                </c:pt>
                <c:pt idx="194">
                  <c:v>10/19/2011</c:v>
                </c:pt>
                <c:pt idx="195">
                  <c:v>10/28/2011</c:v>
                </c:pt>
                <c:pt idx="196">
                  <c:v>10/28/2011</c:v>
                </c:pt>
                <c:pt idx="197">
                  <c:v>10/29/2011</c:v>
                </c:pt>
                <c:pt idx="198">
                  <c:v>11/2/2011</c:v>
                </c:pt>
                <c:pt idx="199">
                  <c:v>11/6/2011</c:v>
                </c:pt>
                <c:pt idx="200">
                  <c:v>11/13/2011</c:v>
                </c:pt>
                <c:pt idx="201">
                  <c:v>11/15/2011</c:v>
                </c:pt>
                <c:pt idx="202">
                  <c:v>11/16/2011</c:v>
                </c:pt>
                <c:pt idx="203">
                  <c:v>11/19/2011</c:v>
                </c:pt>
                <c:pt idx="204">
                  <c:v>11/23/2011</c:v>
                </c:pt>
                <c:pt idx="205">
                  <c:v>11/27/2011</c:v>
                </c:pt>
                <c:pt idx="206">
                  <c:v>12/1/2011</c:v>
                </c:pt>
                <c:pt idx="207">
                  <c:v>12/5/2011</c:v>
                </c:pt>
                <c:pt idx="208">
                  <c:v>12/5/2011</c:v>
                </c:pt>
                <c:pt idx="209">
                  <c:v>12/7/2011</c:v>
                </c:pt>
                <c:pt idx="210">
                  <c:v>12/11/2011</c:v>
                </c:pt>
                <c:pt idx="211">
                  <c:v>12/12/2011</c:v>
                </c:pt>
                <c:pt idx="212">
                  <c:v>12/12/2011</c:v>
                </c:pt>
                <c:pt idx="213">
                  <c:v>12/13/2011</c:v>
                </c:pt>
                <c:pt idx="214">
                  <c:v>12/15/2011</c:v>
                </c:pt>
                <c:pt idx="215">
                  <c:v>12/15/2011</c:v>
                </c:pt>
                <c:pt idx="216">
                  <c:v>12/15/2011</c:v>
                </c:pt>
                <c:pt idx="217">
                  <c:v>12/17/2011</c:v>
                </c:pt>
                <c:pt idx="218">
                  <c:v>12/18/2011</c:v>
                </c:pt>
                <c:pt idx="219">
                  <c:v>12/20/2011</c:v>
                </c:pt>
                <c:pt idx="220">
                  <c:v>12/22/2011</c:v>
                </c:pt>
                <c:pt idx="221">
                  <c:v>12/23/2011</c:v>
                </c:pt>
                <c:pt idx="222">
                  <c:v>12/24/2011</c:v>
                </c:pt>
                <c:pt idx="223">
                  <c:v>12/27/2011</c:v>
                </c:pt>
                <c:pt idx="224">
                  <c:v>12/30/2011</c:v>
                </c:pt>
                <c:pt idx="225">
                  <c:v>1/1/2012</c:v>
                </c:pt>
                <c:pt idx="226">
                  <c:v>1/5/2012</c:v>
                </c:pt>
                <c:pt idx="227">
                  <c:v>1/5/2012</c:v>
                </c:pt>
                <c:pt idx="228">
                  <c:v>1/7/2012</c:v>
                </c:pt>
                <c:pt idx="229">
                  <c:v>1/11/2012</c:v>
                </c:pt>
                <c:pt idx="230">
                  <c:v>1/13/2012</c:v>
                </c:pt>
                <c:pt idx="231">
                  <c:v>1/14/2012</c:v>
                </c:pt>
                <c:pt idx="232">
                  <c:v>1/15/2012</c:v>
                </c:pt>
                <c:pt idx="233">
                  <c:v>1/15/2012</c:v>
                </c:pt>
                <c:pt idx="234">
                  <c:v>1/15/2012</c:v>
                </c:pt>
                <c:pt idx="235">
                  <c:v>1/17/2012</c:v>
                </c:pt>
                <c:pt idx="236">
                  <c:v>1/18/2012</c:v>
                </c:pt>
                <c:pt idx="237">
                  <c:v>1/18/2012</c:v>
                </c:pt>
                <c:pt idx="238">
                  <c:v>1/21/2012</c:v>
                </c:pt>
                <c:pt idx="239">
                  <c:v>1/21/2012</c:v>
                </c:pt>
                <c:pt idx="240">
                  <c:v>1/22/2012</c:v>
                </c:pt>
                <c:pt idx="241">
                  <c:v>1/24/2012</c:v>
                </c:pt>
                <c:pt idx="242">
                  <c:v>1/25/2012</c:v>
                </c:pt>
                <c:pt idx="243">
                  <c:v>1/27/2012</c:v>
                </c:pt>
                <c:pt idx="244">
                  <c:v>1/28/2012</c:v>
                </c:pt>
                <c:pt idx="245">
                  <c:v>1/29/2012</c:v>
                </c:pt>
                <c:pt idx="246">
                  <c:v>1/31/2012</c:v>
                </c:pt>
                <c:pt idx="247">
                  <c:v>2/4/2012</c:v>
                </c:pt>
                <c:pt idx="248">
                  <c:v>2/11/2012</c:v>
                </c:pt>
                <c:pt idx="249">
                  <c:v>2/12/2012</c:v>
                </c:pt>
                <c:pt idx="250">
                  <c:v>2/12/2012</c:v>
                </c:pt>
                <c:pt idx="251">
                  <c:v>2/12/2012</c:v>
                </c:pt>
                <c:pt idx="252">
                  <c:v>2/14/2012</c:v>
                </c:pt>
                <c:pt idx="253">
                  <c:v>2/14/2012</c:v>
                </c:pt>
                <c:pt idx="254">
                  <c:v>2/15/2012</c:v>
                </c:pt>
                <c:pt idx="255">
                  <c:v>2/15/2012</c:v>
                </c:pt>
                <c:pt idx="256">
                  <c:v>2/21/2012</c:v>
                </c:pt>
                <c:pt idx="257">
                  <c:v>2/23/2012</c:v>
                </c:pt>
                <c:pt idx="258">
                  <c:v>2/24/2012</c:v>
                </c:pt>
                <c:pt idx="259">
                  <c:v>2/25/2012</c:v>
                </c:pt>
                <c:pt idx="260">
                  <c:v>2/27/2012</c:v>
                </c:pt>
                <c:pt idx="261">
                  <c:v>2/28/2012</c:v>
                </c:pt>
                <c:pt idx="262">
                  <c:v>2/29/2012</c:v>
                </c:pt>
                <c:pt idx="263">
                  <c:v>3/1/2012</c:v>
                </c:pt>
                <c:pt idx="264">
                  <c:v>3/1/2012</c:v>
                </c:pt>
                <c:pt idx="265">
                  <c:v>3/2/2012</c:v>
                </c:pt>
                <c:pt idx="266">
                  <c:v>3/3/2012</c:v>
                </c:pt>
                <c:pt idx="267">
                  <c:v>3/3/2012</c:v>
                </c:pt>
                <c:pt idx="268">
                  <c:v>3/4/2012</c:v>
                </c:pt>
                <c:pt idx="269">
                  <c:v>3/7/2012</c:v>
                </c:pt>
                <c:pt idx="270">
                  <c:v>3/7/2012</c:v>
                </c:pt>
                <c:pt idx="271">
                  <c:v>3/9/2012</c:v>
                </c:pt>
                <c:pt idx="272">
                  <c:v>3/10/2012</c:v>
                </c:pt>
                <c:pt idx="273">
                  <c:v>3/10/2012</c:v>
                </c:pt>
                <c:pt idx="274">
                  <c:v>3/13/2012</c:v>
                </c:pt>
                <c:pt idx="275">
                  <c:v>3/13/2012</c:v>
                </c:pt>
                <c:pt idx="276">
                  <c:v>3/15/2012</c:v>
                </c:pt>
                <c:pt idx="277">
                  <c:v>3/17/2012</c:v>
                </c:pt>
                <c:pt idx="278">
                  <c:v>3/17/2012</c:v>
                </c:pt>
                <c:pt idx="279">
                  <c:v>3/18/2012</c:v>
                </c:pt>
                <c:pt idx="280">
                  <c:v>3/18/2012</c:v>
                </c:pt>
                <c:pt idx="281">
                  <c:v>3/21/2012</c:v>
                </c:pt>
                <c:pt idx="282">
                  <c:v>3/21/2012</c:v>
                </c:pt>
                <c:pt idx="283">
                  <c:v>3/23/2012</c:v>
                </c:pt>
                <c:pt idx="284">
                  <c:v>3/24/2012</c:v>
                </c:pt>
                <c:pt idx="285">
                  <c:v>3/25/2012</c:v>
                </c:pt>
                <c:pt idx="286">
                  <c:v>3/25/2012</c:v>
                </c:pt>
                <c:pt idx="287">
                  <c:v>3/25/2012</c:v>
                </c:pt>
                <c:pt idx="288">
                  <c:v>3/26/2012</c:v>
                </c:pt>
                <c:pt idx="289">
                  <c:v>3/29/2012</c:v>
                </c:pt>
                <c:pt idx="290">
                  <c:v>4/1/2012</c:v>
                </c:pt>
                <c:pt idx="291">
                  <c:v>4/2/2012</c:v>
                </c:pt>
                <c:pt idx="292">
                  <c:v>4/4/2012</c:v>
                </c:pt>
                <c:pt idx="293">
                  <c:v>4/4/2012</c:v>
                </c:pt>
                <c:pt idx="294">
                  <c:v>4/5/2012</c:v>
                </c:pt>
                <c:pt idx="295">
                  <c:v>4/5/2012</c:v>
                </c:pt>
                <c:pt idx="296">
                  <c:v>4/6/2012</c:v>
                </c:pt>
                <c:pt idx="297">
                  <c:v>4/6/2012</c:v>
                </c:pt>
                <c:pt idx="298">
                  <c:v>4/8/2012</c:v>
                </c:pt>
                <c:pt idx="299">
                  <c:v>4/8/2012</c:v>
                </c:pt>
                <c:pt idx="300">
                  <c:v>4/8/2012</c:v>
                </c:pt>
                <c:pt idx="301">
                  <c:v>4/10/2012</c:v>
                </c:pt>
                <c:pt idx="302">
                  <c:v>4/12/2012</c:v>
                </c:pt>
                <c:pt idx="303">
                  <c:v>4/13/2012</c:v>
                </c:pt>
                <c:pt idx="304">
                  <c:v>4/14/2012</c:v>
                </c:pt>
                <c:pt idx="305">
                  <c:v>4/16/2012</c:v>
                </c:pt>
                <c:pt idx="306">
                  <c:v>4/16/2012</c:v>
                </c:pt>
                <c:pt idx="307">
                  <c:v>4/16/2012</c:v>
                </c:pt>
                <c:pt idx="308">
                  <c:v>4/16/2012</c:v>
                </c:pt>
                <c:pt idx="309">
                  <c:v>4/18/2012</c:v>
                </c:pt>
                <c:pt idx="310">
                  <c:v>4/18/2012</c:v>
                </c:pt>
                <c:pt idx="311">
                  <c:v>4/20/2012</c:v>
                </c:pt>
                <c:pt idx="312">
                  <c:v>4/22/2012</c:v>
                </c:pt>
                <c:pt idx="313">
                  <c:v>4/22/2012</c:v>
                </c:pt>
                <c:pt idx="314">
                  <c:v>4/27/2012</c:v>
                </c:pt>
                <c:pt idx="315">
                  <c:v>4/27/2012</c:v>
                </c:pt>
                <c:pt idx="316">
                  <c:v>4/27/2012</c:v>
                </c:pt>
                <c:pt idx="317">
                  <c:v>4/27/2012</c:v>
                </c:pt>
                <c:pt idx="318">
                  <c:v>4/27/2012</c:v>
                </c:pt>
                <c:pt idx="319">
                  <c:v>4/28/2012</c:v>
                </c:pt>
                <c:pt idx="320">
                  <c:v>4/28/2012</c:v>
                </c:pt>
                <c:pt idx="321">
                  <c:v>4/30/2012</c:v>
                </c:pt>
                <c:pt idx="322">
                  <c:v>5/1/2012</c:v>
                </c:pt>
                <c:pt idx="323">
                  <c:v>5/3/2012</c:v>
                </c:pt>
                <c:pt idx="324">
                  <c:v>5/3/2012</c:v>
                </c:pt>
                <c:pt idx="325">
                  <c:v>5/4/2012</c:v>
                </c:pt>
                <c:pt idx="326">
                  <c:v>5/5/2012</c:v>
                </c:pt>
                <c:pt idx="327">
                  <c:v>5/5/2012</c:v>
                </c:pt>
                <c:pt idx="328">
                  <c:v>5/6/2012</c:v>
                </c:pt>
                <c:pt idx="329">
                  <c:v>5/8/2012</c:v>
                </c:pt>
                <c:pt idx="330">
                  <c:v>5/10/2012</c:v>
                </c:pt>
                <c:pt idx="331">
                  <c:v>5/11/2012</c:v>
                </c:pt>
                <c:pt idx="332">
                  <c:v>5/11/2012</c:v>
                </c:pt>
                <c:pt idx="333">
                  <c:v>5/11/2012</c:v>
                </c:pt>
                <c:pt idx="334">
                  <c:v>5/12/2012</c:v>
                </c:pt>
                <c:pt idx="335">
                  <c:v>5/14/2012</c:v>
                </c:pt>
                <c:pt idx="336">
                  <c:v>5/15/2012</c:v>
                </c:pt>
                <c:pt idx="337">
                  <c:v>5/15/2012</c:v>
                </c:pt>
                <c:pt idx="338">
                  <c:v>5/16/2012</c:v>
                </c:pt>
                <c:pt idx="339">
                  <c:v>5/18/2012</c:v>
                </c:pt>
                <c:pt idx="340">
                  <c:v>5/18/2012</c:v>
                </c:pt>
                <c:pt idx="341">
                  <c:v>5/19/2012</c:v>
                </c:pt>
                <c:pt idx="342">
                  <c:v>5/20/2012</c:v>
                </c:pt>
                <c:pt idx="343">
                  <c:v>5/20/2012</c:v>
                </c:pt>
                <c:pt idx="344">
                  <c:v>5/20/2012</c:v>
                </c:pt>
                <c:pt idx="345">
                  <c:v>5/21/2012</c:v>
                </c:pt>
                <c:pt idx="346">
                  <c:v>5/23/2012</c:v>
                </c:pt>
                <c:pt idx="347">
                  <c:v>5/23/2012</c:v>
                </c:pt>
                <c:pt idx="348">
                  <c:v>5/23/2012</c:v>
                </c:pt>
                <c:pt idx="349">
                  <c:v>5/24/2012</c:v>
                </c:pt>
                <c:pt idx="350">
                  <c:v>5/25/2012</c:v>
                </c:pt>
                <c:pt idx="351">
                  <c:v>5/26/2012</c:v>
                </c:pt>
                <c:pt idx="352">
                  <c:v>5/27/2012</c:v>
                </c:pt>
                <c:pt idx="353">
                  <c:v>5/27/2012</c:v>
                </c:pt>
                <c:pt idx="354">
                  <c:v>5/28/2012</c:v>
                </c:pt>
                <c:pt idx="355">
                  <c:v>5/28/2012</c:v>
                </c:pt>
                <c:pt idx="356">
                  <c:v>5/29/2012</c:v>
                </c:pt>
                <c:pt idx="357">
                  <c:v>5/30/2012</c:v>
                </c:pt>
                <c:pt idx="358">
                  <c:v>5/31/2012</c:v>
                </c:pt>
                <c:pt idx="359">
                  <c:v>6/1/2012</c:v>
                </c:pt>
                <c:pt idx="360">
                  <c:v>6/1/2012</c:v>
                </c:pt>
                <c:pt idx="361">
                  <c:v>6/1/2012</c:v>
                </c:pt>
                <c:pt idx="362">
                  <c:v>6/4/2012</c:v>
                </c:pt>
                <c:pt idx="363">
                  <c:v>6/4/2012</c:v>
                </c:pt>
                <c:pt idx="364">
                  <c:v>6/6/2012</c:v>
                </c:pt>
                <c:pt idx="365">
                  <c:v>6/7/2012</c:v>
                </c:pt>
                <c:pt idx="366">
                  <c:v>6/7/2012</c:v>
                </c:pt>
                <c:pt idx="367">
                  <c:v>6/9/2012</c:v>
                </c:pt>
                <c:pt idx="368">
                  <c:v>6/9/2012</c:v>
                </c:pt>
                <c:pt idx="369">
                  <c:v>6/12/2012</c:v>
                </c:pt>
                <c:pt idx="370">
                  <c:v>6/14/2012</c:v>
                </c:pt>
                <c:pt idx="371">
                  <c:v>6/14/2012</c:v>
                </c:pt>
                <c:pt idx="372">
                  <c:v>6/15/2012</c:v>
                </c:pt>
                <c:pt idx="373">
                  <c:v>6/16/2012</c:v>
                </c:pt>
                <c:pt idx="374">
                  <c:v>6/22/2012</c:v>
                </c:pt>
                <c:pt idx="375">
                  <c:v>6/23/2012</c:v>
                </c:pt>
                <c:pt idx="376">
                  <c:v>6/25/2012</c:v>
                </c:pt>
                <c:pt idx="377">
                  <c:v>6/25/2012</c:v>
                </c:pt>
                <c:pt idx="378">
                  <c:v>6/26/2012</c:v>
                </c:pt>
                <c:pt idx="379">
                  <c:v>6/28/2012</c:v>
                </c:pt>
                <c:pt idx="380">
                  <c:v>6/28/2012</c:v>
                </c:pt>
                <c:pt idx="381">
                  <c:v>6/28/2012</c:v>
                </c:pt>
                <c:pt idx="382">
                  <c:v>6/29/2012</c:v>
                </c:pt>
                <c:pt idx="383">
                  <c:v>6/30/2012</c:v>
                </c:pt>
                <c:pt idx="384">
                  <c:v>7/3/2012</c:v>
                </c:pt>
                <c:pt idx="385">
                  <c:v>7/6/2012</c:v>
                </c:pt>
                <c:pt idx="386">
                  <c:v>7/7/2012</c:v>
                </c:pt>
                <c:pt idx="387">
                  <c:v>7/7/2012</c:v>
                </c:pt>
                <c:pt idx="388">
                  <c:v>7/8/2012</c:v>
                </c:pt>
                <c:pt idx="389">
                  <c:v>7/8/2012</c:v>
                </c:pt>
                <c:pt idx="390">
                  <c:v>7/10/2012</c:v>
                </c:pt>
                <c:pt idx="391">
                  <c:v>7/10/2012</c:v>
                </c:pt>
                <c:pt idx="392">
                  <c:v>7/12/2012</c:v>
                </c:pt>
                <c:pt idx="393">
                  <c:v>7/13/2012</c:v>
                </c:pt>
                <c:pt idx="394">
                  <c:v>7/13/2012</c:v>
                </c:pt>
                <c:pt idx="395">
                  <c:v>7/14/2012</c:v>
                </c:pt>
                <c:pt idx="396">
                  <c:v>7/14/2012</c:v>
                </c:pt>
                <c:pt idx="397">
                  <c:v>7/15/2012</c:v>
                </c:pt>
                <c:pt idx="398">
                  <c:v>7/15/2012</c:v>
                </c:pt>
                <c:pt idx="399">
                  <c:v>7/18/2012</c:v>
                </c:pt>
                <c:pt idx="400">
                  <c:v>7/18/2012</c:v>
                </c:pt>
                <c:pt idx="401">
                  <c:v>7/19/2012</c:v>
                </c:pt>
                <c:pt idx="402">
                  <c:v>7/20/2012</c:v>
                </c:pt>
                <c:pt idx="403">
                  <c:v>7/21/2012</c:v>
                </c:pt>
                <c:pt idx="404">
                  <c:v>7/21/2012</c:v>
                </c:pt>
                <c:pt idx="405">
                  <c:v>7/22/2012</c:v>
                </c:pt>
                <c:pt idx="406">
                  <c:v>7/24/2012</c:v>
                </c:pt>
                <c:pt idx="407">
                  <c:v>7/25/2012</c:v>
                </c:pt>
                <c:pt idx="408">
                  <c:v>7/27/2012</c:v>
                </c:pt>
                <c:pt idx="409">
                  <c:v>7/28/2012</c:v>
                </c:pt>
                <c:pt idx="410">
                  <c:v>7/29/2012</c:v>
                </c:pt>
                <c:pt idx="411">
                  <c:v>8/2/2012</c:v>
                </c:pt>
                <c:pt idx="412">
                  <c:v>8/7/2012</c:v>
                </c:pt>
                <c:pt idx="413">
                  <c:v>8/10/2012</c:v>
                </c:pt>
                <c:pt idx="414">
                  <c:v>8/10/2012</c:v>
                </c:pt>
                <c:pt idx="415">
                  <c:v>8/12/2012</c:v>
                </c:pt>
                <c:pt idx="416">
                  <c:v>8/12/2012</c:v>
                </c:pt>
                <c:pt idx="417">
                  <c:v>8/15/2012</c:v>
                </c:pt>
                <c:pt idx="418">
                  <c:v>8/15/2012</c:v>
                </c:pt>
                <c:pt idx="419">
                  <c:v>8/16/2012</c:v>
                </c:pt>
                <c:pt idx="420">
                  <c:v>8/22/2012</c:v>
                </c:pt>
                <c:pt idx="421">
                  <c:v>8/22/2012</c:v>
                </c:pt>
                <c:pt idx="422">
                  <c:v>8/24/2012</c:v>
                </c:pt>
                <c:pt idx="423">
                  <c:v>8/25/2012</c:v>
                </c:pt>
                <c:pt idx="424">
                  <c:v>8/25/2012</c:v>
                </c:pt>
                <c:pt idx="425">
                  <c:v>8/26/2012</c:v>
                </c:pt>
                <c:pt idx="426">
                  <c:v>8/28/2012</c:v>
                </c:pt>
                <c:pt idx="427">
                  <c:v>8/30/2012</c:v>
                </c:pt>
                <c:pt idx="428">
                  <c:v>8/31/2012</c:v>
                </c:pt>
                <c:pt idx="429">
                  <c:v>8/31/2012</c:v>
                </c:pt>
                <c:pt idx="430">
                  <c:v>9/2/2012</c:v>
                </c:pt>
                <c:pt idx="431">
                  <c:v>9/3/2012</c:v>
                </c:pt>
                <c:pt idx="432">
                  <c:v>9/4/2012</c:v>
                </c:pt>
                <c:pt idx="433">
                  <c:v>9/6/2012</c:v>
                </c:pt>
                <c:pt idx="434">
                  <c:v>9/7/2012</c:v>
                </c:pt>
                <c:pt idx="435">
                  <c:v>9/7/2012</c:v>
                </c:pt>
                <c:pt idx="436">
                  <c:v>9/7/2012</c:v>
                </c:pt>
                <c:pt idx="437">
                  <c:v>9/9/2012</c:v>
                </c:pt>
                <c:pt idx="438">
                  <c:v>9/11/2012</c:v>
                </c:pt>
                <c:pt idx="439">
                  <c:v>9/12/2012</c:v>
                </c:pt>
                <c:pt idx="440">
                  <c:v>9/13/2012</c:v>
                </c:pt>
                <c:pt idx="441">
                  <c:v>9/14/2012</c:v>
                </c:pt>
                <c:pt idx="442">
                  <c:v>9/16/2012</c:v>
                </c:pt>
                <c:pt idx="443">
                  <c:v>9/18/2012</c:v>
                </c:pt>
                <c:pt idx="444">
                  <c:v>9/20/2012</c:v>
                </c:pt>
                <c:pt idx="445">
                  <c:v>9/21/2012</c:v>
                </c:pt>
                <c:pt idx="446">
                  <c:v>9/22/2012</c:v>
                </c:pt>
                <c:pt idx="447">
                  <c:v>9/22/2012</c:v>
                </c:pt>
                <c:pt idx="448">
                  <c:v>9/22/2012</c:v>
                </c:pt>
                <c:pt idx="449">
                  <c:v>9/23/2012</c:v>
                </c:pt>
                <c:pt idx="450">
                  <c:v>9/24/2012</c:v>
                </c:pt>
                <c:pt idx="451">
                  <c:v>9/24/2012</c:v>
                </c:pt>
                <c:pt idx="452">
                  <c:v>9/27/2012</c:v>
                </c:pt>
                <c:pt idx="453">
                  <c:v>9/28/2012</c:v>
                </c:pt>
                <c:pt idx="454">
                  <c:v>9/30/2012</c:v>
                </c:pt>
                <c:pt idx="455">
                  <c:v>10/2/2012</c:v>
                </c:pt>
                <c:pt idx="456">
                  <c:v>10/4/2012</c:v>
                </c:pt>
                <c:pt idx="457">
                  <c:v>10/5/2012</c:v>
                </c:pt>
                <c:pt idx="458">
                  <c:v>10/5/2012</c:v>
                </c:pt>
                <c:pt idx="459">
                  <c:v>10/6/2012</c:v>
                </c:pt>
                <c:pt idx="460">
                  <c:v>10/6/2012</c:v>
                </c:pt>
                <c:pt idx="461">
                  <c:v>10/10/2012</c:v>
                </c:pt>
                <c:pt idx="462">
                  <c:v>10/11/2012</c:v>
                </c:pt>
                <c:pt idx="463">
                  <c:v>10/12/2012</c:v>
                </c:pt>
                <c:pt idx="464">
                  <c:v>10/17/2012</c:v>
                </c:pt>
                <c:pt idx="465">
                  <c:v>10/19/2012</c:v>
                </c:pt>
                <c:pt idx="466">
                  <c:v>10/24/2012</c:v>
                </c:pt>
                <c:pt idx="467">
                  <c:v>10/25/2012</c:v>
                </c:pt>
                <c:pt idx="468">
                  <c:v>10/26/2012</c:v>
                </c:pt>
                <c:pt idx="469">
                  <c:v>10/27/2012</c:v>
                </c:pt>
                <c:pt idx="470">
                  <c:v>10/28/2012</c:v>
                </c:pt>
                <c:pt idx="471">
                  <c:v>10/29/2012</c:v>
                </c:pt>
                <c:pt idx="472">
                  <c:v>10/30/2012</c:v>
                </c:pt>
                <c:pt idx="473">
                  <c:v>11/1/2012</c:v>
                </c:pt>
                <c:pt idx="474">
                  <c:v>11/1/2012</c:v>
                </c:pt>
                <c:pt idx="475">
                  <c:v>11/4/2012</c:v>
                </c:pt>
                <c:pt idx="476">
                  <c:v>11/9/2012</c:v>
                </c:pt>
                <c:pt idx="477">
                  <c:v>11/9/2012</c:v>
                </c:pt>
                <c:pt idx="478">
                  <c:v>11/10/2012</c:v>
                </c:pt>
                <c:pt idx="479">
                  <c:v>11/10/2012</c:v>
                </c:pt>
                <c:pt idx="480">
                  <c:v>11/13/2012</c:v>
                </c:pt>
                <c:pt idx="481">
                  <c:v>11/14/2012</c:v>
                </c:pt>
                <c:pt idx="482">
                  <c:v>11/15/2012</c:v>
                </c:pt>
                <c:pt idx="483">
                  <c:v>11/17/2012</c:v>
                </c:pt>
                <c:pt idx="484">
                  <c:v>11/17/2012</c:v>
                </c:pt>
                <c:pt idx="485">
                  <c:v>11/21/2012</c:v>
                </c:pt>
                <c:pt idx="486">
                  <c:v>11/22/2012</c:v>
                </c:pt>
                <c:pt idx="487">
                  <c:v>11/25/2012</c:v>
                </c:pt>
                <c:pt idx="488">
                  <c:v>11/27/2012</c:v>
                </c:pt>
                <c:pt idx="489">
                  <c:v>11/28/2012</c:v>
                </c:pt>
                <c:pt idx="490">
                  <c:v>11/29/2012</c:v>
                </c:pt>
                <c:pt idx="491">
                  <c:v>11/30/2012</c:v>
                </c:pt>
                <c:pt idx="492">
                  <c:v>12/5/2012</c:v>
                </c:pt>
                <c:pt idx="493">
                  <c:v>12/5/2012</c:v>
                </c:pt>
                <c:pt idx="494">
                  <c:v>12/6/2012</c:v>
                </c:pt>
                <c:pt idx="495">
                  <c:v>12/7/2012</c:v>
                </c:pt>
                <c:pt idx="496">
                  <c:v>12/7/2012</c:v>
                </c:pt>
                <c:pt idx="497">
                  <c:v>12/10/2012</c:v>
                </c:pt>
                <c:pt idx="498">
                  <c:v>12/13/2012</c:v>
                </c:pt>
                <c:pt idx="499">
                  <c:v>12/13/2012</c:v>
                </c:pt>
                <c:pt idx="500">
                  <c:v>12/15/2012</c:v>
                </c:pt>
                <c:pt idx="501">
                  <c:v>12/15/2012</c:v>
                </c:pt>
                <c:pt idx="502">
                  <c:v>12/15/2012</c:v>
                </c:pt>
                <c:pt idx="503">
                  <c:v>12/18/2012</c:v>
                </c:pt>
                <c:pt idx="504">
                  <c:v>12/19/2012</c:v>
                </c:pt>
                <c:pt idx="505">
                  <c:v>12/20/2012</c:v>
                </c:pt>
                <c:pt idx="506">
                  <c:v>12/22/2012</c:v>
                </c:pt>
                <c:pt idx="507">
                  <c:v>12/24/2012</c:v>
                </c:pt>
                <c:pt idx="508">
                  <c:v>12/26/2012</c:v>
                </c:pt>
                <c:pt idx="509">
                  <c:v>12/28/2012</c:v>
                </c:pt>
                <c:pt idx="510">
                  <c:v>12/31/2012</c:v>
                </c:pt>
                <c:pt idx="511">
                  <c:v>1/2/2013</c:v>
                </c:pt>
                <c:pt idx="512">
                  <c:v>1/2/2013</c:v>
                </c:pt>
                <c:pt idx="513">
                  <c:v>1/5/2013</c:v>
                </c:pt>
                <c:pt idx="514">
                  <c:v>1/5/2013</c:v>
                </c:pt>
                <c:pt idx="515">
                  <c:v>1/7/2013</c:v>
                </c:pt>
                <c:pt idx="516">
                  <c:v>1/9/2013</c:v>
                </c:pt>
                <c:pt idx="517">
                  <c:v>1/11/2013</c:v>
                </c:pt>
                <c:pt idx="518">
                  <c:v>1/13/2013</c:v>
                </c:pt>
                <c:pt idx="519">
                  <c:v>1/14/2013</c:v>
                </c:pt>
                <c:pt idx="520">
                  <c:v>1/16/2013</c:v>
                </c:pt>
                <c:pt idx="521">
                  <c:v>1/16/2013</c:v>
                </c:pt>
                <c:pt idx="522">
                  <c:v>1/20/2013</c:v>
                </c:pt>
                <c:pt idx="523">
                  <c:v>1/21/2013</c:v>
                </c:pt>
                <c:pt idx="524">
                  <c:v>1/24/2013</c:v>
                </c:pt>
                <c:pt idx="525">
                  <c:v>1/25/2013</c:v>
                </c:pt>
                <c:pt idx="526">
                  <c:v>1/26/2013</c:v>
                </c:pt>
                <c:pt idx="527">
                  <c:v>1/28/2013</c:v>
                </c:pt>
                <c:pt idx="528">
                  <c:v>1/31/2013</c:v>
                </c:pt>
                <c:pt idx="529">
                  <c:v>2/1/2013</c:v>
                </c:pt>
                <c:pt idx="530">
                  <c:v>2/1/2013</c:v>
                </c:pt>
                <c:pt idx="531">
                  <c:v>2/4/2013</c:v>
                </c:pt>
                <c:pt idx="532">
                  <c:v>2/4/2013</c:v>
                </c:pt>
                <c:pt idx="533">
                  <c:v>2/7/2013</c:v>
                </c:pt>
                <c:pt idx="534">
                  <c:v>2/13/2013</c:v>
                </c:pt>
                <c:pt idx="535">
                  <c:v>2/15/2013</c:v>
                </c:pt>
                <c:pt idx="536">
                  <c:v>2/16/2013</c:v>
                </c:pt>
                <c:pt idx="537">
                  <c:v>2/17/2013</c:v>
                </c:pt>
                <c:pt idx="538">
                  <c:v>2/23/2013</c:v>
                </c:pt>
                <c:pt idx="539">
                  <c:v>2/23/2013</c:v>
                </c:pt>
                <c:pt idx="540">
                  <c:v>2/24/2013</c:v>
                </c:pt>
                <c:pt idx="541">
                  <c:v>2/24/2013</c:v>
                </c:pt>
                <c:pt idx="542">
                  <c:v>2/24/2013</c:v>
                </c:pt>
                <c:pt idx="543">
                  <c:v>2/28/2013</c:v>
                </c:pt>
                <c:pt idx="544">
                  <c:v>2/28/2013</c:v>
                </c:pt>
                <c:pt idx="545">
                  <c:v>2/28/2013</c:v>
                </c:pt>
                <c:pt idx="546">
                  <c:v>3/1/2013</c:v>
                </c:pt>
                <c:pt idx="547">
                  <c:v>3/1/2013</c:v>
                </c:pt>
                <c:pt idx="548">
                  <c:v>3/1/2013</c:v>
                </c:pt>
                <c:pt idx="549">
                  <c:v>3/2/2013</c:v>
                </c:pt>
                <c:pt idx="550">
                  <c:v>3/3/2013</c:v>
                </c:pt>
                <c:pt idx="551">
                  <c:v>3/7/2013</c:v>
                </c:pt>
                <c:pt idx="552">
                  <c:v>3/8/2013</c:v>
                </c:pt>
                <c:pt idx="553">
                  <c:v>3/9/2013</c:v>
                </c:pt>
                <c:pt idx="554">
                  <c:v>3/9/2013</c:v>
                </c:pt>
                <c:pt idx="555">
                  <c:v>3/9/2013</c:v>
                </c:pt>
                <c:pt idx="556">
                  <c:v>3/10/2013</c:v>
                </c:pt>
                <c:pt idx="557">
                  <c:v>3/10/2013</c:v>
                </c:pt>
                <c:pt idx="558">
                  <c:v>3/10/2013</c:v>
                </c:pt>
                <c:pt idx="559">
                  <c:v>3/10/2013</c:v>
                </c:pt>
                <c:pt idx="560">
                  <c:v>3/11/2013</c:v>
                </c:pt>
                <c:pt idx="561">
                  <c:v>3/13/2013</c:v>
                </c:pt>
                <c:pt idx="562">
                  <c:v>3/16/2013</c:v>
                </c:pt>
                <c:pt idx="563">
                  <c:v>3/19/2013</c:v>
                </c:pt>
                <c:pt idx="564">
                  <c:v>3/20/2013</c:v>
                </c:pt>
                <c:pt idx="565">
                  <c:v>3/21/2013</c:v>
                </c:pt>
                <c:pt idx="566">
                  <c:v>3/22/2013</c:v>
                </c:pt>
                <c:pt idx="567">
                  <c:v>3/22/2013</c:v>
                </c:pt>
                <c:pt idx="568">
                  <c:v>3/23/2013</c:v>
                </c:pt>
                <c:pt idx="569">
                  <c:v>3/23/2013</c:v>
                </c:pt>
                <c:pt idx="570">
                  <c:v>3/24/2013</c:v>
                </c:pt>
                <c:pt idx="571">
                  <c:v>3/25/2013</c:v>
                </c:pt>
                <c:pt idx="572">
                  <c:v>3/26/2013</c:v>
                </c:pt>
                <c:pt idx="573">
                  <c:v>3/26/2013</c:v>
                </c:pt>
                <c:pt idx="574">
                  <c:v>3/27/2013</c:v>
                </c:pt>
                <c:pt idx="575">
                  <c:v>3/29/2013</c:v>
                </c:pt>
                <c:pt idx="576">
                  <c:v>4/2/2013</c:v>
                </c:pt>
                <c:pt idx="577">
                  <c:v>4/6/2013</c:v>
                </c:pt>
                <c:pt idx="578">
                  <c:v>4/7/2013</c:v>
                </c:pt>
                <c:pt idx="579">
                  <c:v>4/7/2013</c:v>
                </c:pt>
                <c:pt idx="580">
                  <c:v>4/8/2013</c:v>
                </c:pt>
                <c:pt idx="581">
                  <c:v>4/9/2013</c:v>
                </c:pt>
                <c:pt idx="582">
                  <c:v>4/10/2013</c:v>
                </c:pt>
                <c:pt idx="583">
                  <c:v>4/11/2013</c:v>
                </c:pt>
                <c:pt idx="584">
                  <c:v>4/14/2013</c:v>
                </c:pt>
                <c:pt idx="585">
                  <c:v>4/15/2013</c:v>
                </c:pt>
                <c:pt idx="586">
                  <c:v>4/16/2013</c:v>
                </c:pt>
                <c:pt idx="587">
                  <c:v>4/17/2013</c:v>
                </c:pt>
                <c:pt idx="588">
                  <c:v>4/19/2013</c:v>
                </c:pt>
                <c:pt idx="589">
                  <c:v>4/22/2013</c:v>
                </c:pt>
                <c:pt idx="590">
                  <c:v>4/22/2013</c:v>
                </c:pt>
                <c:pt idx="591">
                  <c:v>4/22/2013</c:v>
                </c:pt>
                <c:pt idx="592">
                  <c:v>4/27/2013</c:v>
                </c:pt>
                <c:pt idx="593">
                  <c:v>4/28/2013</c:v>
                </c:pt>
                <c:pt idx="594">
                  <c:v>4/30/2013</c:v>
                </c:pt>
                <c:pt idx="595">
                  <c:v>4/30/2013</c:v>
                </c:pt>
                <c:pt idx="596">
                  <c:v>5/1/2013</c:v>
                </c:pt>
                <c:pt idx="597">
                  <c:v>5/3/2013</c:v>
                </c:pt>
                <c:pt idx="598">
                  <c:v>5/4/2013</c:v>
                </c:pt>
                <c:pt idx="599">
                  <c:v>5/4/2013</c:v>
                </c:pt>
                <c:pt idx="600">
                  <c:v>5/5/2013</c:v>
                </c:pt>
                <c:pt idx="601">
                  <c:v>5/6/2013</c:v>
                </c:pt>
                <c:pt idx="602">
                  <c:v>5/6/2013</c:v>
                </c:pt>
                <c:pt idx="603">
                  <c:v>5/6/2013</c:v>
                </c:pt>
                <c:pt idx="604">
                  <c:v>5/6/2013</c:v>
                </c:pt>
                <c:pt idx="605">
                  <c:v>5/7/2013</c:v>
                </c:pt>
                <c:pt idx="606">
                  <c:v>5/8/2013</c:v>
                </c:pt>
                <c:pt idx="607">
                  <c:v>5/9/2013</c:v>
                </c:pt>
                <c:pt idx="608">
                  <c:v>5/10/2013</c:v>
                </c:pt>
                <c:pt idx="609">
                  <c:v>5/14/2013</c:v>
                </c:pt>
                <c:pt idx="610">
                  <c:v>5/14/2013</c:v>
                </c:pt>
                <c:pt idx="611">
                  <c:v>5/16/2013</c:v>
                </c:pt>
                <c:pt idx="612">
                  <c:v>5/17/2013</c:v>
                </c:pt>
                <c:pt idx="613">
                  <c:v>5/19/2013</c:v>
                </c:pt>
                <c:pt idx="614">
                  <c:v>5/22/2013</c:v>
                </c:pt>
                <c:pt idx="615">
                  <c:v>5/23/2013</c:v>
                </c:pt>
                <c:pt idx="616">
                  <c:v>5/23/2013</c:v>
                </c:pt>
                <c:pt idx="617">
                  <c:v>5/24/2013</c:v>
                </c:pt>
                <c:pt idx="618">
                  <c:v>5/25/2013</c:v>
                </c:pt>
                <c:pt idx="619">
                  <c:v>5/26/2013</c:v>
                </c:pt>
                <c:pt idx="620">
                  <c:v>5/27/2013</c:v>
                </c:pt>
                <c:pt idx="621">
                  <c:v>5/27/2013</c:v>
                </c:pt>
                <c:pt idx="622">
                  <c:v>5/30/2013</c:v>
                </c:pt>
                <c:pt idx="623">
                  <c:v>5/30/2013</c:v>
                </c:pt>
                <c:pt idx="624">
                  <c:v>5/31/2013</c:v>
                </c:pt>
                <c:pt idx="625">
                  <c:v>5/31/2013</c:v>
                </c:pt>
                <c:pt idx="626">
                  <c:v>5/31/2013</c:v>
                </c:pt>
                <c:pt idx="627">
                  <c:v>6/2/2013</c:v>
                </c:pt>
                <c:pt idx="628">
                  <c:v>6/2/2013</c:v>
                </c:pt>
                <c:pt idx="629">
                  <c:v>6/4/2013</c:v>
                </c:pt>
                <c:pt idx="630">
                  <c:v>6/5/2013</c:v>
                </c:pt>
                <c:pt idx="631">
                  <c:v>6/6/2013</c:v>
                </c:pt>
                <c:pt idx="632">
                  <c:v>6/6/2013</c:v>
                </c:pt>
                <c:pt idx="633">
                  <c:v>6/7/2013</c:v>
                </c:pt>
                <c:pt idx="634">
                  <c:v>6/11/2013</c:v>
                </c:pt>
                <c:pt idx="635">
                  <c:v>6/16/2013</c:v>
                </c:pt>
                <c:pt idx="636">
                  <c:v>6/20/2013</c:v>
                </c:pt>
                <c:pt idx="637">
                  <c:v>6/20/2013</c:v>
                </c:pt>
                <c:pt idx="638">
                  <c:v>6/24/2013</c:v>
                </c:pt>
                <c:pt idx="639">
                  <c:v>6/26/2013</c:v>
                </c:pt>
                <c:pt idx="640">
                  <c:v>6/29/2013</c:v>
                </c:pt>
                <c:pt idx="641">
                  <c:v>6/30/2013</c:v>
                </c:pt>
                <c:pt idx="642">
                  <c:v>6/30/2013</c:v>
                </c:pt>
                <c:pt idx="643">
                  <c:v>7/1/2013</c:v>
                </c:pt>
                <c:pt idx="644">
                  <c:v>7/1/2013</c:v>
                </c:pt>
                <c:pt idx="645">
                  <c:v>7/2/2013</c:v>
                </c:pt>
                <c:pt idx="646">
                  <c:v>7/4/2013</c:v>
                </c:pt>
                <c:pt idx="647">
                  <c:v>7/6/2013</c:v>
                </c:pt>
                <c:pt idx="648">
                  <c:v>7/7/2013</c:v>
                </c:pt>
                <c:pt idx="649">
                  <c:v>7/7/2013</c:v>
                </c:pt>
                <c:pt idx="650">
                  <c:v>7/10/2013</c:v>
                </c:pt>
                <c:pt idx="651">
                  <c:v>7/11/2013</c:v>
                </c:pt>
                <c:pt idx="652">
                  <c:v>7/12/2013</c:v>
                </c:pt>
                <c:pt idx="653">
                  <c:v>7/13/2013</c:v>
                </c:pt>
                <c:pt idx="654">
                  <c:v>7/13/2013</c:v>
                </c:pt>
                <c:pt idx="655">
                  <c:v>7/22/2013</c:v>
                </c:pt>
                <c:pt idx="656">
                  <c:v>7/24/2013</c:v>
                </c:pt>
                <c:pt idx="657">
                  <c:v>7/25/2013</c:v>
                </c:pt>
                <c:pt idx="658">
                  <c:v>7/25/2013</c:v>
                </c:pt>
                <c:pt idx="659">
                  <c:v>7/26/2013</c:v>
                </c:pt>
                <c:pt idx="660">
                  <c:v>7/26/2013</c:v>
                </c:pt>
                <c:pt idx="661">
                  <c:v>7/28/2013</c:v>
                </c:pt>
                <c:pt idx="662">
                  <c:v>7/29/2013</c:v>
                </c:pt>
                <c:pt idx="663">
                  <c:v>7/31/2013</c:v>
                </c:pt>
                <c:pt idx="664">
                  <c:v>7/31/2013</c:v>
                </c:pt>
                <c:pt idx="665">
                  <c:v>7/31/2013</c:v>
                </c:pt>
                <c:pt idx="666">
                  <c:v>8/1/2013</c:v>
                </c:pt>
                <c:pt idx="667">
                  <c:v>8/4/2013</c:v>
                </c:pt>
                <c:pt idx="668">
                  <c:v>8/7/2013</c:v>
                </c:pt>
                <c:pt idx="669">
                  <c:v>8/9/2013</c:v>
                </c:pt>
                <c:pt idx="670">
                  <c:v>8/10/2013</c:v>
                </c:pt>
                <c:pt idx="671">
                  <c:v>8/15/2013</c:v>
                </c:pt>
                <c:pt idx="672">
                  <c:v>8/16/2013</c:v>
                </c:pt>
                <c:pt idx="673">
                  <c:v>8/18/2013</c:v>
                </c:pt>
                <c:pt idx="674">
                  <c:v>8/19/2013</c:v>
                </c:pt>
                <c:pt idx="675">
                  <c:v>8/23/2013</c:v>
                </c:pt>
                <c:pt idx="676">
                  <c:v>8/27/2013</c:v>
                </c:pt>
                <c:pt idx="677">
                  <c:v>8/28/2013</c:v>
                </c:pt>
                <c:pt idx="678">
                  <c:v>8/30/2013</c:v>
                </c:pt>
                <c:pt idx="679">
                  <c:v>8/31/2013</c:v>
                </c:pt>
                <c:pt idx="680">
                  <c:v>8/31/2013</c:v>
                </c:pt>
                <c:pt idx="681">
                  <c:v>9/2/2013</c:v>
                </c:pt>
                <c:pt idx="682">
                  <c:v>9/5/2013</c:v>
                </c:pt>
                <c:pt idx="683">
                  <c:v>9/6/2013</c:v>
                </c:pt>
                <c:pt idx="684">
                  <c:v>9/7/2013</c:v>
                </c:pt>
                <c:pt idx="685">
                  <c:v>9/9/2013</c:v>
                </c:pt>
                <c:pt idx="686">
                  <c:v>9/10/2013</c:v>
                </c:pt>
                <c:pt idx="687">
                  <c:v>9/13/2013</c:v>
                </c:pt>
                <c:pt idx="688">
                  <c:v>9/13/2013</c:v>
                </c:pt>
                <c:pt idx="689">
                  <c:v>9/14/2013</c:v>
                </c:pt>
                <c:pt idx="690">
                  <c:v>9/15/2013</c:v>
                </c:pt>
                <c:pt idx="691">
                  <c:v>9/16/2013</c:v>
                </c:pt>
                <c:pt idx="692">
                  <c:v>9/18/2013</c:v>
                </c:pt>
                <c:pt idx="693">
                  <c:v>9/19/2013</c:v>
                </c:pt>
                <c:pt idx="694">
                  <c:v>9/20/2013</c:v>
                </c:pt>
                <c:pt idx="695">
                  <c:v>9/26/2013</c:v>
                </c:pt>
                <c:pt idx="696">
                  <c:v>9/29/2013</c:v>
                </c:pt>
                <c:pt idx="697">
                  <c:v>9/30/2013</c:v>
                </c:pt>
                <c:pt idx="698">
                  <c:v>10/2/2013</c:v>
                </c:pt>
                <c:pt idx="699">
                  <c:v>10/4/2013</c:v>
                </c:pt>
                <c:pt idx="700">
                  <c:v>10/5/2013</c:v>
                </c:pt>
                <c:pt idx="701">
                  <c:v>10/6/2013</c:v>
                </c:pt>
                <c:pt idx="702">
                  <c:v>10/6/2013</c:v>
                </c:pt>
                <c:pt idx="703">
                  <c:v>10/9/2013</c:v>
                </c:pt>
                <c:pt idx="704">
                  <c:v>10/9/2013</c:v>
                </c:pt>
                <c:pt idx="705">
                  <c:v>10/10/2013</c:v>
                </c:pt>
                <c:pt idx="706">
                  <c:v>10/10/2013</c:v>
                </c:pt>
                <c:pt idx="707">
                  <c:v>10/11/2013</c:v>
                </c:pt>
                <c:pt idx="708">
                  <c:v>10/13/2013</c:v>
                </c:pt>
                <c:pt idx="709">
                  <c:v>10/15/2013</c:v>
                </c:pt>
                <c:pt idx="710">
                  <c:v>10/15/2013</c:v>
                </c:pt>
                <c:pt idx="711">
                  <c:v>10/16/2013</c:v>
                </c:pt>
                <c:pt idx="712">
                  <c:v>10/16/2013</c:v>
                </c:pt>
                <c:pt idx="713">
                  <c:v>10/16/2013</c:v>
                </c:pt>
                <c:pt idx="714">
                  <c:v>10/17/2013</c:v>
                </c:pt>
                <c:pt idx="715">
                  <c:v>10/17/2013</c:v>
                </c:pt>
                <c:pt idx="716">
                  <c:v>10/19/2013</c:v>
                </c:pt>
                <c:pt idx="717">
                  <c:v>10/21/2013</c:v>
                </c:pt>
                <c:pt idx="718">
                  <c:v>10/22/2013</c:v>
                </c:pt>
                <c:pt idx="719">
                  <c:v>10/24/2013</c:v>
                </c:pt>
                <c:pt idx="720">
                  <c:v>10/25/2013</c:v>
                </c:pt>
                <c:pt idx="721">
                  <c:v>10/29/2013</c:v>
                </c:pt>
                <c:pt idx="722">
                  <c:v>10/31/2013</c:v>
                </c:pt>
                <c:pt idx="723">
                  <c:v>11/1/2013</c:v>
                </c:pt>
                <c:pt idx="724">
                  <c:v>11/1/2013</c:v>
                </c:pt>
                <c:pt idx="725">
                  <c:v>11/2/2013</c:v>
                </c:pt>
                <c:pt idx="726">
                  <c:v>11/2/2013</c:v>
                </c:pt>
                <c:pt idx="727">
                  <c:v>11/2/2013</c:v>
                </c:pt>
                <c:pt idx="728">
                  <c:v>11/2/2013</c:v>
                </c:pt>
                <c:pt idx="729">
                  <c:v>11/3/2013</c:v>
                </c:pt>
                <c:pt idx="730">
                  <c:v>11/3/2013</c:v>
                </c:pt>
                <c:pt idx="731">
                  <c:v>11/5/2013</c:v>
                </c:pt>
                <c:pt idx="732">
                  <c:v>11/6/2013</c:v>
                </c:pt>
                <c:pt idx="733">
                  <c:v>11/7/2013</c:v>
                </c:pt>
                <c:pt idx="734">
                  <c:v>11/8/2013</c:v>
                </c:pt>
                <c:pt idx="735">
                  <c:v>11/11/2013</c:v>
                </c:pt>
                <c:pt idx="736">
                  <c:v>11/12/2013</c:v>
                </c:pt>
                <c:pt idx="737">
                  <c:v>11/13/2013</c:v>
                </c:pt>
                <c:pt idx="738">
                  <c:v>11/13/2013</c:v>
                </c:pt>
                <c:pt idx="739">
                  <c:v>11/13/2013</c:v>
                </c:pt>
                <c:pt idx="740">
                  <c:v>11/14/2013</c:v>
                </c:pt>
                <c:pt idx="741">
                  <c:v>11/14/2013</c:v>
                </c:pt>
                <c:pt idx="742">
                  <c:v>11/15/2013</c:v>
                </c:pt>
                <c:pt idx="743">
                  <c:v>11/15/2013</c:v>
                </c:pt>
                <c:pt idx="744">
                  <c:v>11/20/2013</c:v>
                </c:pt>
                <c:pt idx="745">
                  <c:v>11/21/2013</c:v>
                </c:pt>
                <c:pt idx="746">
                  <c:v>11/22/2013</c:v>
                </c:pt>
                <c:pt idx="747">
                  <c:v>11/22/2013</c:v>
                </c:pt>
                <c:pt idx="748">
                  <c:v>11/24/2013</c:v>
                </c:pt>
                <c:pt idx="749">
                  <c:v>11/26/2013</c:v>
                </c:pt>
                <c:pt idx="750">
                  <c:v>11/26/2013</c:v>
                </c:pt>
                <c:pt idx="751">
                  <c:v>11/27/2013</c:v>
                </c:pt>
                <c:pt idx="752">
                  <c:v>11/27/2013</c:v>
                </c:pt>
                <c:pt idx="753">
                  <c:v>11/29/2013</c:v>
                </c:pt>
                <c:pt idx="754">
                  <c:v>11/30/2013</c:v>
                </c:pt>
                <c:pt idx="755">
                  <c:v>12/1/2013</c:v>
                </c:pt>
                <c:pt idx="756">
                  <c:v>12/1/2013</c:v>
                </c:pt>
                <c:pt idx="757">
                  <c:v>12/1/2013</c:v>
                </c:pt>
                <c:pt idx="758">
                  <c:v>12/2/2013</c:v>
                </c:pt>
                <c:pt idx="759">
                  <c:v>12/6/2013</c:v>
                </c:pt>
                <c:pt idx="760">
                  <c:v>12/8/2013</c:v>
                </c:pt>
                <c:pt idx="761">
                  <c:v>12/8/2013</c:v>
                </c:pt>
                <c:pt idx="762">
                  <c:v>12/9/2013</c:v>
                </c:pt>
                <c:pt idx="763">
                  <c:v>12/11/2013</c:v>
                </c:pt>
                <c:pt idx="764">
                  <c:v>12/12/2013</c:v>
                </c:pt>
                <c:pt idx="765">
                  <c:v>12/12/2013</c:v>
                </c:pt>
                <c:pt idx="766">
                  <c:v>12/14/2013</c:v>
                </c:pt>
                <c:pt idx="767">
                  <c:v>12/14/2013</c:v>
                </c:pt>
                <c:pt idx="768">
                  <c:v>12/15/2013</c:v>
                </c:pt>
                <c:pt idx="769">
                  <c:v>12/17/2013</c:v>
                </c:pt>
                <c:pt idx="770">
                  <c:v>12/19/2013</c:v>
                </c:pt>
                <c:pt idx="771">
                  <c:v>12/20/2013</c:v>
                </c:pt>
                <c:pt idx="772">
                  <c:v>12/20/2013</c:v>
                </c:pt>
                <c:pt idx="773">
                  <c:v>12/21/2013</c:v>
                </c:pt>
                <c:pt idx="774">
                  <c:v>12/21/2013</c:v>
                </c:pt>
                <c:pt idx="775">
                  <c:v>12/23/2013</c:v>
                </c:pt>
                <c:pt idx="776">
                  <c:v>12/25/2013</c:v>
                </c:pt>
                <c:pt idx="777">
                  <c:v>12/25/2013</c:v>
                </c:pt>
                <c:pt idx="778">
                  <c:v>12/26/2013</c:v>
                </c:pt>
                <c:pt idx="779">
                  <c:v>12/27/2013</c:v>
                </c:pt>
                <c:pt idx="780">
                  <c:v>12/29/2013</c:v>
                </c:pt>
                <c:pt idx="781">
                  <c:v>12/30/2013</c:v>
                </c:pt>
                <c:pt idx="782">
                  <c:v>12/31/2013</c:v>
                </c:pt>
                <c:pt idx="783">
                  <c:v>12/31/2013</c:v>
                </c:pt>
                <c:pt idx="784">
                  <c:v>1/1/2014</c:v>
                </c:pt>
                <c:pt idx="785">
                  <c:v>1/2/2014</c:v>
                </c:pt>
                <c:pt idx="786">
                  <c:v>1/3/2014</c:v>
                </c:pt>
                <c:pt idx="787">
                  <c:v>1/5/2014</c:v>
                </c:pt>
                <c:pt idx="788">
                  <c:v>1/5/2014</c:v>
                </c:pt>
                <c:pt idx="789">
                  <c:v>1/6/2014</c:v>
                </c:pt>
                <c:pt idx="790">
                  <c:v>1/6/2014</c:v>
                </c:pt>
                <c:pt idx="791">
                  <c:v>1/7/2014</c:v>
                </c:pt>
                <c:pt idx="792">
                  <c:v>1/11/2014</c:v>
                </c:pt>
                <c:pt idx="793">
                  <c:v>1/11/2014</c:v>
                </c:pt>
                <c:pt idx="794">
                  <c:v>1/15/2014</c:v>
                </c:pt>
                <c:pt idx="795">
                  <c:v>1/15/2014</c:v>
                </c:pt>
                <c:pt idx="796">
                  <c:v>1/15/2014</c:v>
                </c:pt>
                <c:pt idx="797">
                  <c:v>1/19/2014</c:v>
                </c:pt>
                <c:pt idx="798">
                  <c:v>1/22/2014</c:v>
                </c:pt>
                <c:pt idx="799">
                  <c:v>1/23/2014</c:v>
                </c:pt>
                <c:pt idx="800">
                  <c:v>1/25/2014</c:v>
                </c:pt>
                <c:pt idx="801">
                  <c:v>1/28/2014</c:v>
                </c:pt>
                <c:pt idx="802">
                  <c:v>1/29/2014</c:v>
                </c:pt>
                <c:pt idx="803">
                  <c:v>1/31/2014</c:v>
                </c:pt>
                <c:pt idx="804">
                  <c:v>2/2/2014</c:v>
                </c:pt>
                <c:pt idx="805">
                  <c:v>2/3/2014</c:v>
                </c:pt>
                <c:pt idx="806">
                  <c:v>2/5/2014</c:v>
                </c:pt>
                <c:pt idx="807">
                  <c:v>2/5/2014</c:v>
                </c:pt>
                <c:pt idx="808">
                  <c:v>2/6/2014</c:v>
                </c:pt>
                <c:pt idx="809">
                  <c:v>2/6/2014</c:v>
                </c:pt>
                <c:pt idx="810">
                  <c:v>2/6/2014</c:v>
                </c:pt>
                <c:pt idx="811">
                  <c:v>2/8/2014</c:v>
                </c:pt>
                <c:pt idx="812">
                  <c:v>2/9/2014</c:v>
                </c:pt>
                <c:pt idx="813">
                  <c:v>2/10/2014</c:v>
                </c:pt>
                <c:pt idx="814">
                  <c:v>2/14/2014</c:v>
                </c:pt>
                <c:pt idx="815">
                  <c:v>2/14/2014</c:v>
                </c:pt>
                <c:pt idx="816">
                  <c:v>2/16/2014</c:v>
                </c:pt>
                <c:pt idx="817">
                  <c:v>2/16/2014</c:v>
                </c:pt>
                <c:pt idx="818">
                  <c:v>2/17/2014</c:v>
                </c:pt>
                <c:pt idx="819">
                  <c:v>2/19/2014</c:v>
                </c:pt>
                <c:pt idx="820">
                  <c:v>2/20/2014</c:v>
                </c:pt>
                <c:pt idx="821">
                  <c:v>2/21/2014</c:v>
                </c:pt>
                <c:pt idx="822">
                  <c:v>2/21/2014</c:v>
                </c:pt>
                <c:pt idx="823">
                  <c:v>2/23/2014</c:v>
                </c:pt>
                <c:pt idx="824">
                  <c:v>2/23/2014</c:v>
                </c:pt>
                <c:pt idx="825">
                  <c:v>2/23/2014</c:v>
                </c:pt>
                <c:pt idx="826">
                  <c:v>2/24/2014</c:v>
                </c:pt>
                <c:pt idx="827">
                  <c:v>2/26/2014</c:v>
                </c:pt>
                <c:pt idx="828">
                  <c:v>2/27/2014</c:v>
                </c:pt>
                <c:pt idx="829">
                  <c:v>2/28/2014</c:v>
                </c:pt>
                <c:pt idx="830">
                  <c:v>3/1/2014</c:v>
                </c:pt>
                <c:pt idx="831">
                  <c:v>3/2/2014</c:v>
                </c:pt>
                <c:pt idx="832">
                  <c:v>3/4/2014</c:v>
                </c:pt>
                <c:pt idx="833">
                  <c:v>3/5/2014</c:v>
                </c:pt>
                <c:pt idx="834">
                  <c:v>3/7/2014</c:v>
                </c:pt>
                <c:pt idx="835">
                  <c:v>3/7/2014</c:v>
                </c:pt>
                <c:pt idx="836">
                  <c:v>3/8/2014</c:v>
                </c:pt>
                <c:pt idx="837">
                  <c:v>3/10/2014</c:v>
                </c:pt>
                <c:pt idx="838">
                  <c:v>3/11/2014</c:v>
                </c:pt>
                <c:pt idx="839">
                  <c:v>3/12/2014</c:v>
                </c:pt>
                <c:pt idx="840">
                  <c:v>3/13/2014</c:v>
                </c:pt>
                <c:pt idx="841">
                  <c:v>3/14/2014</c:v>
                </c:pt>
                <c:pt idx="842">
                  <c:v>3/15/2014</c:v>
                </c:pt>
                <c:pt idx="843">
                  <c:v>3/16/2014</c:v>
                </c:pt>
                <c:pt idx="844">
                  <c:v>3/16/2014</c:v>
                </c:pt>
                <c:pt idx="845">
                  <c:v>3/18/2014</c:v>
                </c:pt>
                <c:pt idx="846">
                  <c:v>3/21/2014</c:v>
                </c:pt>
                <c:pt idx="847">
                  <c:v>3/22/2014</c:v>
                </c:pt>
                <c:pt idx="848">
                  <c:v>3/23/2014</c:v>
                </c:pt>
                <c:pt idx="849">
                  <c:v>3/23/2014</c:v>
                </c:pt>
                <c:pt idx="850">
                  <c:v>3/26/2014</c:v>
                </c:pt>
                <c:pt idx="851">
                  <c:v>3/26/2014</c:v>
                </c:pt>
                <c:pt idx="852">
                  <c:v>3/28/2014</c:v>
                </c:pt>
                <c:pt idx="853">
                  <c:v>4/2/2014</c:v>
                </c:pt>
                <c:pt idx="854">
                  <c:v>4/4/2014</c:v>
                </c:pt>
                <c:pt idx="855">
                  <c:v>4/4/2014</c:v>
                </c:pt>
                <c:pt idx="856">
                  <c:v>4/6/2014</c:v>
                </c:pt>
                <c:pt idx="857">
                  <c:v>4/7/2014</c:v>
                </c:pt>
                <c:pt idx="858">
                  <c:v>4/10/2014</c:v>
                </c:pt>
                <c:pt idx="859">
                  <c:v>4/11/2014</c:v>
                </c:pt>
                <c:pt idx="860">
                  <c:v>4/12/2014</c:v>
                </c:pt>
                <c:pt idx="861">
                  <c:v>4/13/2014</c:v>
                </c:pt>
                <c:pt idx="862">
                  <c:v>4/14/2014</c:v>
                </c:pt>
                <c:pt idx="863">
                  <c:v>4/18/2014</c:v>
                </c:pt>
                <c:pt idx="864">
                  <c:v>4/19/2014</c:v>
                </c:pt>
                <c:pt idx="865">
                  <c:v>4/19/2014</c:v>
                </c:pt>
                <c:pt idx="866">
                  <c:v>4/19/2014</c:v>
                </c:pt>
                <c:pt idx="867">
                  <c:v>4/19/2014</c:v>
                </c:pt>
                <c:pt idx="868">
                  <c:v>4/20/2014</c:v>
                </c:pt>
                <c:pt idx="869">
                  <c:v>4/20/2014</c:v>
                </c:pt>
                <c:pt idx="870">
                  <c:v>4/20/2014</c:v>
                </c:pt>
                <c:pt idx="871">
                  <c:v>4/23/2014</c:v>
                </c:pt>
                <c:pt idx="872">
                  <c:v>4/24/2014</c:v>
                </c:pt>
                <c:pt idx="873">
                  <c:v>4/25/2014</c:v>
                </c:pt>
                <c:pt idx="874">
                  <c:v>4/25/2014</c:v>
                </c:pt>
                <c:pt idx="875">
                  <c:v>4/25/2014</c:v>
                </c:pt>
                <c:pt idx="876">
                  <c:v>4/29/2014</c:v>
                </c:pt>
                <c:pt idx="877">
                  <c:v>4/29/2014</c:v>
                </c:pt>
                <c:pt idx="878">
                  <c:v>4/30/2014</c:v>
                </c:pt>
                <c:pt idx="879">
                  <c:v>5/1/2014</c:v>
                </c:pt>
                <c:pt idx="880">
                  <c:v>5/1/2014</c:v>
                </c:pt>
                <c:pt idx="881">
                  <c:v>5/1/2014</c:v>
                </c:pt>
                <c:pt idx="882">
                  <c:v>5/2/2014</c:v>
                </c:pt>
                <c:pt idx="883">
                  <c:v>5/2/2014</c:v>
                </c:pt>
                <c:pt idx="884">
                  <c:v>5/4/2014</c:v>
                </c:pt>
                <c:pt idx="885">
                  <c:v>5/4/2014</c:v>
                </c:pt>
                <c:pt idx="886">
                  <c:v>5/4/2014</c:v>
                </c:pt>
                <c:pt idx="887">
                  <c:v>5/5/2014</c:v>
                </c:pt>
                <c:pt idx="888">
                  <c:v>5/5/2014</c:v>
                </c:pt>
                <c:pt idx="889">
                  <c:v>5/5/2014</c:v>
                </c:pt>
                <c:pt idx="890">
                  <c:v>5/6/2014</c:v>
                </c:pt>
                <c:pt idx="891">
                  <c:v>5/8/2014</c:v>
                </c:pt>
                <c:pt idx="892">
                  <c:v>5/9/2014</c:v>
                </c:pt>
                <c:pt idx="893">
                  <c:v>5/9/2014</c:v>
                </c:pt>
                <c:pt idx="894">
                  <c:v>5/9/2014</c:v>
                </c:pt>
                <c:pt idx="895">
                  <c:v>5/9/2014</c:v>
                </c:pt>
                <c:pt idx="896">
                  <c:v>5/9/2014</c:v>
                </c:pt>
                <c:pt idx="897">
                  <c:v>5/10/2014</c:v>
                </c:pt>
                <c:pt idx="898">
                  <c:v>5/11/2014</c:v>
                </c:pt>
                <c:pt idx="899">
                  <c:v>5/11/2014</c:v>
                </c:pt>
                <c:pt idx="900">
                  <c:v>5/11/2014</c:v>
                </c:pt>
                <c:pt idx="901">
                  <c:v>5/12/2014</c:v>
                </c:pt>
                <c:pt idx="902">
                  <c:v>5/13/2014</c:v>
                </c:pt>
                <c:pt idx="903">
                  <c:v>5/14/2014</c:v>
                </c:pt>
                <c:pt idx="904">
                  <c:v>5/14/2014</c:v>
                </c:pt>
                <c:pt idx="905">
                  <c:v>5/15/2014</c:v>
                </c:pt>
                <c:pt idx="906">
                  <c:v>5/15/2014</c:v>
                </c:pt>
                <c:pt idx="907">
                  <c:v>5/16/2014</c:v>
                </c:pt>
                <c:pt idx="908">
                  <c:v>5/16/2014</c:v>
                </c:pt>
                <c:pt idx="909">
                  <c:v>5/16/2014</c:v>
                </c:pt>
                <c:pt idx="910">
                  <c:v>5/18/2014</c:v>
                </c:pt>
                <c:pt idx="911">
                  <c:v>5/18/2014</c:v>
                </c:pt>
                <c:pt idx="912">
                  <c:v>5/18/2014</c:v>
                </c:pt>
                <c:pt idx="913">
                  <c:v>5/19/2014</c:v>
                </c:pt>
                <c:pt idx="914">
                  <c:v>5/19/2014</c:v>
                </c:pt>
                <c:pt idx="915">
                  <c:v>5/19/2014</c:v>
                </c:pt>
                <c:pt idx="916">
                  <c:v>5/20/2014</c:v>
                </c:pt>
                <c:pt idx="917">
                  <c:v>5/22/2014</c:v>
                </c:pt>
                <c:pt idx="918">
                  <c:v>5/23/2014</c:v>
                </c:pt>
                <c:pt idx="919">
                  <c:v>5/23/2014</c:v>
                </c:pt>
                <c:pt idx="920">
                  <c:v>5/23/2014</c:v>
                </c:pt>
                <c:pt idx="921">
                  <c:v>5/24/2014</c:v>
                </c:pt>
                <c:pt idx="922">
                  <c:v>5/25/2014</c:v>
                </c:pt>
                <c:pt idx="923">
                  <c:v>5/25/2014</c:v>
                </c:pt>
                <c:pt idx="924">
                  <c:v>5/26/2014</c:v>
                </c:pt>
                <c:pt idx="925">
                  <c:v>5/27/2014</c:v>
                </c:pt>
                <c:pt idx="926">
                  <c:v>5/29/2014</c:v>
                </c:pt>
                <c:pt idx="927">
                  <c:v>5/30/2014</c:v>
                </c:pt>
                <c:pt idx="928">
                  <c:v>5/30/2014</c:v>
                </c:pt>
                <c:pt idx="929">
                  <c:v>5/30/2014</c:v>
                </c:pt>
                <c:pt idx="930">
                  <c:v>5/30/2014</c:v>
                </c:pt>
                <c:pt idx="931">
                  <c:v>5/31/2014</c:v>
                </c:pt>
                <c:pt idx="932">
                  <c:v>5/31/2014</c:v>
                </c:pt>
                <c:pt idx="933">
                  <c:v>5/31/2014</c:v>
                </c:pt>
                <c:pt idx="934">
                  <c:v>5/31/2014</c:v>
                </c:pt>
                <c:pt idx="935">
                  <c:v>5/31/2014</c:v>
                </c:pt>
                <c:pt idx="936">
                  <c:v>6/1/2014</c:v>
                </c:pt>
                <c:pt idx="937">
                  <c:v>6/2/2014</c:v>
                </c:pt>
                <c:pt idx="938">
                  <c:v>6/3/2014</c:v>
                </c:pt>
                <c:pt idx="939">
                  <c:v>6/3/2014</c:v>
                </c:pt>
                <c:pt idx="940">
                  <c:v>6/5/2014</c:v>
                </c:pt>
                <c:pt idx="941">
                  <c:v>6/5/2014</c:v>
                </c:pt>
                <c:pt idx="942">
                  <c:v>6/6/2014</c:v>
                </c:pt>
                <c:pt idx="943">
                  <c:v>6/6/2014</c:v>
                </c:pt>
                <c:pt idx="944">
                  <c:v>6/8/2014</c:v>
                </c:pt>
                <c:pt idx="945">
                  <c:v>6/8/2014</c:v>
                </c:pt>
                <c:pt idx="946">
                  <c:v>6/9/2014</c:v>
                </c:pt>
                <c:pt idx="947">
                  <c:v>6/9/2014</c:v>
                </c:pt>
                <c:pt idx="948">
                  <c:v>6/10/2014</c:v>
                </c:pt>
                <c:pt idx="949">
                  <c:v>6/10/2014</c:v>
                </c:pt>
                <c:pt idx="950">
                  <c:v>6/11/2014</c:v>
                </c:pt>
                <c:pt idx="951">
                  <c:v>6/11/2014</c:v>
                </c:pt>
                <c:pt idx="952">
                  <c:v>6/11/2014</c:v>
                </c:pt>
                <c:pt idx="953">
                  <c:v>6/12/2014</c:v>
                </c:pt>
                <c:pt idx="954">
                  <c:v>6/12/2014</c:v>
                </c:pt>
                <c:pt idx="955">
                  <c:v>6/12/2014</c:v>
                </c:pt>
                <c:pt idx="956">
                  <c:v>6/12/2014</c:v>
                </c:pt>
                <c:pt idx="957">
                  <c:v>6/13/2014</c:v>
                </c:pt>
                <c:pt idx="958">
                  <c:v>6/13/2014</c:v>
                </c:pt>
                <c:pt idx="959">
                  <c:v>6/13/2014</c:v>
                </c:pt>
                <c:pt idx="960">
                  <c:v>6/14/2014</c:v>
                </c:pt>
                <c:pt idx="961">
                  <c:v>6/15/2014</c:v>
                </c:pt>
                <c:pt idx="962">
                  <c:v>6/15/2014</c:v>
                </c:pt>
                <c:pt idx="963">
                  <c:v>6/15/2014</c:v>
                </c:pt>
                <c:pt idx="964">
                  <c:v>6/15/2014</c:v>
                </c:pt>
                <c:pt idx="965">
                  <c:v>6/15/2014</c:v>
                </c:pt>
                <c:pt idx="966">
                  <c:v>6/15/2014</c:v>
                </c:pt>
                <c:pt idx="967">
                  <c:v>6/16/2014</c:v>
                </c:pt>
                <c:pt idx="968">
                  <c:v>6/16/2014</c:v>
                </c:pt>
                <c:pt idx="969">
                  <c:v>6/16/2014</c:v>
                </c:pt>
                <c:pt idx="970">
                  <c:v>6/16/2014</c:v>
                </c:pt>
                <c:pt idx="971">
                  <c:v>6/16/2014</c:v>
                </c:pt>
                <c:pt idx="972">
                  <c:v>6/16/2014</c:v>
                </c:pt>
                <c:pt idx="973">
                  <c:v>6/16/2014</c:v>
                </c:pt>
                <c:pt idx="974">
                  <c:v>6/17/2014</c:v>
                </c:pt>
                <c:pt idx="975">
                  <c:v>6/17/2014</c:v>
                </c:pt>
                <c:pt idx="976">
                  <c:v>6/18/2014</c:v>
                </c:pt>
                <c:pt idx="977">
                  <c:v>6/18/2014</c:v>
                </c:pt>
                <c:pt idx="978">
                  <c:v>6/19/2014</c:v>
                </c:pt>
                <c:pt idx="979">
                  <c:v>6/20/2014</c:v>
                </c:pt>
                <c:pt idx="980">
                  <c:v>6/20/2014</c:v>
                </c:pt>
                <c:pt idx="981">
                  <c:v>6/20/2014</c:v>
                </c:pt>
                <c:pt idx="982">
                  <c:v>6/20/2014</c:v>
                </c:pt>
                <c:pt idx="983">
                  <c:v>6/20/2014</c:v>
                </c:pt>
                <c:pt idx="984">
                  <c:v>6/20/2014</c:v>
                </c:pt>
                <c:pt idx="985">
                  <c:v>6/20/2014</c:v>
                </c:pt>
                <c:pt idx="986">
                  <c:v>6/21/2014</c:v>
                </c:pt>
                <c:pt idx="987">
                  <c:v>6/21/2014</c:v>
                </c:pt>
                <c:pt idx="988">
                  <c:v>6/21/2014</c:v>
                </c:pt>
                <c:pt idx="989">
                  <c:v>6/21/2014</c:v>
                </c:pt>
                <c:pt idx="990">
                  <c:v>6/22/2014</c:v>
                </c:pt>
                <c:pt idx="991">
                  <c:v>6/22/2014</c:v>
                </c:pt>
                <c:pt idx="992">
                  <c:v>6/23/2014</c:v>
                </c:pt>
                <c:pt idx="993">
                  <c:v>6/23/2014</c:v>
                </c:pt>
                <c:pt idx="994">
                  <c:v>6/23/2014</c:v>
                </c:pt>
                <c:pt idx="995">
                  <c:v>6/23/2014</c:v>
                </c:pt>
                <c:pt idx="996">
                  <c:v>6/24/2014</c:v>
                </c:pt>
                <c:pt idx="997">
                  <c:v>6/24/2014</c:v>
                </c:pt>
                <c:pt idx="998">
                  <c:v>6/24/2014</c:v>
                </c:pt>
                <c:pt idx="999">
                  <c:v>6/25/2014</c:v>
                </c:pt>
                <c:pt idx="1000">
                  <c:v>6/25/2014</c:v>
                </c:pt>
                <c:pt idx="1001">
                  <c:v>6/25/2014</c:v>
                </c:pt>
                <c:pt idx="1002">
                  <c:v>6/26/2014</c:v>
                </c:pt>
                <c:pt idx="1003">
                  <c:v>6/26/2014</c:v>
                </c:pt>
                <c:pt idx="1004">
                  <c:v>6/26/2014</c:v>
                </c:pt>
                <c:pt idx="1005">
                  <c:v>6/26/2014</c:v>
                </c:pt>
                <c:pt idx="1006">
                  <c:v>6/27/2014</c:v>
                </c:pt>
                <c:pt idx="1007">
                  <c:v>6/27/2014</c:v>
                </c:pt>
                <c:pt idx="1008">
                  <c:v>6/27/2014</c:v>
                </c:pt>
                <c:pt idx="1009">
                  <c:v>6/27/2014</c:v>
                </c:pt>
                <c:pt idx="1010">
                  <c:v>6/28/2014</c:v>
                </c:pt>
                <c:pt idx="1011">
                  <c:v>6/28/2014</c:v>
                </c:pt>
                <c:pt idx="1012">
                  <c:v>6/28/2014</c:v>
                </c:pt>
                <c:pt idx="1013">
                  <c:v>6/29/2014</c:v>
                </c:pt>
                <c:pt idx="1014">
                  <c:v>6/29/2014</c:v>
                </c:pt>
                <c:pt idx="1015">
                  <c:v>6/30/2014</c:v>
                </c:pt>
                <c:pt idx="1016">
                  <c:v>6/30/2014</c:v>
                </c:pt>
                <c:pt idx="1017">
                  <c:v>7/1/2014</c:v>
                </c:pt>
                <c:pt idx="1018">
                  <c:v>7/1/2014</c:v>
                </c:pt>
                <c:pt idx="1019">
                  <c:v>7/1/2014</c:v>
                </c:pt>
                <c:pt idx="1020">
                  <c:v>7/1/2014</c:v>
                </c:pt>
                <c:pt idx="1021">
                  <c:v>7/1/2014</c:v>
                </c:pt>
                <c:pt idx="1022">
                  <c:v>7/1/2014</c:v>
                </c:pt>
                <c:pt idx="1023">
                  <c:v>7/2/2014</c:v>
                </c:pt>
                <c:pt idx="1024">
                  <c:v>7/2/2014</c:v>
                </c:pt>
                <c:pt idx="1025">
                  <c:v>7/2/2014</c:v>
                </c:pt>
                <c:pt idx="1026">
                  <c:v>7/2/2014</c:v>
                </c:pt>
                <c:pt idx="1027">
                  <c:v>7/2/2014</c:v>
                </c:pt>
                <c:pt idx="1028">
                  <c:v>7/2/2014</c:v>
                </c:pt>
                <c:pt idx="1029">
                  <c:v>7/2/2014</c:v>
                </c:pt>
                <c:pt idx="1030">
                  <c:v>7/2/2014</c:v>
                </c:pt>
                <c:pt idx="1031">
                  <c:v>7/3/2014</c:v>
                </c:pt>
                <c:pt idx="1032">
                  <c:v>7/3/2014</c:v>
                </c:pt>
                <c:pt idx="1033">
                  <c:v>7/3/2014</c:v>
                </c:pt>
                <c:pt idx="1034">
                  <c:v>7/4/2014</c:v>
                </c:pt>
                <c:pt idx="1035">
                  <c:v>7/4/2014</c:v>
                </c:pt>
                <c:pt idx="1036">
                  <c:v>7/4/2014</c:v>
                </c:pt>
                <c:pt idx="1037">
                  <c:v>7/5/2014</c:v>
                </c:pt>
                <c:pt idx="1038">
                  <c:v>7/5/2014</c:v>
                </c:pt>
                <c:pt idx="1039">
                  <c:v>7/5/2014</c:v>
                </c:pt>
                <c:pt idx="1040">
                  <c:v>7/5/2014</c:v>
                </c:pt>
                <c:pt idx="1041">
                  <c:v>7/6/2014</c:v>
                </c:pt>
                <c:pt idx="1042">
                  <c:v>7/6/2014</c:v>
                </c:pt>
                <c:pt idx="1043">
                  <c:v>7/6/2014</c:v>
                </c:pt>
                <c:pt idx="1044">
                  <c:v>7/6/2014</c:v>
                </c:pt>
                <c:pt idx="1045">
                  <c:v>7/6/2014</c:v>
                </c:pt>
                <c:pt idx="1046">
                  <c:v>7/8/2014</c:v>
                </c:pt>
                <c:pt idx="1047">
                  <c:v>7/9/2014</c:v>
                </c:pt>
                <c:pt idx="1048">
                  <c:v>7/9/2014</c:v>
                </c:pt>
                <c:pt idx="1049">
                  <c:v>7/9/2014</c:v>
                </c:pt>
                <c:pt idx="1050">
                  <c:v>7/9/2014</c:v>
                </c:pt>
                <c:pt idx="1051">
                  <c:v>7/10/2014</c:v>
                </c:pt>
                <c:pt idx="1052">
                  <c:v>7/10/2014</c:v>
                </c:pt>
                <c:pt idx="1053">
                  <c:v>7/10/2014</c:v>
                </c:pt>
                <c:pt idx="1054">
                  <c:v>7/10/2014</c:v>
                </c:pt>
                <c:pt idx="1055">
                  <c:v>7/10/2014</c:v>
                </c:pt>
                <c:pt idx="1056">
                  <c:v>7/10/2014</c:v>
                </c:pt>
                <c:pt idx="1057">
                  <c:v>7/10/2014</c:v>
                </c:pt>
                <c:pt idx="1058">
                  <c:v>7/11/2014</c:v>
                </c:pt>
                <c:pt idx="1059">
                  <c:v>7/11/2014</c:v>
                </c:pt>
                <c:pt idx="1060">
                  <c:v>7/12/2014</c:v>
                </c:pt>
                <c:pt idx="1061">
                  <c:v>7/12/2014</c:v>
                </c:pt>
                <c:pt idx="1062">
                  <c:v>7/12/2014</c:v>
                </c:pt>
                <c:pt idx="1063">
                  <c:v>7/13/2014</c:v>
                </c:pt>
                <c:pt idx="1064">
                  <c:v>7/13/2014</c:v>
                </c:pt>
                <c:pt idx="1065">
                  <c:v>7/13/2014</c:v>
                </c:pt>
                <c:pt idx="1066">
                  <c:v>7/13/2014</c:v>
                </c:pt>
                <c:pt idx="1067">
                  <c:v>7/14/2014</c:v>
                </c:pt>
                <c:pt idx="1068">
                  <c:v>7/14/2014</c:v>
                </c:pt>
                <c:pt idx="1069">
                  <c:v>7/14/2014</c:v>
                </c:pt>
                <c:pt idx="1070">
                  <c:v>7/14/2014</c:v>
                </c:pt>
                <c:pt idx="1071">
                  <c:v>7/15/2014</c:v>
                </c:pt>
                <c:pt idx="1072">
                  <c:v>7/15/2014</c:v>
                </c:pt>
                <c:pt idx="1073">
                  <c:v>7/15/2014</c:v>
                </c:pt>
                <c:pt idx="1074">
                  <c:v>7/16/2014</c:v>
                </c:pt>
                <c:pt idx="1075">
                  <c:v>7/16/2014</c:v>
                </c:pt>
                <c:pt idx="1076">
                  <c:v>7/16/2014</c:v>
                </c:pt>
                <c:pt idx="1077">
                  <c:v>7/16/2014</c:v>
                </c:pt>
                <c:pt idx="1078">
                  <c:v>7/17/2014</c:v>
                </c:pt>
                <c:pt idx="1079">
                  <c:v>7/17/2014</c:v>
                </c:pt>
                <c:pt idx="1080">
                  <c:v>7/17/2014</c:v>
                </c:pt>
                <c:pt idx="1081">
                  <c:v>7/17/2014</c:v>
                </c:pt>
                <c:pt idx="1082">
                  <c:v>7/18/2014</c:v>
                </c:pt>
                <c:pt idx="1083">
                  <c:v>7/18/2014</c:v>
                </c:pt>
                <c:pt idx="1084">
                  <c:v>7/18/2014</c:v>
                </c:pt>
                <c:pt idx="1085">
                  <c:v>7/18/2014</c:v>
                </c:pt>
                <c:pt idx="1086">
                  <c:v>7/18/2014</c:v>
                </c:pt>
                <c:pt idx="1087">
                  <c:v>7/18/2014</c:v>
                </c:pt>
                <c:pt idx="1088">
                  <c:v>7/18/2014</c:v>
                </c:pt>
                <c:pt idx="1089">
                  <c:v>7/19/2014</c:v>
                </c:pt>
                <c:pt idx="1090">
                  <c:v>7/19/2014</c:v>
                </c:pt>
                <c:pt idx="1091">
                  <c:v>7/19/2014</c:v>
                </c:pt>
                <c:pt idx="1092">
                  <c:v>7/20/2014</c:v>
                </c:pt>
                <c:pt idx="1093">
                  <c:v>7/20/2014</c:v>
                </c:pt>
                <c:pt idx="1094">
                  <c:v>7/21/2014</c:v>
                </c:pt>
                <c:pt idx="1095">
                  <c:v>7/22/2014</c:v>
                </c:pt>
                <c:pt idx="1096">
                  <c:v>7/22/2014</c:v>
                </c:pt>
                <c:pt idx="1097">
                  <c:v>7/23/2014</c:v>
                </c:pt>
                <c:pt idx="1098">
                  <c:v>7/23/2014</c:v>
                </c:pt>
                <c:pt idx="1099">
                  <c:v>7/23/2014</c:v>
                </c:pt>
                <c:pt idx="1100">
                  <c:v>7/23/2014</c:v>
                </c:pt>
                <c:pt idx="1101">
                  <c:v>7/23/2014</c:v>
                </c:pt>
                <c:pt idx="1102">
                  <c:v>7/23/2014</c:v>
                </c:pt>
                <c:pt idx="1103">
                  <c:v>7/24/2014</c:v>
                </c:pt>
                <c:pt idx="1104">
                  <c:v>7/24/2014</c:v>
                </c:pt>
                <c:pt idx="1105">
                  <c:v>7/24/2014</c:v>
                </c:pt>
                <c:pt idx="1106">
                  <c:v>7/24/2014</c:v>
                </c:pt>
                <c:pt idx="1107">
                  <c:v>7/25/2014</c:v>
                </c:pt>
                <c:pt idx="1108">
                  <c:v>7/25/2014</c:v>
                </c:pt>
                <c:pt idx="1109">
                  <c:v>7/26/2014</c:v>
                </c:pt>
                <c:pt idx="1110">
                  <c:v>7/27/2014</c:v>
                </c:pt>
                <c:pt idx="1111">
                  <c:v>7/27/2014</c:v>
                </c:pt>
                <c:pt idx="1112">
                  <c:v>7/27/2014</c:v>
                </c:pt>
                <c:pt idx="1113">
                  <c:v>7/27/2014</c:v>
                </c:pt>
                <c:pt idx="1114">
                  <c:v>7/28/2014</c:v>
                </c:pt>
                <c:pt idx="1115">
                  <c:v>7/28/2014</c:v>
                </c:pt>
                <c:pt idx="1116">
                  <c:v>7/28/2014</c:v>
                </c:pt>
                <c:pt idx="1117">
                  <c:v>7/28/2014</c:v>
                </c:pt>
                <c:pt idx="1118">
                  <c:v>7/29/2014</c:v>
                </c:pt>
                <c:pt idx="1119">
                  <c:v>7/30/2014</c:v>
                </c:pt>
                <c:pt idx="1120">
                  <c:v>7/30/2014</c:v>
                </c:pt>
                <c:pt idx="1121">
                  <c:v>7/30/2014</c:v>
                </c:pt>
                <c:pt idx="1122">
                  <c:v>7/30/2014</c:v>
                </c:pt>
                <c:pt idx="1123">
                  <c:v>7/30/2014</c:v>
                </c:pt>
                <c:pt idx="1124">
                  <c:v>7/30/2014</c:v>
                </c:pt>
                <c:pt idx="1125">
                  <c:v>7/30/2014</c:v>
                </c:pt>
                <c:pt idx="1126">
                  <c:v>7/31/2014</c:v>
                </c:pt>
                <c:pt idx="1127">
                  <c:v>7/31/2014</c:v>
                </c:pt>
                <c:pt idx="1128">
                  <c:v>7/31/2014</c:v>
                </c:pt>
                <c:pt idx="1129">
                  <c:v>7/31/2014</c:v>
                </c:pt>
                <c:pt idx="1130">
                  <c:v>7/31/2014</c:v>
                </c:pt>
                <c:pt idx="1131">
                  <c:v>8/1/2014</c:v>
                </c:pt>
                <c:pt idx="1132">
                  <c:v>8/1/2014</c:v>
                </c:pt>
                <c:pt idx="1133">
                  <c:v>8/1/2014</c:v>
                </c:pt>
                <c:pt idx="1134">
                  <c:v>8/1/2014</c:v>
                </c:pt>
                <c:pt idx="1135">
                  <c:v>8/1/2014</c:v>
                </c:pt>
                <c:pt idx="1136">
                  <c:v>8/1/2014</c:v>
                </c:pt>
                <c:pt idx="1137">
                  <c:v>8/2/2014</c:v>
                </c:pt>
                <c:pt idx="1138">
                  <c:v>8/2/2014</c:v>
                </c:pt>
                <c:pt idx="1139">
                  <c:v>8/2/2014</c:v>
                </c:pt>
                <c:pt idx="1140">
                  <c:v>8/3/2014</c:v>
                </c:pt>
                <c:pt idx="1141">
                  <c:v>8/3/2014</c:v>
                </c:pt>
                <c:pt idx="1142">
                  <c:v>8/3/2014</c:v>
                </c:pt>
                <c:pt idx="1143">
                  <c:v>8/3/2014</c:v>
                </c:pt>
                <c:pt idx="1144">
                  <c:v>8/3/2014</c:v>
                </c:pt>
                <c:pt idx="1145">
                  <c:v>8/4/2014</c:v>
                </c:pt>
                <c:pt idx="1146">
                  <c:v>8/4/2014</c:v>
                </c:pt>
                <c:pt idx="1147">
                  <c:v>8/4/2014</c:v>
                </c:pt>
                <c:pt idx="1148">
                  <c:v>8/5/2014</c:v>
                </c:pt>
                <c:pt idx="1149">
                  <c:v>8/5/2014</c:v>
                </c:pt>
                <c:pt idx="1150">
                  <c:v>8/6/2014</c:v>
                </c:pt>
                <c:pt idx="1151">
                  <c:v>8/7/2014</c:v>
                </c:pt>
                <c:pt idx="1152">
                  <c:v>8/7/2014</c:v>
                </c:pt>
                <c:pt idx="1153">
                  <c:v>8/7/2014</c:v>
                </c:pt>
                <c:pt idx="1154">
                  <c:v>8/7/2014</c:v>
                </c:pt>
                <c:pt idx="1155">
                  <c:v>8/7/2014</c:v>
                </c:pt>
                <c:pt idx="1156">
                  <c:v>8/7/2014</c:v>
                </c:pt>
                <c:pt idx="1157">
                  <c:v>8/8/2014</c:v>
                </c:pt>
                <c:pt idx="1158">
                  <c:v>8/8/2014</c:v>
                </c:pt>
                <c:pt idx="1159">
                  <c:v>8/8/2014</c:v>
                </c:pt>
                <c:pt idx="1160">
                  <c:v>8/8/2014</c:v>
                </c:pt>
                <c:pt idx="1161">
                  <c:v>8/8/2014</c:v>
                </c:pt>
                <c:pt idx="1162">
                  <c:v>8/8/2014</c:v>
                </c:pt>
                <c:pt idx="1163">
                  <c:v>8/8/2014</c:v>
                </c:pt>
                <c:pt idx="1164">
                  <c:v>8/8/2014</c:v>
                </c:pt>
                <c:pt idx="1165">
                  <c:v>8/8/2014</c:v>
                </c:pt>
                <c:pt idx="1166">
                  <c:v>8/8/2014</c:v>
                </c:pt>
                <c:pt idx="1167">
                  <c:v>8/8/2014</c:v>
                </c:pt>
                <c:pt idx="1168">
                  <c:v>8/8/2014</c:v>
                </c:pt>
                <c:pt idx="1169">
                  <c:v>8/8/2014</c:v>
                </c:pt>
                <c:pt idx="1170">
                  <c:v>8/9/2014</c:v>
                </c:pt>
                <c:pt idx="1171">
                  <c:v>8/9/2014</c:v>
                </c:pt>
                <c:pt idx="1172">
                  <c:v>8/9/2014</c:v>
                </c:pt>
                <c:pt idx="1173">
                  <c:v>8/9/2014</c:v>
                </c:pt>
                <c:pt idx="1174">
                  <c:v>8/9/2014</c:v>
                </c:pt>
                <c:pt idx="1175">
                  <c:v>8/10/2014</c:v>
                </c:pt>
                <c:pt idx="1176">
                  <c:v>8/10/2014</c:v>
                </c:pt>
                <c:pt idx="1177">
                  <c:v>8/10/2014</c:v>
                </c:pt>
                <c:pt idx="1178">
                  <c:v>8/10/2014</c:v>
                </c:pt>
                <c:pt idx="1179">
                  <c:v>8/10/2014</c:v>
                </c:pt>
                <c:pt idx="1180">
                  <c:v>8/10/2014</c:v>
                </c:pt>
                <c:pt idx="1181">
                  <c:v>8/10/2014</c:v>
                </c:pt>
                <c:pt idx="1182">
                  <c:v>8/10/2014</c:v>
                </c:pt>
                <c:pt idx="1183">
                  <c:v>8/11/2014</c:v>
                </c:pt>
                <c:pt idx="1184">
                  <c:v>8/11/2014</c:v>
                </c:pt>
                <c:pt idx="1185">
                  <c:v>8/11/2014</c:v>
                </c:pt>
                <c:pt idx="1186">
                  <c:v>8/11/2014</c:v>
                </c:pt>
                <c:pt idx="1187">
                  <c:v>8/12/2014</c:v>
                </c:pt>
                <c:pt idx="1188">
                  <c:v>8/12/2014</c:v>
                </c:pt>
                <c:pt idx="1189">
                  <c:v>8/12/2014</c:v>
                </c:pt>
                <c:pt idx="1190">
                  <c:v>8/12/2014</c:v>
                </c:pt>
                <c:pt idx="1191">
                  <c:v>8/12/2014</c:v>
                </c:pt>
                <c:pt idx="1192">
                  <c:v>8/12/2014</c:v>
                </c:pt>
                <c:pt idx="1193">
                  <c:v>8/12/2014</c:v>
                </c:pt>
                <c:pt idx="1194">
                  <c:v>8/13/2014</c:v>
                </c:pt>
                <c:pt idx="1195">
                  <c:v>8/13/2014</c:v>
                </c:pt>
                <c:pt idx="1196">
                  <c:v>8/13/2014</c:v>
                </c:pt>
                <c:pt idx="1197">
                  <c:v>8/14/2014</c:v>
                </c:pt>
                <c:pt idx="1198">
                  <c:v>8/14/2014</c:v>
                </c:pt>
                <c:pt idx="1199">
                  <c:v>8/14/2014</c:v>
                </c:pt>
                <c:pt idx="1200">
                  <c:v>8/14/2014</c:v>
                </c:pt>
                <c:pt idx="1201">
                  <c:v>8/14/2014</c:v>
                </c:pt>
                <c:pt idx="1202">
                  <c:v>8/14/2014</c:v>
                </c:pt>
                <c:pt idx="1203">
                  <c:v>8/14/2014</c:v>
                </c:pt>
                <c:pt idx="1204">
                  <c:v>8/15/2014</c:v>
                </c:pt>
                <c:pt idx="1205">
                  <c:v>8/15/2014</c:v>
                </c:pt>
                <c:pt idx="1206">
                  <c:v>8/15/2014</c:v>
                </c:pt>
                <c:pt idx="1207">
                  <c:v>8/15/2014</c:v>
                </c:pt>
                <c:pt idx="1208">
                  <c:v>8/15/2014</c:v>
                </c:pt>
                <c:pt idx="1209">
                  <c:v>8/16/2014</c:v>
                </c:pt>
                <c:pt idx="1210">
                  <c:v>8/16/2014</c:v>
                </c:pt>
                <c:pt idx="1211">
                  <c:v>8/16/2014</c:v>
                </c:pt>
                <c:pt idx="1212">
                  <c:v>8/16/2014</c:v>
                </c:pt>
                <c:pt idx="1213">
                  <c:v>8/16/2014</c:v>
                </c:pt>
                <c:pt idx="1214">
                  <c:v>8/16/2014</c:v>
                </c:pt>
                <c:pt idx="1215">
                  <c:v>8/17/2014</c:v>
                </c:pt>
                <c:pt idx="1216">
                  <c:v>8/17/2014</c:v>
                </c:pt>
                <c:pt idx="1217">
                  <c:v>8/17/2014</c:v>
                </c:pt>
                <c:pt idx="1218">
                  <c:v>8/17/2014</c:v>
                </c:pt>
                <c:pt idx="1219">
                  <c:v>8/18/2014</c:v>
                </c:pt>
                <c:pt idx="1220">
                  <c:v>8/19/2014</c:v>
                </c:pt>
                <c:pt idx="1221">
                  <c:v>8/19/2014</c:v>
                </c:pt>
                <c:pt idx="1222">
                  <c:v>8/20/2014</c:v>
                </c:pt>
                <c:pt idx="1223">
                  <c:v>8/20/2014</c:v>
                </c:pt>
                <c:pt idx="1224">
                  <c:v>8/20/2014</c:v>
                </c:pt>
                <c:pt idx="1225">
                  <c:v>8/20/2014</c:v>
                </c:pt>
                <c:pt idx="1226">
                  <c:v>8/20/2014</c:v>
                </c:pt>
                <c:pt idx="1227">
                  <c:v>8/21/2014</c:v>
                </c:pt>
                <c:pt idx="1228">
                  <c:v>8/21/2014</c:v>
                </c:pt>
                <c:pt idx="1229">
                  <c:v>8/21/2014</c:v>
                </c:pt>
                <c:pt idx="1230">
                  <c:v>8/21/2014</c:v>
                </c:pt>
                <c:pt idx="1231">
                  <c:v>8/21/2014</c:v>
                </c:pt>
                <c:pt idx="1232">
                  <c:v>8/21/2014</c:v>
                </c:pt>
                <c:pt idx="1233">
                  <c:v>8/23/2014</c:v>
                </c:pt>
                <c:pt idx="1234">
                  <c:v>8/23/2014</c:v>
                </c:pt>
                <c:pt idx="1235">
                  <c:v>8/23/2014</c:v>
                </c:pt>
                <c:pt idx="1236">
                  <c:v>8/23/2014</c:v>
                </c:pt>
                <c:pt idx="1237">
                  <c:v>8/23/2014</c:v>
                </c:pt>
                <c:pt idx="1238">
                  <c:v>8/24/2014</c:v>
                </c:pt>
                <c:pt idx="1239">
                  <c:v>8/24/2014</c:v>
                </c:pt>
                <c:pt idx="1240">
                  <c:v>8/24/2014</c:v>
                </c:pt>
                <c:pt idx="1241">
                  <c:v>8/24/2014</c:v>
                </c:pt>
                <c:pt idx="1242">
                  <c:v>8/25/2014</c:v>
                </c:pt>
                <c:pt idx="1243">
                  <c:v>8/25/2014</c:v>
                </c:pt>
                <c:pt idx="1244">
                  <c:v>8/25/2014</c:v>
                </c:pt>
                <c:pt idx="1245">
                  <c:v>8/25/2014</c:v>
                </c:pt>
                <c:pt idx="1246">
                  <c:v>8/25/2014</c:v>
                </c:pt>
                <c:pt idx="1247">
                  <c:v>8/26/2014</c:v>
                </c:pt>
                <c:pt idx="1248">
                  <c:v>8/26/2014</c:v>
                </c:pt>
                <c:pt idx="1249">
                  <c:v>8/26/2014</c:v>
                </c:pt>
                <c:pt idx="1250">
                  <c:v>8/26/2014</c:v>
                </c:pt>
                <c:pt idx="1251">
                  <c:v>8/26/2014</c:v>
                </c:pt>
                <c:pt idx="1252">
                  <c:v>8/26/2014</c:v>
                </c:pt>
                <c:pt idx="1253">
                  <c:v>8/27/2014</c:v>
                </c:pt>
                <c:pt idx="1254">
                  <c:v>8/27/2014</c:v>
                </c:pt>
                <c:pt idx="1255">
                  <c:v>8/27/2014</c:v>
                </c:pt>
                <c:pt idx="1256">
                  <c:v>8/28/2014</c:v>
                </c:pt>
                <c:pt idx="1257">
                  <c:v>8/28/2014</c:v>
                </c:pt>
                <c:pt idx="1258">
                  <c:v>8/29/2014</c:v>
                </c:pt>
                <c:pt idx="1259">
                  <c:v>8/29/2014</c:v>
                </c:pt>
                <c:pt idx="1260">
                  <c:v>8/29/2014</c:v>
                </c:pt>
                <c:pt idx="1261">
                  <c:v>8/29/2014</c:v>
                </c:pt>
                <c:pt idx="1262">
                  <c:v>8/29/2014</c:v>
                </c:pt>
                <c:pt idx="1263">
                  <c:v>8/30/2014</c:v>
                </c:pt>
                <c:pt idx="1264">
                  <c:v>8/31/2014</c:v>
                </c:pt>
                <c:pt idx="1265">
                  <c:v>8/31/2014</c:v>
                </c:pt>
                <c:pt idx="1266">
                  <c:v>8/31/2014</c:v>
                </c:pt>
                <c:pt idx="1267">
                  <c:v>8/31/2014</c:v>
                </c:pt>
                <c:pt idx="1268">
                  <c:v>8/31/2014</c:v>
                </c:pt>
                <c:pt idx="1269">
                  <c:v>8/31/2014</c:v>
                </c:pt>
                <c:pt idx="1270">
                  <c:v>8/31/2014</c:v>
                </c:pt>
                <c:pt idx="1271">
                  <c:v>8/31/2014</c:v>
                </c:pt>
                <c:pt idx="1272">
                  <c:v>8/31/2014</c:v>
                </c:pt>
                <c:pt idx="1273">
                  <c:v>8/31/2014</c:v>
                </c:pt>
                <c:pt idx="1274">
                  <c:v>9/1/2014</c:v>
                </c:pt>
                <c:pt idx="1275">
                  <c:v>9/1/2014</c:v>
                </c:pt>
                <c:pt idx="1276">
                  <c:v>9/1/2014</c:v>
                </c:pt>
                <c:pt idx="1277">
                  <c:v>9/1/2014</c:v>
                </c:pt>
                <c:pt idx="1278">
                  <c:v>9/1/2014</c:v>
                </c:pt>
                <c:pt idx="1279">
                  <c:v>9/2/2014</c:v>
                </c:pt>
                <c:pt idx="1280">
                  <c:v>9/2/2014</c:v>
                </c:pt>
                <c:pt idx="1281">
                  <c:v>9/3/2014</c:v>
                </c:pt>
                <c:pt idx="1282">
                  <c:v>9/3/2014</c:v>
                </c:pt>
                <c:pt idx="1283">
                  <c:v>9/3/2014</c:v>
                </c:pt>
                <c:pt idx="1284">
                  <c:v>9/4/2014</c:v>
                </c:pt>
                <c:pt idx="1285">
                  <c:v>9/4/2014</c:v>
                </c:pt>
                <c:pt idx="1286">
                  <c:v>9/4/2014</c:v>
                </c:pt>
                <c:pt idx="1287">
                  <c:v>9/5/2014</c:v>
                </c:pt>
                <c:pt idx="1288">
                  <c:v>9/5/2014</c:v>
                </c:pt>
                <c:pt idx="1289">
                  <c:v>9/5/2014</c:v>
                </c:pt>
                <c:pt idx="1290">
                  <c:v>9/5/2014</c:v>
                </c:pt>
                <c:pt idx="1291">
                  <c:v>9/5/2014</c:v>
                </c:pt>
                <c:pt idx="1292">
                  <c:v>9/6/2014</c:v>
                </c:pt>
                <c:pt idx="1293">
                  <c:v>9/6/2014</c:v>
                </c:pt>
                <c:pt idx="1294">
                  <c:v>9/6/2014</c:v>
                </c:pt>
                <c:pt idx="1295">
                  <c:v>9/7/2014</c:v>
                </c:pt>
                <c:pt idx="1296">
                  <c:v>9/7/2014</c:v>
                </c:pt>
                <c:pt idx="1297">
                  <c:v>9/7/2014</c:v>
                </c:pt>
                <c:pt idx="1298">
                  <c:v>9/7/2014</c:v>
                </c:pt>
                <c:pt idx="1299">
                  <c:v>9/8/2014</c:v>
                </c:pt>
                <c:pt idx="1300">
                  <c:v>9/8/2014</c:v>
                </c:pt>
                <c:pt idx="1301">
                  <c:v>9/9/2014</c:v>
                </c:pt>
                <c:pt idx="1302">
                  <c:v>9/9/2014</c:v>
                </c:pt>
                <c:pt idx="1303">
                  <c:v>9/9/2014</c:v>
                </c:pt>
                <c:pt idx="1304">
                  <c:v>9/9/2014</c:v>
                </c:pt>
                <c:pt idx="1305">
                  <c:v>9/10/2014</c:v>
                </c:pt>
                <c:pt idx="1306">
                  <c:v>9/11/2014</c:v>
                </c:pt>
                <c:pt idx="1307">
                  <c:v>9/11/2014</c:v>
                </c:pt>
                <c:pt idx="1308">
                  <c:v>9/11/2014</c:v>
                </c:pt>
                <c:pt idx="1309">
                  <c:v>9/11/2014</c:v>
                </c:pt>
                <c:pt idx="1310">
                  <c:v>9/11/2014</c:v>
                </c:pt>
                <c:pt idx="1311">
                  <c:v>9/11/2014</c:v>
                </c:pt>
                <c:pt idx="1312">
                  <c:v>9/11/2014</c:v>
                </c:pt>
                <c:pt idx="1313">
                  <c:v>9/11/2014</c:v>
                </c:pt>
                <c:pt idx="1314">
                  <c:v>9/12/2014</c:v>
                </c:pt>
                <c:pt idx="1315">
                  <c:v>9/12/2014</c:v>
                </c:pt>
                <c:pt idx="1316">
                  <c:v>9/12/2014</c:v>
                </c:pt>
                <c:pt idx="1317">
                  <c:v>9/12/2014</c:v>
                </c:pt>
                <c:pt idx="1318">
                  <c:v>9/12/2014</c:v>
                </c:pt>
                <c:pt idx="1319">
                  <c:v>9/12/2014</c:v>
                </c:pt>
                <c:pt idx="1320">
                  <c:v>9/13/2014</c:v>
                </c:pt>
                <c:pt idx="1321">
                  <c:v>9/13/2014</c:v>
                </c:pt>
                <c:pt idx="1322">
                  <c:v>9/13/2014</c:v>
                </c:pt>
                <c:pt idx="1323">
                  <c:v>9/14/2014</c:v>
                </c:pt>
                <c:pt idx="1324">
                  <c:v>9/14/2014</c:v>
                </c:pt>
                <c:pt idx="1325">
                  <c:v>9/15/2014</c:v>
                </c:pt>
                <c:pt idx="1326">
                  <c:v>9/15/2014</c:v>
                </c:pt>
                <c:pt idx="1327">
                  <c:v>9/15/2014</c:v>
                </c:pt>
                <c:pt idx="1328">
                  <c:v>9/15/2014</c:v>
                </c:pt>
                <c:pt idx="1329">
                  <c:v>9/16/2014</c:v>
                </c:pt>
                <c:pt idx="1330">
                  <c:v>9/16/2014</c:v>
                </c:pt>
                <c:pt idx="1331">
                  <c:v>9/16/2014</c:v>
                </c:pt>
                <c:pt idx="1332">
                  <c:v>9/16/2014</c:v>
                </c:pt>
                <c:pt idx="1333">
                  <c:v>9/16/2014</c:v>
                </c:pt>
                <c:pt idx="1334">
                  <c:v>9/17/2014</c:v>
                </c:pt>
                <c:pt idx="1335">
                  <c:v>9/17/2014</c:v>
                </c:pt>
                <c:pt idx="1336">
                  <c:v>9/17/2014</c:v>
                </c:pt>
                <c:pt idx="1337">
                  <c:v>9/17/2014</c:v>
                </c:pt>
                <c:pt idx="1338">
                  <c:v>9/17/2014</c:v>
                </c:pt>
                <c:pt idx="1339">
                  <c:v>9/17/2014</c:v>
                </c:pt>
                <c:pt idx="1340">
                  <c:v>9/17/2014</c:v>
                </c:pt>
                <c:pt idx="1341">
                  <c:v>9/17/2014</c:v>
                </c:pt>
                <c:pt idx="1342">
                  <c:v>9/18/2014</c:v>
                </c:pt>
                <c:pt idx="1343">
                  <c:v>9/18/2014</c:v>
                </c:pt>
                <c:pt idx="1344">
                  <c:v>9/19/2014</c:v>
                </c:pt>
                <c:pt idx="1345">
                  <c:v>9/19/2014</c:v>
                </c:pt>
                <c:pt idx="1346">
                  <c:v>9/20/2014</c:v>
                </c:pt>
                <c:pt idx="1347">
                  <c:v>9/20/2014</c:v>
                </c:pt>
                <c:pt idx="1348">
                  <c:v>9/21/2014</c:v>
                </c:pt>
                <c:pt idx="1349">
                  <c:v>9/21/2014</c:v>
                </c:pt>
                <c:pt idx="1350">
                  <c:v>9/21/2014</c:v>
                </c:pt>
                <c:pt idx="1351">
                  <c:v>9/21/2014</c:v>
                </c:pt>
                <c:pt idx="1352">
                  <c:v>9/22/2014</c:v>
                </c:pt>
                <c:pt idx="1353">
                  <c:v>9/22/2014</c:v>
                </c:pt>
                <c:pt idx="1354">
                  <c:v>9/23/2014</c:v>
                </c:pt>
                <c:pt idx="1355">
                  <c:v>9/23/2014</c:v>
                </c:pt>
                <c:pt idx="1356">
                  <c:v>9/23/2014</c:v>
                </c:pt>
                <c:pt idx="1357">
                  <c:v>9/24/2014</c:v>
                </c:pt>
                <c:pt idx="1358">
                  <c:v>9/25/2014</c:v>
                </c:pt>
                <c:pt idx="1359">
                  <c:v>9/25/2014</c:v>
                </c:pt>
                <c:pt idx="1360">
                  <c:v>9/25/2014</c:v>
                </c:pt>
                <c:pt idx="1361">
                  <c:v>9/25/2014</c:v>
                </c:pt>
                <c:pt idx="1362">
                  <c:v>9/25/2014</c:v>
                </c:pt>
                <c:pt idx="1363">
                  <c:v>9/26/2014</c:v>
                </c:pt>
                <c:pt idx="1364">
                  <c:v>9/26/2014</c:v>
                </c:pt>
                <c:pt idx="1365">
                  <c:v>9/26/2014</c:v>
                </c:pt>
                <c:pt idx="1366">
                  <c:v>9/26/2014</c:v>
                </c:pt>
                <c:pt idx="1367">
                  <c:v>9/26/2014</c:v>
                </c:pt>
                <c:pt idx="1368">
                  <c:v>9/26/2014</c:v>
                </c:pt>
                <c:pt idx="1369">
                  <c:v>9/26/2014</c:v>
                </c:pt>
                <c:pt idx="1370">
                  <c:v>9/27/2014</c:v>
                </c:pt>
                <c:pt idx="1371">
                  <c:v>9/27/2014</c:v>
                </c:pt>
                <c:pt idx="1372">
                  <c:v>9/27/2014</c:v>
                </c:pt>
                <c:pt idx="1373">
                  <c:v>9/27/2014</c:v>
                </c:pt>
                <c:pt idx="1374">
                  <c:v>9/27/2014</c:v>
                </c:pt>
                <c:pt idx="1375">
                  <c:v>9/28/2014</c:v>
                </c:pt>
                <c:pt idx="1376">
                  <c:v>9/29/2014</c:v>
                </c:pt>
                <c:pt idx="1377">
                  <c:v>9/29/2014</c:v>
                </c:pt>
                <c:pt idx="1378">
                  <c:v>9/29/2014</c:v>
                </c:pt>
                <c:pt idx="1379">
                  <c:v>9/30/2014</c:v>
                </c:pt>
                <c:pt idx="1380">
                  <c:v>9/30/2014</c:v>
                </c:pt>
                <c:pt idx="1381">
                  <c:v>9/30/2014</c:v>
                </c:pt>
                <c:pt idx="1382">
                  <c:v>9/30/2014</c:v>
                </c:pt>
                <c:pt idx="1383">
                  <c:v>9/30/2014</c:v>
                </c:pt>
                <c:pt idx="1384">
                  <c:v>9/30/2014</c:v>
                </c:pt>
                <c:pt idx="1385">
                  <c:v>9/30/2014</c:v>
                </c:pt>
                <c:pt idx="1386">
                  <c:v>10/1/2014</c:v>
                </c:pt>
                <c:pt idx="1387">
                  <c:v>10/1/2014</c:v>
                </c:pt>
                <c:pt idx="1388">
                  <c:v>10/2/2014</c:v>
                </c:pt>
                <c:pt idx="1389">
                  <c:v>10/2/2014</c:v>
                </c:pt>
                <c:pt idx="1390">
                  <c:v>10/2/2014</c:v>
                </c:pt>
                <c:pt idx="1391">
                  <c:v>10/2/2014</c:v>
                </c:pt>
                <c:pt idx="1392">
                  <c:v>10/3/2014</c:v>
                </c:pt>
                <c:pt idx="1393">
                  <c:v>10/3/2014</c:v>
                </c:pt>
                <c:pt idx="1394">
                  <c:v>10/4/2014</c:v>
                </c:pt>
                <c:pt idx="1395">
                  <c:v>10/4/2014</c:v>
                </c:pt>
                <c:pt idx="1396">
                  <c:v>10/4/2014</c:v>
                </c:pt>
                <c:pt idx="1397">
                  <c:v>10/4/2014</c:v>
                </c:pt>
                <c:pt idx="1398">
                  <c:v>10/5/2014</c:v>
                </c:pt>
                <c:pt idx="1399">
                  <c:v>10/5/2014</c:v>
                </c:pt>
                <c:pt idx="1400">
                  <c:v>10/5/2014</c:v>
                </c:pt>
                <c:pt idx="1401">
                  <c:v>10/5/2014</c:v>
                </c:pt>
                <c:pt idx="1402">
                  <c:v>10/5/2014</c:v>
                </c:pt>
                <c:pt idx="1403">
                  <c:v>10/5/2014</c:v>
                </c:pt>
                <c:pt idx="1404">
                  <c:v>10/5/2014</c:v>
                </c:pt>
                <c:pt idx="1405">
                  <c:v>10/5/2014</c:v>
                </c:pt>
                <c:pt idx="1406">
                  <c:v>10/6/2014</c:v>
                </c:pt>
                <c:pt idx="1407">
                  <c:v>10/6/2014</c:v>
                </c:pt>
                <c:pt idx="1408">
                  <c:v>10/6/2014</c:v>
                </c:pt>
                <c:pt idx="1409">
                  <c:v>10/6/2014</c:v>
                </c:pt>
                <c:pt idx="1410">
                  <c:v>10/7/2014</c:v>
                </c:pt>
                <c:pt idx="1411">
                  <c:v>10/7/2014</c:v>
                </c:pt>
                <c:pt idx="1412">
                  <c:v>10/7/2014</c:v>
                </c:pt>
                <c:pt idx="1413">
                  <c:v>10/8/2014</c:v>
                </c:pt>
                <c:pt idx="1414">
                  <c:v>10/10/2014</c:v>
                </c:pt>
                <c:pt idx="1415">
                  <c:v>10/10/2014</c:v>
                </c:pt>
                <c:pt idx="1416">
                  <c:v>10/12/2014</c:v>
                </c:pt>
                <c:pt idx="1417">
                  <c:v>10/13/2014</c:v>
                </c:pt>
                <c:pt idx="1418">
                  <c:v>10/13/2014</c:v>
                </c:pt>
                <c:pt idx="1419">
                  <c:v>10/14/2014</c:v>
                </c:pt>
                <c:pt idx="1420">
                  <c:v>10/14/2014</c:v>
                </c:pt>
                <c:pt idx="1421">
                  <c:v>10/14/2014</c:v>
                </c:pt>
                <c:pt idx="1422">
                  <c:v>10/15/2014</c:v>
                </c:pt>
                <c:pt idx="1423">
                  <c:v>10/15/2014</c:v>
                </c:pt>
                <c:pt idx="1424">
                  <c:v>10/15/2014</c:v>
                </c:pt>
                <c:pt idx="1425">
                  <c:v>10/15/2014</c:v>
                </c:pt>
                <c:pt idx="1426">
                  <c:v>10/15/2014</c:v>
                </c:pt>
                <c:pt idx="1427">
                  <c:v>10/16/2014</c:v>
                </c:pt>
                <c:pt idx="1428">
                  <c:v>10/17/2014</c:v>
                </c:pt>
                <c:pt idx="1429">
                  <c:v>10/17/2014</c:v>
                </c:pt>
                <c:pt idx="1430">
                  <c:v>10/17/2014</c:v>
                </c:pt>
                <c:pt idx="1431">
                  <c:v>10/17/2014</c:v>
                </c:pt>
                <c:pt idx="1432">
                  <c:v>10/17/2014</c:v>
                </c:pt>
                <c:pt idx="1433">
                  <c:v>10/17/2014</c:v>
                </c:pt>
                <c:pt idx="1434">
                  <c:v>10/17/2014</c:v>
                </c:pt>
                <c:pt idx="1435">
                  <c:v>10/18/2014</c:v>
                </c:pt>
                <c:pt idx="1436">
                  <c:v>10/18/2014</c:v>
                </c:pt>
                <c:pt idx="1437">
                  <c:v>10/19/2014</c:v>
                </c:pt>
                <c:pt idx="1438">
                  <c:v>10/19/2014</c:v>
                </c:pt>
                <c:pt idx="1439">
                  <c:v>10/19/2014</c:v>
                </c:pt>
                <c:pt idx="1440">
                  <c:v>10/19/2014</c:v>
                </c:pt>
                <c:pt idx="1441">
                  <c:v>10/19/2014</c:v>
                </c:pt>
                <c:pt idx="1442">
                  <c:v>10/20/2014</c:v>
                </c:pt>
                <c:pt idx="1443">
                  <c:v>10/20/2014</c:v>
                </c:pt>
                <c:pt idx="1444">
                  <c:v>10/20/2014</c:v>
                </c:pt>
                <c:pt idx="1445">
                  <c:v>10/20/2014</c:v>
                </c:pt>
                <c:pt idx="1446">
                  <c:v>10/20/2014</c:v>
                </c:pt>
                <c:pt idx="1447">
                  <c:v>10/21/2014</c:v>
                </c:pt>
                <c:pt idx="1448">
                  <c:v>10/21/2014</c:v>
                </c:pt>
                <c:pt idx="1449">
                  <c:v>10/21/2014</c:v>
                </c:pt>
                <c:pt idx="1450">
                  <c:v>10/21/2014</c:v>
                </c:pt>
                <c:pt idx="1451">
                  <c:v>10/22/2014</c:v>
                </c:pt>
                <c:pt idx="1452">
                  <c:v>10/22/2014</c:v>
                </c:pt>
                <c:pt idx="1453">
                  <c:v>10/23/2014</c:v>
                </c:pt>
                <c:pt idx="1454">
                  <c:v>10/23/2014</c:v>
                </c:pt>
                <c:pt idx="1455">
                  <c:v>10/23/2014</c:v>
                </c:pt>
                <c:pt idx="1456">
                  <c:v>10/23/2014</c:v>
                </c:pt>
                <c:pt idx="1457">
                  <c:v>10/24/2014</c:v>
                </c:pt>
                <c:pt idx="1458">
                  <c:v>10/24/2014</c:v>
                </c:pt>
                <c:pt idx="1459">
                  <c:v>10/25/2014</c:v>
                </c:pt>
                <c:pt idx="1460">
                  <c:v>10/26/2014</c:v>
                </c:pt>
                <c:pt idx="1461">
                  <c:v>10/26/2014</c:v>
                </c:pt>
                <c:pt idx="1462">
                  <c:v>10/26/2014</c:v>
                </c:pt>
                <c:pt idx="1463">
                  <c:v>10/26/2014</c:v>
                </c:pt>
                <c:pt idx="1464">
                  <c:v>10/26/2014</c:v>
                </c:pt>
                <c:pt idx="1465">
                  <c:v>10/27/2014</c:v>
                </c:pt>
                <c:pt idx="1466">
                  <c:v>10/27/2014</c:v>
                </c:pt>
                <c:pt idx="1467">
                  <c:v>10/28/2014</c:v>
                </c:pt>
                <c:pt idx="1468">
                  <c:v>10/28/2014</c:v>
                </c:pt>
                <c:pt idx="1469">
                  <c:v>10/29/2014</c:v>
                </c:pt>
                <c:pt idx="1470">
                  <c:v>10/29/2014</c:v>
                </c:pt>
                <c:pt idx="1471">
                  <c:v>10/29/2014</c:v>
                </c:pt>
                <c:pt idx="1472">
                  <c:v>10/30/2014</c:v>
                </c:pt>
                <c:pt idx="1473">
                  <c:v>10/30/2014</c:v>
                </c:pt>
                <c:pt idx="1474">
                  <c:v>10/30/2014</c:v>
                </c:pt>
                <c:pt idx="1475">
                  <c:v>10/31/2014</c:v>
                </c:pt>
                <c:pt idx="1476">
                  <c:v>10/31/2014</c:v>
                </c:pt>
                <c:pt idx="1477">
                  <c:v>10/31/2014</c:v>
                </c:pt>
                <c:pt idx="1478">
                  <c:v>10/31/2014</c:v>
                </c:pt>
                <c:pt idx="1479">
                  <c:v>10/31/2014</c:v>
                </c:pt>
                <c:pt idx="1480">
                  <c:v>11/1/2014</c:v>
                </c:pt>
                <c:pt idx="1481">
                  <c:v>11/1/2014</c:v>
                </c:pt>
                <c:pt idx="1482">
                  <c:v>11/2/2014</c:v>
                </c:pt>
                <c:pt idx="1483">
                  <c:v>11/2/2014</c:v>
                </c:pt>
                <c:pt idx="1484">
                  <c:v>11/2/2014</c:v>
                </c:pt>
                <c:pt idx="1485">
                  <c:v>11/3/2014</c:v>
                </c:pt>
                <c:pt idx="1486">
                  <c:v>11/4/2014</c:v>
                </c:pt>
                <c:pt idx="1487">
                  <c:v>11/4/2014</c:v>
                </c:pt>
                <c:pt idx="1488">
                  <c:v>11/5/2014</c:v>
                </c:pt>
                <c:pt idx="1489">
                  <c:v>11/5/2014</c:v>
                </c:pt>
                <c:pt idx="1490">
                  <c:v>11/5/2014</c:v>
                </c:pt>
                <c:pt idx="1491">
                  <c:v>11/5/2014</c:v>
                </c:pt>
                <c:pt idx="1492">
                  <c:v>11/5/2014</c:v>
                </c:pt>
                <c:pt idx="1493">
                  <c:v>11/5/2014</c:v>
                </c:pt>
                <c:pt idx="1494">
                  <c:v>11/5/2014</c:v>
                </c:pt>
                <c:pt idx="1495">
                  <c:v>11/5/2014</c:v>
                </c:pt>
                <c:pt idx="1496">
                  <c:v>11/5/2014</c:v>
                </c:pt>
                <c:pt idx="1497">
                  <c:v>11/6/2014</c:v>
                </c:pt>
                <c:pt idx="1498">
                  <c:v>11/7/2014</c:v>
                </c:pt>
                <c:pt idx="1499">
                  <c:v>11/7/2014</c:v>
                </c:pt>
                <c:pt idx="1500">
                  <c:v>11/7/2014</c:v>
                </c:pt>
                <c:pt idx="1501">
                  <c:v>11/8/2014</c:v>
                </c:pt>
                <c:pt idx="1502">
                  <c:v>11/8/2014</c:v>
                </c:pt>
                <c:pt idx="1503">
                  <c:v>11/9/2014</c:v>
                </c:pt>
                <c:pt idx="1504">
                  <c:v>11/9/2014</c:v>
                </c:pt>
                <c:pt idx="1505">
                  <c:v>11/9/2014</c:v>
                </c:pt>
                <c:pt idx="1506">
                  <c:v>11/9/2014</c:v>
                </c:pt>
                <c:pt idx="1507">
                  <c:v>11/10/2014</c:v>
                </c:pt>
                <c:pt idx="1508">
                  <c:v>11/10/2014</c:v>
                </c:pt>
                <c:pt idx="1509">
                  <c:v>11/11/2014</c:v>
                </c:pt>
                <c:pt idx="1510">
                  <c:v>11/11/2014</c:v>
                </c:pt>
                <c:pt idx="1511">
                  <c:v>11/12/2014</c:v>
                </c:pt>
                <c:pt idx="1512">
                  <c:v>11/12/2014</c:v>
                </c:pt>
                <c:pt idx="1513">
                  <c:v>11/12/2014</c:v>
                </c:pt>
                <c:pt idx="1514">
                  <c:v>11/12/2014</c:v>
                </c:pt>
                <c:pt idx="1515">
                  <c:v>11/12/2014</c:v>
                </c:pt>
                <c:pt idx="1516">
                  <c:v>11/12/2014</c:v>
                </c:pt>
                <c:pt idx="1517">
                  <c:v>11/13/2014</c:v>
                </c:pt>
                <c:pt idx="1518">
                  <c:v>11/13/2014</c:v>
                </c:pt>
                <c:pt idx="1519">
                  <c:v>11/13/2014</c:v>
                </c:pt>
                <c:pt idx="1520">
                  <c:v>11/13/2014</c:v>
                </c:pt>
                <c:pt idx="1521">
                  <c:v>11/13/2014</c:v>
                </c:pt>
                <c:pt idx="1522">
                  <c:v>11/13/2014</c:v>
                </c:pt>
                <c:pt idx="1523">
                  <c:v>11/13/2014</c:v>
                </c:pt>
                <c:pt idx="1524">
                  <c:v>11/13/2014</c:v>
                </c:pt>
                <c:pt idx="1525">
                  <c:v>11/14/2014</c:v>
                </c:pt>
                <c:pt idx="1526">
                  <c:v>11/14/2014</c:v>
                </c:pt>
                <c:pt idx="1527">
                  <c:v>11/14/2014</c:v>
                </c:pt>
                <c:pt idx="1528">
                  <c:v>11/14/2014</c:v>
                </c:pt>
                <c:pt idx="1529">
                  <c:v>11/15/2014</c:v>
                </c:pt>
                <c:pt idx="1530">
                  <c:v>11/15/2014</c:v>
                </c:pt>
                <c:pt idx="1531">
                  <c:v>11/15/2014</c:v>
                </c:pt>
                <c:pt idx="1532">
                  <c:v>11/16/2014</c:v>
                </c:pt>
                <c:pt idx="1533">
                  <c:v>11/16/2014</c:v>
                </c:pt>
                <c:pt idx="1534">
                  <c:v>11/17/2014</c:v>
                </c:pt>
                <c:pt idx="1535">
                  <c:v>11/17/2014</c:v>
                </c:pt>
                <c:pt idx="1536">
                  <c:v>11/17/2014</c:v>
                </c:pt>
                <c:pt idx="1537">
                  <c:v>11/17/2014</c:v>
                </c:pt>
                <c:pt idx="1538">
                  <c:v>11/18/2014</c:v>
                </c:pt>
                <c:pt idx="1539">
                  <c:v>11/18/2014</c:v>
                </c:pt>
                <c:pt idx="1540">
                  <c:v>11/19/2014</c:v>
                </c:pt>
                <c:pt idx="1541">
                  <c:v>11/19/2014</c:v>
                </c:pt>
                <c:pt idx="1542">
                  <c:v>11/20/2014</c:v>
                </c:pt>
                <c:pt idx="1543">
                  <c:v>11/20/2014</c:v>
                </c:pt>
                <c:pt idx="1544">
                  <c:v>11/20/2014</c:v>
                </c:pt>
                <c:pt idx="1545">
                  <c:v>11/20/2014</c:v>
                </c:pt>
                <c:pt idx="1546">
                  <c:v>11/20/2014</c:v>
                </c:pt>
                <c:pt idx="1547">
                  <c:v>11/20/2014</c:v>
                </c:pt>
                <c:pt idx="1548">
                  <c:v>11/21/2014</c:v>
                </c:pt>
                <c:pt idx="1549">
                  <c:v>11/21/2014</c:v>
                </c:pt>
                <c:pt idx="1550">
                  <c:v>11/21/2014</c:v>
                </c:pt>
                <c:pt idx="1551">
                  <c:v>11/21/2014</c:v>
                </c:pt>
                <c:pt idx="1552">
                  <c:v>11/21/2014</c:v>
                </c:pt>
                <c:pt idx="1553">
                  <c:v>11/22/2014</c:v>
                </c:pt>
                <c:pt idx="1554">
                  <c:v>11/22/2014</c:v>
                </c:pt>
                <c:pt idx="1555">
                  <c:v>11/23/2014</c:v>
                </c:pt>
                <c:pt idx="1556">
                  <c:v>11/23/2014</c:v>
                </c:pt>
                <c:pt idx="1557">
                  <c:v>11/24/2014</c:v>
                </c:pt>
                <c:pt idx="1558">
                  <c:v>11/25/2014</c:v>
                </c:pt>
                <c:pt idx="1559">
                  <c:v>11/25/2014</c:v>
                </c:pt>
                <c:pt idx="1560">
                  <c:v>11/25/2014</c:v>
                </c:pt>
                <c:pt idx="1561">
                  <c:v>11/25/2014</c:v>
                </c:pt>
                <c:pt idx="1562">
                  <c:v>11/26/2014</c:v>
                </c:pt>
                <c:pt idx="1563">
                  <c:v>11/26/2014</c:v>
                </c:pt>
                <c:pt idx="1564">
                  <c:v>11/26/2014</c:v>
                </c:pt>
                <c:pt idx="1565">
                  <c:v>11/26/2014</c:v>
                </c:pt>
                <c:pt idx="1566">
                  <c:v>11/26/2014</c:v>
                </c:pt>
                <c:pt idx="1567">
                  <c:v>11/26/2014</c:v>
                </c:pt>
                <c:pt idx="1568">
                  <c:v>11/26/2014</c:v>
                </c:pt>
                <c:pt idx="1569">
                  <c:v>11/27/2014</c:v>
                </c:pt>
                <c:pt idx="1570">
                  <c:v>11/27/2014</c:v>
                </c:pt>
                <c:pt idx="1571">
                  <c:v>11/27/2014</c:v>
                </c:pt>
                <c:pt idx="1572">
                  <c:v>11/28/2014</c:v>
                </c:pt>
                <c:pt idx="1573">
                  <c:v>11/28/2014</c:v>
                </c:pt>
                <c:pt idx="1574">
                  <c:v>11/28/2014</c:v>
                </c:pt>
                <c:pt idx="1575">
                  <c:v>11/29/2014</c:v>
                </c:pt>
                <c:pt idx="1576">
                  <c:v>11/29/2014</c:v>
                </c:pt>
                <c:pt idx="1577">
                  <c:v>11/29/2014</c:v>
                </c:pt>
                <c:pt idx="1578">
                  <c:v>11/29/2014</c:v>
                </c:pt>
                <c:pt idx="1579">
                  <c:v>11/29/2014</c:v>
                </c:pt>
                <c:pt idx="1580">
                  <c:v>11/29/2014</c:v>
                </c:pt>
                <c:pt idx="1581">
                  <c:v>11/30/2014</c:v>
                </c:pt>
                <c:pt idx="1582">
                  <c:v>11/30/2014</c:v>
                </c:pt>
                <c:pt idx="1583">
                  <c:v>11/30/2014</c:v>
                </c:pt>
                <c:pt idx="1584">
                  <c:v>11/30/2014</c:v>
                </c:pt>
                <c:pt idx="1585">
                  <c:v>11/30/2014</c:v>
                </c:pt>
                <c:pt idx="1586">
                  <c:v>11/30/2014</c:v>
                </c:pt>
                <c:pt idx="1587">
                  <c:v>11/30/2014</c:v>
                </c:pt>
                <c:pt idx="1588">
                  <c:v>11/30/2014</c:v>
                </c:pt>
                <c:pt idx="1589">
                  <c:v>11/30/2014</c:v>
                </c:pt>
                <c:pt idx="1590">
                  <c:v>12/1/2014</c:v>
                </c:pt>
                <c:pt idx="1591">
                  <c:v>12/1/2014</c:v>
                </c:pt>
                <c:pt idx="1592">
                  <c:v>12/1/2014</c:v>
                </c:pt>
                <c:pt idx="1593">
                  <c:v>12/1/2014</c:v>
                </c:pt>
                <c:pt idx="1594">
                  <c:v>12/1/2014</c:v>
                </c:pt>
                <c:pt idx="1595">
                  <c:v>12/2/2014</c:v>
                </c:pt>
                <c:pt idx="1596">
                  <c:v>12/2/2014</c:v>
                </c:pt>
                <c:pt idx="1597">
                  <c:v>12/2/2014</c:v>
                </c:pt>
                <c:pt idx="1598">
                  <c:v>12/2/2014</c:v>
                </c:pt>
                <c:pt idx="1599">
                  <c:v>12/3/2014</c:v>
                </c:pt>
                <c:pt idx="1600">
                  <c:v>12/3/2014</c:v>
                </c:pt>
                <c:pt idx="1601">
                  <c:v>12/3/2014</c:v>
                </c:pt>
                <c:pt idx="1602">
                  <c:v>12/3/2014</c:v>
                </c:pt>
                <c:pt idx="1603">
                  <c:v>12/3/2014</c:v>
                </c:pt>
                <c:pt idx="1604">
                  <c:v>12/4/2014</c:v>
                </c:pt>
                <c:pt idx="1605">
                  <c:v>12/4/2014</c:v>
                </c:pt>
                <c:pt idx="1606">
                  <c:v>12/4/2014</c:v>
                </c:pt>
                <c:pt idx="1607">
                  <c:v>12/5/2014</c:v>
                </c:pt>
                <c:pt idx="1608">
                  <c:v>12/5/2014</c:v>
                </c:pt>
                <c:pt idx="1609">
                  <c:v>12/5/2014</c:v>
                </c:pt>
                <c:pt idx="1610">
                  <c:v>12/5/2014</c:v>
                </c:pt>
                <c:pt idx="1611">
                  <c:v>12/5/2014</c:v>
                </c:pt>
                <c:pt idx="1612">
                  <c:v>12/6/2014</c:v>
                </c:pt>
                <c:pt idx="1613">
                  <c:v>12/6/2014</c:v>
                </c:pt>
                <c:pt idx="1614">
                  <c:v>12/7/2014</c:v>
                </c:pt>
                <c:pt idx="1615">
                  <c:v>12/8/2014</c:v>
                </c:pt>
                <c:pt idx="1616">
                  <c:v>12/8/2014</c:v>
                </c:pt>
                <c:pt idx="1617">
                  <c:v>12/8/2014</c:v>
                </c:pt>
                <c:pt idx="1618">
                  <c:v>12/9/2014</c:v>
                </c:pt>
                <c:pt idx="1619">
                  <c:v>12/10/2014</c:v>
                </c:pt>
                <c:pt idx="1620">
                  <c:v>12/10/2014</c:v>
                </c:pt>
                <c:pt idx="1621">
                  <c:v>12/10/2014</c:v>
                </c:pt>
                <c:pt idx="1622">
                  <c:v>12/11/2014</c:v>
                </c:pt>
                <c:pt idx="1623">
                  <c:v>12/12/2014</c:v>
                </c:pt>
                <c:pt idx="1624">
                  <c:v>12/12/2014</c:v>
                </c:pt>
                <c:pt idx="1625">
                  <c:v>12/13/2014</c:v>
                </c:pt>
                <c:pt idx="1626">
                  <c:v>12/13/2014</c:v>
                </c:pt>
                <c:pt idx="1627">
                  <c:v>12/13/2014</c:v>
                </c:pt>
                <c:pt idx="1628">
                  <c:v>12/14/2014</c:v>
                </c:pt>
                <c:pt idx="1629">
                  <c:v>12/14/2014</c:v>
                </c:pt>
                <c:pt idx="1630">
                  <c:v>12/14/2014</c:v>
                </c:pt>
                <c:pt idx="1631">
                  <c:v>12/15/2014</c:v>
                </c:pt>
                <c:pt idx="1632">
                  <c:v>12/16/2014</c:v>
                </c:pt>
                <c:pt idx="1633">
                  <c:v>12/16/2014</c:v>
                </c:pt>
                <c:pt idx="1634">
                  <c:v>12/16/2014</c:v>
                </c:pt>
                <c:pt idx="1635">
                  <c:v>12/17/2014</c:v>
                </c:pt>
                <c:pt idx="1636">
                  <c:v>12/17/2014</c:v>
                </c:pt>
                <c:pt idx="1637">
                  <c:v>12/17/2014</c:v>
                </c:pt>
                <c:pt idx="1638">
                  <c:v>12/17/2014</c:v>
                </c:pt>
                <c:pt idx="1639">
                  <c:v>12/18/2014</c:v>
                </c:pt>
                <c:pt idx="1640">
                  <c:v>12/18/2014</c:v>
                </c:pt>
                <c:pt idx="1641">
                  <c:v>12/18/2014</c:v>
                </c:pt>
                <c:pt idx="1642">
                  <c:v>12/18/2014</c:v>
                </c:pt>
                <c:pt idx="1643">
                  <c:v>12/18/2014</c:v>
                </c:pt>
                <c:pt idx="1644">
                  <c:v>12/18/2014</c:v>
                </c:pt>
                <c:pt idx="1645">
                  <c:v>12/19/2014</c:v>
                </c:pt>
                <c:pt idx="1646">
                  <c:v>12/19/2014</c:v>
                </c:pt>
                <c:pt idx="1647">
                  <c:v>12/19/2014</c:v>
                </c:pt>
                <c:pt idx="1648">
                  <c:v>12/19/2014</c:v>
                </c:pt>
                <c:pt idx="1649">
                  <c:v>12/19/2014</c:v>
                </c:pt>
                <c:pt idx="1650">
                  <c:v>12/20/2014</c:v>
                </c:pt>
                <c:pt idx="1651">
                  <c:v>12/20/2014</c:v>
                </c:pt>
                <c:pt idx="1652">
                  <c:v>12/21/2014</c:v>
                </c:pt>
                <c:pt idx="1653">
                  <c:v>12/21/2014</c:v>
                </c:pt>
                <c:pt idx="1654">
                  <c:v>12/21/2014</c:v>
                </c:pt>
                <c:pt idx="1655">
                  <c:v>12/21/2014</c:v>
                </c:pt>
                <c:pt idx="1656">
                  <c:v>12/21/2014</c:v>
                </c:pt>
                <c:pt idx="1657">
                  <c:v>12/21/2014</c:v>
                </c:pt>
                <c:pt idx="1658">
                  <c:v>12/22/2014</c:v>
                </c:pt>
                <c:pt idx="1659">
                  <c:v>12/22/2014</c:v>
                </c:pt>
                <c:pt idx="1660">
                  <c:v>12/23/2014</c:v>
                </c:pt>
                <c:pt idx="1661">
                  <c:v>12/23/2014</c:v>
                </c:pt>
                <c:pt idx="1662">
                  <c:v>12/24/2014</c:v>
                </c:pt>
                <c:pt idx="1663">
                  <c:v>12/25/2014</c:v>
                </c:pt>
                <c:pt idx="1664">
                  <c:v>12/25/2014</c:v>
                </c:pt>
                <c:pt idx="1665">
                  <c:v>12/25/2014</c:v>
                </c:pt>
                <c:pt idx="1666">
                  <c:v>12/26/2014</c:v>
                </c:pt>
                <c:pt idx="1667">
                  <c:v>12/26/2014</c:v>
                </c:pt>
                <c:pt idx="1668">
                  <c:v>12/26/2014</c:v>
                </c:pt>
                <c:pt idx="1669">
                  <c:v>12/28/2014</c:v>
                </c:pt>
                <c:pt idx="1670">
                  <c:v>12/28/2014</c:v>
                </c:pt>
                <c:pt idx="1671">
                  <c:v>12/30/2014</c:v>
                </c:pt>
                <c:pt idx="1672">
                  <c:v>12/31/2014</c:v>
                </c:pt>
                <c:pt idx="1673">
                  <c:v>12/31/2014</c:v>
                </c:pt>
                <c:pt idx="1674">
                  <c:v>12/31/2014</c:v>
                </c:pt>
                <c:pt idx="1675">
                  <c:v>12/31/2014</c:v>
                </c:pt>
                <c:pt idx="1676">
                  <c:v>12/31/2014</c:v>
                </c:pt>
                <c:pt idx="1677">
                  <c:v>12/31/2014</c:v>
                </c:pt>
                <c:pt idx="1678">
                  <c:v>12/31/2014</c:v>
                </c:pt>
                <c:pt idx="1679">
                  <c:v>12/31/2014</c:v>
                </c:pt>
                <c:pt idx="1680">
                  <c:v>12/31/2014</c:v>
                </c:pt>
                <c:pt idx="1681">
                  <c:v>12/31/2014</c:v>
                </c:pt>
                <c:pt idx="1682">
                  <c:v>12/31/2014</c:v>
                </c:pt>
                <c:pt idx="1683">
                  <c:v>12/31/2014</c:v>
                </c:pt>
                <c:pt idx="1684">
                  <c:v>1/1/2015</c:v>
                </c:pt>
                <c:pt idx="1685">
                  <c:v>1/1/2015</c:v>
                </c:pt>
                <c:pt idx="1686">
                  <c:v>1/1/2015</c:v>
                </c:pt>
                <c:pt idx="1687">
                  <c:v>1/1/2015</c:v>
                </c:pt>
                <c:pt idx="1688">
                  <c:v>1/1/2015</c:v>
                </c:pt>
                <c:pt idx="1689">
                  <c:v>1/1/2015</c:v>
                </c:pt>
                <c:pt idx="1690">
                  <c:v>1/2/2015</c:v>
                </c:pt>
                <c:pt idx="1691">
                  <c:v>1/2/2015</c:v>
                </c:pt>
                <c:pt idx="1692">
                  <c:v>1/2/2015</c:v>
                </c:pt>
                <c:pt idx="1693">
                  <c:v>1/3/2015</c:v>
                </c:pt>
                <c:pt idx="1694">
                  <c:v>1/4/2015</c:v>
                </c:pt>
                <c:pt idx="1695">
                  <c:v>1/4/2015</c:v>
                </c:pt>
                <c:pt idx="1696">
                  <c:v>1/4/2015</c:v>
                </c:pt>
                <c:pt idx="1697">
                  <c:v>1/5/2015</c:v>
                </c:pt>
                <c:pt idx="1698">
                  <c:v>1/5/2015</c:v>
                </c:pt>
                <c:pt idx="1699">
                  <c:v>1/6/2015</c:v>
                </c:pt>
                <c:pt idx="1700">
                  <c:v>1/6/2015</c:v>
                </c:pt>
                <c:pt idx="1701">
                  <c:v>1/7/2015</c:v>
                </c:pt>
                <c:pt idx="1702">
                  <c:v>1/8/2015</c:v>
                </c:pt>
                <c:pt idx="1703">
                  <c:v>1/8/2015</c:v>
                </c:pt>
                <c:pt idx="1704">
                  <c:v>1/8/2015</c:v>
                </c:pt>
                <c:pt idx="1705">
                  <c:v>1/8/2015</c:v>
                </c:pt>
                <c:pt idx="1706">
                  <c:v>1/8/2015</c:v>
                </c:pt>
                <c:pt idx="1707">
                  <c:v>1/8/2015</c:v>
                </c:pt>
                <c:pt idx="1708">
                  <c:v>1/8/2015</c:v>
                </c:pt>
                <c:pt idx="1709">
                  <c:v>1/8/2015</c:v>
                </c:pt>
                <c:pt idx="1710">
                  <c:v>1/9/2015</c:v>
                </c:pt>
                <c:pt idx="1711">
                  <c:v>1/9/2015</c:v>
                </c:pt>
                <c:pt idx="1712">
                  <c:v>1/10/2015</c:v>
                </c:pt>
                <c:pt idx="1713">
                  <c:v>1/10/2015</c:v>
                </c:pt>
                <c:pt idx="1714">
                  <c:v>1/10/2015</c:v>
                </c:pt>
                <c:pt idx="1715">
                  <c:v>1/10/2015</c:v>
                </c:pt>
                <c:pt idx="1716">
                  <c:v>1/10/2015</c:v>
                </c:pt>
                <c:pt idx="1717">
                  <c:v>1/10/2015</c:v>
                </c:pt>
                <c:pt idx="1718">
                  <c:v>1/11/2015</c:v>
                </c:pt>
                <c:pt idx="1719">
                  <c:v>1/11/2015</c:v>
                </c:pt>
                <c:pt idx="1720">
                  <c:v>1/11/2015</c:v>
                </c:pt>
                <c:pt idx="1721">
                  <c:v>1/12/2015</c:v>
                </c:pt>
                <c:pt idx="1722">
                  <c:v>1/12/2015</c:v>
                </c:pt>
                <c:pt idx="1723">
                  <c:v>1/13/2015</c:v>
                </c:pt>
                <c:pt idx="1724">
                  <c:v>1/13/2015</c:v>
                </c:pt>
                <c:pt idx="1725">
                  <c:v>1/15/2015</c:v>
                </c:pt>
                <c:pt idx="1726">
                  <c:v>1/15/2015</c:v>
                </c:pt>
                <c:pt idx="1727">
                  <c:v>1/15/2015</c:v>
                </c:pt>
                <c:pt idx="1728">
                  <c:v>1/15/2015</c:v>
                </c:pt>
                <c:pt idx="1729">
                  <c:v>1/15/2015</c:v>
                </c:pt>
                <c:pt idx="1730">
                  <c:v>1/16/2015</c:v>
                </c:pt>
                <c:pt idx="1731">
                  <c:v>1/16/2015</c:v>
                </c:pt>
                <c:pt idx="1732">
                  <c:v>1/16/2015</c:v>
                </c:pt>
                <c:pt idx="1733">
                  <c:v>1/16/2015</c:v>
                </c:pt>
                <c:pt idx="1734">
                  <c:v>1/17/2015</c:v>
                </c:pt>
                <c:pt idx="1735">
                  <c:v>1/17/2015</c:v>
                </c:pt>
                <c:pt idx="1736">
                  <c:v>1/18/2015</c:v>
                </c:pt>
                <c:pt idx="1737">
                  <c:v>1/18/2015</c:v>
                </c:pt>
                <c:pt idx="1738">
                  <c:v>1/18/2015</c:v>
                </c:pt>
                <c:pt idx="1739">
                  <c:v>1/19/2015</c:v>
                </c:pt>
                <c:pt idx="1740">
                  <c:v>1/19/2015</c:v>
                </c:pt>
                <c:pt idx="1741">
                  <c:v>1/20/2015</c:v>
                </c:pt>
                <c:pt idx="1742">
                  <c:v>1/22/2015</c:v>
                </c:pt>
                <c:pt idx="1743">
                  <c:v>1/23/2015</c:v>
                </c:pt>
                <c:pt idx="1744">
                  <c:v>1/23/2015</c:v>
                </c:pt>
                <c:pt idx="1745">
                  <c:v>1/23/2015</c:v>
                </c:pt>
                <c:pt idx="1746">
                  <c:v>1/23/2015</c:v>
                </c:pt>
                <c:pt idx="1747">
                  <c:v>1/24/2015</c:v>
                </c:pt>
                <c:pt idx="1748">
                  <c:v>1/24/2015</c:v>
                </c:pt>
                <c:pt idx="1749">
                  <c:v>1/24/2015</c:v>
                </c:pt>
                <c:pt idx="1750">
                  <c:v>1/25/2015</c:v>
                </c:pt>
                <c:pt idx="1751">
                  <c:v>1/26/2015</c:v>
                </c:pt>
                <c:pt idx="1752">
                  <c:v>1/27/2015</c:v>
                </c:pt>
                <c:pt idx="1753">
                  <c:v>1/28/2015</c:v>
                </c:pt>
                <c:pt idx="1754">
                  <c:v>1/28/2015</c:v>
                </c:pt>
                <c:pt idx="1755">
                  <c:v>1/28/2015</c:v>
                </c:pt>
                <c:pt idx="1756">
                  <c:v>1/28/2015</c:v>
                </c:pt>
                <c:pt idx="1757">
                  <c:v>1/29/2015</c:v>
                </c:pt>
                <c:pt idx="1758">
                  <c:v>1/29/2015</c:v>
                </c:pt>
                <c:pt idx="1759">
                  <c:v>1/30/2015</c:v>
                </c:pt>
                <c:pt idx="1760">
                  <c:v>1/30/2015</c:v>
                </c:pt>
                <c:pt idx="1761">
                  <c:v>1/30/2015</c:v>
                </c:pt>
                <c:pt idx="1762">
                  <c:v>1/30/2015</c:v>
                </c:pt>
                <c:pt idx="1763">
                  <c:v>1/30/2015</c:v>
                </c:pt>
                <c:pt idx="1764">
                  <c:v>1/31/2015</c:v>
                </c:pt>
                <c:pt idx="1765">
                  <c:v>1/31/2015</c:v>
                </c:pt>
                <c:pt idx="1766">
                  <c:v>1/31/2015</c:v>
                </c:pt>
                <c:pt idx="1767">
                  <c:v>1/31/2015</c:v>
                </c:pt>
                <c:pt idx="1768">
                  <c:v>1/31/2015</c:v>
                </c:pt>
                <c:pt idx="1769">
                  <c:v>1/31/2015</c:v>
                </c:pt>
                <c:pt idx="1770">
                  <c:v>2/1/2015</c:v>
                </c:pt>
                <c:pt idx="1771">
                  <c:v>2/2/2015</c:v>
                </c:pt>
                <c:pt idx="1772">
                  <c:v>2/2/2015</c:v>
                </c:pt>
                <c:pt idx="1773">
                  <c:v>2/2/2015</c:v>
                </c:pt>
                <c:pt idx="1774">
                  <c:v>2/2/2015</c:v>
                </c:pt>
                <c:pt idx="1775">
                  <c:v>2/2/2015</c:v>
                </c:pt>
                <c:pt idx="1776">
                  <c:v>2/3/2015</c:v>
                </c:pt>
                <c:pt idx="1777">
                  <c:v>2/4/2015</c:v>
                </c:pt>
                <c:pt idx="1778">
                  <c:v>2/4/2015</c:v>
                </c:pt>
                <c:pt idx="1779">
                  <c:v>2/4/2015</c:v>
                </c:pt>
                <c:pt idx="1780">
                  <c:v>2/5/2015</c:v>
                </c:pt>
                <c:pt idx="1781">
                  <c:v>2/5/2015</c:v>
                </c:pt>
                <c:pt idx="1782">
                  <c:v>2/5/2015</c:v>
                </c:pt>
                <c:pt idx="1783">
                  <c:v>2/5/2015</c:v>
                </c:pt>
                <c:pt idx="1784">
                  <c:v>2/5/2015</c:v>
                </c:pt>
                <c:pt idx="1785">
                  <c:v>2/5/2015</c:v>
                </c:pt>
                <c:pt idx="1786">
                  <c:v>2/6/2015</c:v>
                </c:pt>
                <c:pt idx="1787">
                  <c:v>2/7/2015</c:v>
                </c:pt>
                <c:pt idx="1788">
                  <c:v>2/7/2015</c:v>
                </c:pt>
                <c:pt idx="1789">
                  <c:v>2/8/2015</c:v>
                </c:pt>
                <c:pt idx="1790">
                  <c:v>2/8/2015</c:v>
                </c:pt>
                <c:pt idx="1791">
                  <c:v>2/8/2015</c:v>
                </c:pt>
                <c:pt idx="1792">
                  <c:v>2/10/2015</c:v>
                </c:pt>
                <c:pt idx="1793">
                  <c:v>2/10/2015</c:v>
                </c:pt>
                <c:pt idx="1794">
                  <c:v>2/10/2015</c:v>
                </c:pt>
                <c:pt idx="1795">
                  <c:v>2/10/2015</c:v>
                </c:pt>
                <c:pt idx="1796">
                  <c:v>2/11/2015</c:v>
                </c:pt>
                <c:pt idx="1797">
                  <c:v>2/11/2015</c:v>
                </c:pt>
                <c:pt idx="1798">
                  <c:v>2/11/2015</c:v>
                </c:pt>
                <c:pt idx="1799">
                  <c:v>2/11/2015</c:v>
                </c:pt>
                <c:pt idx="1800">
                  <c:v>2/11/2015</c:v>
                </c:pt>
                <c:pt idx="1801">
                  <c:v>2/12/2015</c:v>
                </c:pt>
                <c:pt idx="1802">
                  <c:v>2/12/2015</c:v>
                </c:pt>
                <c:pt idx="1803">
                  <c:v>2/12/2015</c:v>
                </c:pt>
                <c:pt idx="1804">
                  <c:v>2/13/2015</c:v>
                </c:pt>
                <c:pt idx="1805">
                  <c:v>2/13/2015</c:v>
                </c:pt>
                <c:pt idx="1806">
                  <c:v>2/13/2015</c:v>
                </c:pt>
                <c:pt idx="1807">
                  <c:v>2/14/2015</c:v>
                </c:pt>
                <c:pt idx="1808">
                  <c:v>2/14/2015</c:v>
                </c:pt>
                <c:pt idx="1809">
                  <c:v>2/14/2015</c:v>
                </c:pt>
                <c:pt idx="1810">
                  <c:v>2/15/2015</c:v>
                </c:pt>
                <c:pt idx="1811">
                  <c:v>2/15/2015</c:v>
                </c:pt>
                <c:pt idx="1812">
                  <c:v>2/15/2015</c:v>
                </c:pt>
                <c:pt idx="1813">
                  <c:v>2/15/2015</c:v>
                </c:pt>
                <c:pt idx="1814">
                  <c:v>2/16/2015</c:v>
                </c:pt>
                <c:pt idx="1815">
                  <c:v>2/16/2015</c:v>
                </c:pt>
                <c:pt idx="1816">
                  <c:v>2/16/2015</c:v>
                </c:pt>
                <c:pt idx="1817">
                  <c:v>2/16/2015</c:v>
                </c:pt>
                <c:pt idx="1818">
                  <c:v>2/16/2015</c:v>
                </c:pt>
                <c:pt idx="1819">
                  <c:v>2/16/2015</c:v>
                </c:pt>
                <c:pt idx="1820">
                  <c:v>2/16/2015</c:v>
                </c:pt>
                <c:pt idx="1821">
                  <c:v>2/17/2015</c:v>
                </c:pt>
                <c:pt idx="1822">
                  <c:v>2/17/2015</c:v>
                </c:pt>
                <c:pt idx="1823">
                  <c:v>2/17/2015</c:v>
                </c:pt>
                <c:pt idx="1824">
                  <c:v>2/18/2015</c:v>
                </c:pt>
                <c:pt idx="1825">
                  <c:v>2/19/2015</c:v>
                </c:pt>
                <c:pt idx="1826">
                  <c:v>2/19/2015</c:v>
                </c:pt>
                <c:pt idx="1827">
                  <c:v>2/19/2015</c:v>
                </c:pt>
                <c:pt idx="1828">
                  <c:v>2/20/2015</c:v>
                </c:pt>
                <c:pt idx="1829">
                  <c:v>2/20/2015</c:v>
                </c:pt>
                <c:pt idx="1830">
                  <c:v>2/21/2015</c:v>
                </c:pt>
                <c:pt idx="1831">
                  <c:v>2/21/2015</c:v>
                </c:pt>
                <c:pt idx="1832">
                  <c:v>2/21/2015</c:v>
                </c:pt>
                <c:pt idx="1833">
                  <c:v>2/21/2015</c:v>
                </c:pt>
                <c:pt idx="1834">
                  <c:v>2/21/2015</c:v>
                </c:pt>
                <c:pt idx="1835">
                  <c:v>2/22/2015</c:v>
                </c:pt>
                <c:pt idx="1836">
                  <c:v>2/22/2015</c:v>
                </c:pt>
                <c:pt idx="1837">
                  <c:v>2/22/2015</c:v>
                </c:pt>
                <c:pt idx="1838">
                  <c:v>2/22/2015</c:v>
                </c:pt>
                <c:pt idx="1839">
                  <c:v>2/23/2015</c:v>
                </c:pt>
                <c:pt idx="1840">
                  <c:v>2/23/2015</c:v>
                </c:pt>
                <c:pt idx="1841">
                  <c:v>2/23/2015</c:v>
                </c:pt>
                <c:pt idx="1842">
                  <c:v>2/23/2015</c:v>
                </c:pt>
                <c:pt idx="1843">
                  <c:v>2/23/2015</c:v>
                </c:pt>
                <c:pt idx="1844">
                  <c:v>2/25/2015</c:v>
                </c:pt>
                <c:pt idx="1845">
                  <c:v>2/25/2015</c:v>
                </c:pt>
                <c:pt idx="1846">
                  <c:v>2/26/2015</c:v>
                </c:pt>
                <c:pt idx="1847">
                  <c:v>2/26/2015</c:v>
                </c:pt>
                <c:pt idx="1848">
                  <c:v>2/26/2015</c:v>
                </c:pt>
                <c:pt idx="1849">
                  <c:v>2/26/2015</c:v>
                </c:pt>
                <c:pt idx="1850">
                  <c:v>2/27/2015</c:v>
                </c:pt>
                <c:pt idx="1851">
                  <c:v>2/27/2015</c:v>
                </c:pt>
                <c:pt idx="1852">
                  <c:v>2/27/2015</c:v>
                </c:pt>
                <c:pt idx="1853">
                  <c:v>2/27/2015</c:v>
                </c:pt>
                <c:pt idx="1854">
                  <c:v>2/27/2015</c:v>
                </c:pt>
                <c:pt idx="1855">
                  <c:v>2/28/2015</c:v>
                </c:pt>
                <c:pt idx="1856">
                  <c:v>2/28/2015</c:v>
                </c:pt>
                <c:pt idx="1857">
                  <c:v>2/28/2015</c:v>
                </c:pt>
                <c:pt idx="1858">
                  <c:v>2/28/2015</c:v>
                </c:pt>
                <c:pt idx="1859">
                  <c:v>2/28/2015</c:v>
                </c:pt>
                <c:pt idx="1860">
                  <c:v>2/28/2015</c:v>
                </c:pt>
                <c:pt idx="1861">
                  <c:v>2/28/2015</c:v>
                </c:pt>
                <c:pt idx="1862">
                  <c:v>2/28/2015</c:v>
                </c:pt>
                <c:pt idx="1863">
                  <c:v>2/28/2015</c:v>
                </c:pt>
                <c:pt idx="1864">
                  <c:v>2/28/2015</c:v>
                </c:pt>
                <c:pt idx="1865">
                  <c:v>2/28/2015</c:v>
                </c:pt>
                <c:pt idx="1866">
                  <c:v>2/28/2015</c:v>
                </c:pt>
                <c:pt idx="1867">
                  <c:v>2/28/2015</c:v>
                </c:pt>
                <c:pt idx="1868">
                  <c:v>2/28/2015</c:v>
                </c:pt>
                <c:pt idx="1869">
                  <c:v>3/1/2015</c:v>
                </c:pt>
                <c:pt idx="1870">
                  <c:v>3/1/2015</c:v>
                </c:pt>
                <c:pt idx="1871">
                  <c:v>3/1/2015</c:v>
                </c:pt>
                <c:pt idx="1872">
                  <c:v>3/1/2015</c:v>
                </c:pt>
                <c:pt idx="1873">
                  <c:v>3/1/2015</c:v>
                </c:pt>
                <c:pt idx="1874">
                  <c:v>3/1/2015</c:v>
                </c:pt>
                <c:pt idx="1875">
                  <c:v>3/1/2015</c:v>
                </c:pt>
                <c:pt idx="1876">
                  <c:v>3/1/2015</c:v>
                </c:pt>
                <c:pt idx="1877">
                  <c:v>3/1/2015</c:v>
                </c:pt>
                <c:pt idx="1878">
                  <c:v>3/1/2015</c:v>
                </c:pt>
                <c:pt idx="1879">
                  <c:v>3/1/2015</c:v>
                </c:pt>
                <c:pt idx="1880">
                  <c:v>3/2/2015</c:v>
                </c:pt>
                <c:pt idx="1881">
                  <c:v>3/2/2015</c:v>
                </c:pt>
                <c:pt idx="1882">
                  <c:v>3/2/2015</c:v>
                </c:pt>
                <c:pt idx="1883">
                  <c:v>3/3/2015</c:v>
                </c:pt>
                <c:pt idx="1884">
                  <c:v>3/4/2015</c:v>
                </c:pt>
                <c:pt idx="1885">
                  <c:v>3/4/2015</c:v>
                </c:pt>
                <c:pt idx="1886">
                  <c:v>3/4/2015</c:v>
                </c:pt>
                <c:pt idx="1887">
                  <c:v>3/4/2015</c:v>
                </c:pt>
                <c:pt idx="1888">
                  <c:v>3/5/2015</c:v>
                </c:pt>
                <c:pt idx="1889">
                  <c:v>3/6/2015</c:v>
                </c:pt>
                <c:pt idx="1890">
                  <c:v>3/6/2015</c:v>
                </c:pt>
                <c:pt idx="1891">
                  <c:v>3/6/2015</c:v>
                </c:pt>
                <c:pt idx="1892">
                  <c:v>3/6/2015</c:v>
                </c:pt>
                <c:pt idx="1893">
                  <c:v>3/7/2015</c:v>
                </c:pt>
                <c:pt idx="1894">
                  <c:v>3/7/2015</c:v>
                </c:pt>
                <c:pt idx="1895">
                  <c:v>3/7/2015</c:v>
                </c:pt>
                <c:pt idx="1896">
                  <c:v>3/7/2015</c:v>
                </c:pt>
                <c:pt idx="1897">
                  <c:v>3/8/2015</c:v>
                </c:pt>
                <c:pt idx="1898">
                  <c:v>3/8/2015</c:v>
                </c:pt>
                <c:pt idx="1899">
                  <c:v>3/8/2015</c:v>
                </c:pt>
                <c:pt idx="1900">
                  <c:v>3/8/2015</c:v>
                </c:pt>
                <c:pt idx="1901">
                  <c:v>3/8/2015</c:v>
                </c:pt>
                <c:pt idx="1902">
                  <c:v>3/8/2015</c:v>
                </c:pt>
                <c:pt idx="1903">
                  <c:v>3/9/2015</c:v>
                </c:pt>
                <c:pt idx="1904">
                  <c:v>3/9/2015</c:v>
                </c:pt>
                <c:pt idx="1905">
                  <c:v>3/10/2015</c:v>
                </c:pt>
                <c:pt idx="1906">
                  <c:v>3/11/2015</c:v>
                </c:pt>
                <c:pt idx="1907">
                  <c:v>3/11/2015</c:v>
                </c:pt>
                <c:pt idx="1908">
                  <c:v>3/11/2015</c:v>
                </c:pt>
                <c:pt idx="1909">
                  <c:v>3/12/2015</c:v>
                </c:pt>
                <c:pt idx="1910">
                  <c:v>3/12/2015</c:v>
                </c:pt>
                <c:pt idx="1911">
                  <c:v>3/12/2015</c:v>
                </c:pt>
                <c:pt idx="1912">
                  <c:v>3/12/2015</c:v>
                </c:pt>
                <c:pt idx="1913">
                  <c:v>3/13/2015</c:v>
                </c:pt>
                <c:pt idx="1914">
                  <c:v>3/13/2015</c:v>
                </c:pt>
                <c:pt idx="1915">
                  <c:v>3/13/2015</c:v>
                </c:pt>
                <c:pt idx="1916">
                  <c:v>3/13/2015</c:v>
                </c:pt>
                <c:pt idx="1917">
                  <c:v>3/13/2015</c:v>
                </c:pt>
                <c:pt idx="1918">
                  <c:v>3/13/2015</c:v>
                </c:pt>
                <c:pt idx="1919">
                  <c:v>3/14/2015</c:v>
                </c:pt>
                <c:pt idx="1920">
                  <c:v>3/14/2015</c:v>
                </c:pt>
                <c:pt idx="1921">
                  <c:v>3/15/2015</c:v>
                </c:pt>
                <c:pt idx="1922">
                  <c:v>3/15/2015</c:v>
                </c:pt>
                <c:pt idx="1923">
                  <c:v>3/15/2015</c:v>
                </c:pt>
                <c:pt idx="1924">
                  <c:v>3/16/2015</c:v>
                </c:pt>
                <c:pt idx="1925">
                  <c:v>3/16/2015</c:v>
                </c:pt>
                <c:pt idx="1926">
                  <c:v>3/16/2015</c:v>
                </c:pt>
                <c:pt idx="1927">
                  <c:v>3/16/2015</c:v>
                </c:pt>
                <c:pt idx="1928">
                  <c:v>3/16/2015</c:v>
                </c:pt>
                <c:pt idx="1929">
                  <c:v>3/17/2015</c:v>
                </c:pt>
                <c:pt idx="1930">
                  <c:v>3/18/2015</c:v>
                </c:pt>
                <c:pt idx="1931">
                  <c:v>3/19/2015</c:v>
                </c:pt>
                <c:pt idx="1932">
                  <c:v>3/19/2015</c:v>
                </c:pt>
                <c:pt idx="1933">
                  <c:v>3/19/2015</c:v>
                </c:pt>
                <c:pt idx="1934">
                  <c:v>3/19/2015</c:v>
                </c:pt>
                <c:pt idx="1935">
                  <c:v>3/19/2015</c:v>
                </c:pt>
                <c:pt idx="1936">
                  <c:v>3/19/2015</c:v>
                </c:pt>
                <c:pt idx="1937">
                  <c:v>3/19/2015</c:v>
                </c:pt>
                <c:pt idx="1938">
                  <c:v>3/19/2015</c:v>
                </c:pt>
                <c:pt idx="1939">
                  <c:v>3/19/2015</c:v>
                </c:pt>
                <c:pt idx="1940">
                  <c:v>3/19/2015</c:v>
                </c:pt>
                <c:pt idx="1941">
                  <c:v>3/20/2015</c:v>
                </c:pt>
                <c:pt idx="1942">
                  <c:v>3/20/2015</c:v>
                </c:pt>
                <c:pt idx="1943">
                  <c:v>3/20/2015</c:v>
                </c:pt>
                <c:pt idx="1944">
                  <c:v>3/20/2015</c:v>
                </c:pt>
                <c:pt idx="1945">
                  <c:v>3/21/2015</c:v>
                </c:pt>
                <c:pt idx="1946">
                  <c:v>3/22/2015</c:v>
                </c:pt>
                <c:pt idx="1947">
                  <c:v>3/22/2015</c:v>
                </c:pt>
                <c:pt idx="1948">
                  <c:v>3/22/2015</c:v>
                </c:pt>
                <c:pt idx="1949">
                  <c:v>3/22/2015</c:v>
                </c:pt>
                <c:pt idx="1950">
                  <c:v>3/22/2015</c:v>
                </c:pt>
                <c:pt idx="1951">
                  <c:v>3/22/2015</c:v>
                </c:pt>
                <c:pt idx="1952">
                  <c:v>3/22/2015</c:v>
                </c:pt>
                <c:pt idx="1953">
                  <c:v>3/23/2015</c:v>
                </c:pt>
                <c:pt idx="1954">
                  <c:v>3/23/2015</c:v>
                </c:pt>
                <c:pt idx="1955">
                  <c:v>3/23/2015</c:v>
                </c:pt>
                <c:pt idx="1956">
                  <c:v>3/23/2015</c:v>
                </c:pt>
                <c:pt idx="1957">
                  <c:v>3/24/2015</c:v>
                </c:pt>
                <c:pt idx="1958">
                  <c:v>3/24/2015</c:v>
                </c:pt>
                <c:pt idx="1959">
                  <c:v>3/25/2015</c:v>
                </c:pt>
                <c:pt idx="1960">
                  <c:v>3/25/2015</c:v>
                </c:pt>
                <c:pt idx="1961">
                  <c:v>3/25/2015</c:v>
                </c:pt>
                <c:pt idx="1962">
                  <c:v>3/25/2015</c:v>
                </c:pt>
                <c:pt idx="1963">
                  <c:v>3/25/2015</c:v>
                </c:pt>
                <c:pt idx="1964">
                  <c:v>3/25/2015</c:v>
                </c:pt>
                <c:pt idx="1965">
                  <c:v>3/25/2015</c:v>
                </c:pt>
                <c:pt idx="1966">
                  <c:v>3/26/2015</c:v>
                </c:pt>
                <c:pt idx="1967">
                  <c:v>3/26/2015</c:v>
                </c:pt>
                <c:pt idx="1968">
                  <c:v>3/26/2015</c:v>
                </c:pt>
                <c:pt idx="1969">
                  <c:v>3/26/2015</c:v>
                </c:pt>
                <c:pt idx="1970">
                  <c:v>3/26/2015</c:v>
                </c:pt>
                <c:pt idx="1971">
                  <c:v>3/27/2015</c:v>
                </c:pt>
                <c:pt idx="1972">
                  <c:v>3/27/2015</c:v>
                </c:pt>
                <c:pt idx="1973">
                  <c:v>3/27/2015</c:v>
                </c:pt>
                <c:pt idx="1974">
                  <c:v>3/27/2015</c:v>
                </c:pt>
                <c:pt idx="1975">
                  <c:v>3/27/2015</c:v>
                </c:pt>
                <c:pt idx="1976">
                  <c:v>3/27/2015</c:v>
                </c:pt>
                <c:pt idx="1977">
                  <c:v>3/27/2015</c:v>
                </c:pt>
                <c:pt idx="1978">
                  <c:v>3/28/2015</c:v>
                </c:pt>
                <c:pt idx="1979">
                  <c:v>3/28/2015</c:v>
                </c:pt>
                <c:pt idx="1980">
                  <c:v>3/28/2015</c:v>
                </c:pt>
                <c:pt idx="1981">
                  <c:v>3/28/2015</c:v>
                </c:pt>
                <c:pt idx="1982">
                  <c:v>3/28/2015</c:v>
                </c:pt>
                <c:pt idx="1983">
                  <c:v>3/29/2015</c:v>
                </c:pt>
                <c:pt idx="1984">
                  <c:v>3/30/2015</c:v>
                </c:pt>
                <c:pt idx="1985">
                  <c:v>3/30/2015</c:v>
                </c:pt>
                <c:pt idx="1986">
                  <c:v>3/30/2015</c:v>
                </c:pt>
                <c:pt idx="1987">
                  <c:v>3/30/2015</c:v>
                </c:pt>
                <c:pt idx="1988">
                  <c:v>3/31/2015</c:v>
                </c:pt>
                <c:pt idx="1989">
                  <c:v>3/31/2015</c:v>
                </c:pt>
                <c:pt idx="1990">
                  <c:v>3/31/2015</c:v>
                </c:pt>
                <c:pt idx="1991">
                  <c:v>3/31/2015</c:v>
                </c:pt>
                <c:pt idx="1992">
                  <c:v>3/31/2015</c:v>
                </c:pt>
                <c:pt idx="1993">
                  <c:v>3/31/2015</c:v>
                </c:pt>
                <c:pt idx="1994">
                  <c:v>3/31/2015</c:v>
                </c:pt>
                <c:pt idx="1995">
                  <c:v>3/31/2015</c:v>
                </c:pt>
                <c:pt idx="1996">
                  <c:v>3/31/2015</c:v>
                </c:pt>
                <c:pt idx="1997">
                  <c:v>4/1/2015</c:v>
                </c:pt>
                <c:pt idx="1998">
                  <c:v>4/1/2015</c:v>
                </c:pt>
                <c:pt idx="1999">
                  <c:v>4/1/2015</c:v>
                </c:pt>
                <c:pt idx="2000">
                  <c:v>4/1/2015</c:v>
                </c:pt>
                <c:pt idx="2001">
                  <c:v>4/1/2015</c:v>
                </c:pt>
                <c:pt idx="2002">
                  <c:v>4/1/2015</c:v>
                </c:pt>
                <c:pt idx="2003">
                  <c:v>4/2/2015</c:v>
                </c:pt>
                <c:pt idx="2004">
                  <c:v>4/2/2015</c:v>
                </c:pt>
                <c:pt idx="2005">
                  <c:v>4/2/2015</c:v>
                </c:pt>
                <c:pt idx="2006">
                  <c:v>4/2/2015</c:v>
                </c:pt>
                <c:pt idx="2007">
                  <c:v>4/3/2015</c:v>
                </c:pt>
                <c:pt idx="2008">
                  <c:v>4/3/2015</c:v>
                </c:pt>
                <c:pt idx="2009">
                  <c:v>4/3/2015</c:v>
                </c:pt>
                <c:pt idx="2010">
                  <c:v>4/3/2015</c:v>
                </c:pt>
                <c:pt idx="2011">
                  <c:v>4/3/2015</c:v>
                </c:pt>
                <c:pt idx="2012">
                  <c:v>4/3/2015</c:v>
                </c:pt>
                <c:pt idx="2013">
                  <c:v>4/3/2015</c:v>
                </c:pt>
                <c:pt idx="2014">
                  <c:v>4/4/2015</c:v>
                </c:pt>
                <c:pt idx="2015">
                  <c:v>4/4/2015</c:v>
                </c:pt>
                <c:pt idx="2016">
                  <c:v>4/4/2015</c:v>
                </c:pt>
                <c:pt idx="2017">
                  <c:v>4/4/2015</c:v>
                </c:pt>
                <c:pt idx="2018">
                  <c:v>4/4/2015</c:v>
                </c:pt>
                <c:pt idx="2019">
                  <c:v>4/4/2015</c:v>
                </c:pt>
                <c:pt idx="2020">
                  <c:v>4/4/2015</c:v>
                </c:pt>
                <c:pt idx="2021">
                  <c:v>4/5/2015</c:v>
                </c:pt>
                <c:pt idx="2022">
                  <c:v>4/5/2015</c:v>
                </c:pt>
                <c:pt idx="2023">
                  <c:v>4/5/2015</c:v>
                </c:pt>
                <c:pt idx="2024">
                  <c:v>4/5/2015</c:v>
                </c:pt>
                <c:pt idx="2025">
                  <c:v>4/6/2015</c:v>
                </c:pt>
                <c:pt idx="2026">
                  <c:v>4/7/2015</c:v>
                </c:pt>
                <c:pt idx="2027">
                  <c:v>4/8/2015</c:v>
                </c:pt>
                <c:pt idx="2028">
                  <c:v>4/8/2015</c:v>
                </c:pt>
                <c:pt idx="2029">
                  <c:v>4/8/2015</c:v>
                </c:pt>
                <c:pt idx="2030">
                  <c:v>4/8/2015</c:v>
                </c:pt>
                <c:pt idx="2031">
                  <c:v>4/8/2015</c:v>
                </c:pt>
                <c:pt idx="2032">
                  <c:v>4/9/2015</c:v>
                </c:pt>
                <c:pt idx="2033">
                  <c:v>4/9/2015</c:v>
                </c:pt>
                <c:pt idx="2034">
                  <c:v>4/9/2015</c:v>
                </c:pt>
                <c:pt idx="2035">
                  <c:v>4/9/2015</c:v>
                </c:pt>
                <c:pt idx="2036">
                  <c:v>4/9/2015</c:v>
                </c:pt>
                <c:pt idx="2037">
                  <c:v>4/9/2015</c:v>
                </c:pt>
                <c:pt idx="2038">
                  <c:v>4/9/2015</c:v>
                </c:pt>
                <c:pt idx="2039">
                  <c:v>4/10/2015</c:v>
                </c:pt>
                <c:pt idx="2040">
                  <c:v>4/10/2015</c:v>
                </c:pt>
                <c:pt idx="2041">
                  <c:v>4/10/2015</c:v>
                </c:pt>
                <c:pt idx="2042">
                  <c:v>4/11/2015</c:v>
                </c:pt>
                <c:pt idx="2043">
                  <c:v>4/11/2015</c:v>
                </c:pt>
                <c:pt idx="2044">
                  <c:v>4/11/2015</c:v>
                </c:pt>
                <c:pt idx="2045">
                  <c:v>4/12/2015</c:v>
                </c:pt>
                <c:pt idx="2046">
                  <c:v>4/12/2015</c:v>
                </c:pt>
                <c:pt idx="2047">
                  <c:v>4/13/2015</c:v>
                </c:pt>
                <c:pt idx="2048">
                  <c:v>4/13/2015</c:v>
                </c:pt>
                <c:pt idx="2049">
                  <c:v>4/13/2015</c:v>
                </c:pt>
                <c:pt idx="2050">
                  <c:v>4/13/2015</c:v>
                </c:pt>
                <c:pt idx="2051">
                  <c:v>4/14/2015</c:v>
                </c:pt>
                <c:pt idx="2052">
                  <c:v>4/14/2015</c:v>
                </c:pt>
                <c:pt idx="2053">
                  <c:v>4/14/2015</c:v>
                </c:pt>
                <c:pt idx="2054">
                  <c:v>4/15/2015</c:v>
                </c:pt>
                <c:pt idx="2055">
                  <c:v>4/15/2015</c:v>
                </c:pt>
                <c:pt idx="2056">
                  <c:v>4/15/2015</c:v>
                </c:pt>
                <c:pt idx="2057">
                  <c:v>4/16/2015</c:v>
                </c:pt>
                <c:pt idx="2058">
                  <c:v>4/16/2015</c:v>
                </c:pt>
                <c:pt idx="2059">
                  <c:v>4/16/2015</c:v>
                </c:pt>
                <c:pt idx="2060">
                  <c:v>4/17/2015</c:v>
                </c:pt>
                <c:pt idx="2061">
                  <c:v>4/17/2015</c:v>
                </c:pt>
                <c:pt idx="2062">
                  <c:v>4/17/2015</c:v>
                </c:pt>
                <c:pt idx="2063">
                  <c:v>4/17/2015</c:v>
                </c:pt>
                <c:pt idx="2064">
                  <c:v>4/18/2015</c:v>
                </c:pt>
                <c:pt idx="2065">
                  <c:v>4/18/2015</c:v>
                </c:pt>
                <c:pt idx="2066">
                  <c:v>4/18/2015</c:v>
                </c:pt>
                <c:pt idx="2067">
                  <c:v>4/18/2015</c:v>
                </c:pt>
                <c:pt idx="2068">
                  <c:v>4/18/2015</c:v>
                </c:pt>
                <c:pt idx="2069">
                  <c:v>4/19/2015</c:v>
                </c:pt>
                <c:pt idx="2070">
                  <c:v>4/19/2015</c:v>
                </c:pt>
                <c:pt idx="2071">
                  <c:v>4/19/2015</c:v>
                </c:pt>
                <c:pt idx="2072">
                  <c:v>4/20/2015</c:v>
                </c:pt>
                <c:pt idx="2073">
                  <c:v>4/20/2015</c:v>
                </c:pt>
                <c:pt idx="2074">
                  <c:v>4/20/2015</c:v>
                </c:pt>
                <c:pt idx="2075">
                  <c:v>4/20/2015</c:v>
                </c:pt>
                <c:pt idx="2076">
                  <c:v>4/21/2015</c:v>
                </c:pt>
                <c:pt idx="2077">
                  <c:v>4/21/2015</c:v>
                </c:pt>
                <c:pt idx="2078">
                  <c:v>4/21/2015</c:v>
                </c:pt>
                <c:pt idx="2079">
                  <c:v>4/22/2015</c:v>
                </c:pt>
                <c:pt idx="2080">
                  <c:v>4/22/2015</c:v>
                </c:pt>
                <c:pt idx="2081">
                  <c:v>4/22/2015</c:v>
                </c:pt>
                <c:pt idx="2082">
                  <c:v>4/23/2015</c:v>
                </c:pt>
                <c:pt idx="2083">
                  <c:v>4/23/2015</c:v>
                </c:pt>
                <c:pt idx="2084">
                  <c:v>4/23/2015</c:v>
                </c:pt>
                <c:pt idx="2085">
                  <c:v>4/23/2015</c:v>
                </c:pt>
                <c:pt idx="2086">
                  <c:v>4/23/2015</c:v>
                </c:pt>
                <c:pt idx="2087">
                  <c:v>4/23/2015</c:v>
                </c:pt>
                <c:pt idx="2088">
                  <c:v>4/23/2015</c:v>
                </c:pt>
                <c:pt idx="2089">
                  <c:v>4/24/2015</c:v>
                </c:pt>
                <c:pt idx="2090">
                  <c:v>4/24/2015</c:v>
                </c:pt>
                <c:pt idx="2091">
                  <c:v>4/24/2015</c:v>
                </c:pt>
                <c:pt idx="2092">
                  <c:v>4/24/2015</c:v>
                </c:pt>
                <c:pt idx="2093">
                  <c:v>4/24/2015</c:v>
                </c:pt>
                <c:pt idx="2094">
                  <c:v>4/25/2015</c:v>
                </c:pt>
                <c:pt idx="2095">
                  <c:v>4/25/2015</c:v>
                </c:pt>
                <c:pt idx="2096">
                  <c:v>4/25/2015</c:v>
                </c:pt>
                <c:pt idx="2097">
                  <c:v>4/25/2015</c:v>
                </c:pt>
                <c:pt idx="2098">
                  <c:v>4/26/2015</c:v>
                </c:pt>
                <c:pt idx="2099">
                  <c:v>4/26/2015</c:v>
                </c:pt>
                <c:pt idx="2100">
                  <c:v>4/27/2015</c:v>
                </c:pt>
                <c:pt idx="2101">
                  <c:v>4/27/2015</c:v>
                </c:pt>
                <c:pt idx="2102">
                  <c:v>4/27/2015</c:v>
                </c:pt>
                <c:pt idx="2103">
                  <c:v>4/28/2015</c:v>
                </c:pt>
                <c:pt idx="2104">
                  <c:v>4/28/2015</c:v>
                </c:pt>
                <c:pt idx="2105">
                  <c:v>4/28/2015</c:v>
                </c:pt>
                <c:pt idx="2106">
                  <c:v>4/28/2015</c:v>
                </c:pt>
                <c:pt idx="2107">
                  <c:v>4/29/2015</c:v>
                </c:pt>
                <c:pt idx="2108">
                  <c:v>4/29/2015</c:v>
                </c:pt>
                <c:pt idx="2109">
                  <c:v>4/29/2015</c:v>
                </c:pt>
                <c:pt idx="2110">
                  <c:v>4/29/2015</c:v>
                </c:pt>
                <c:pt idx="2111">
                  <c:v>4/29/2015</c:v>
                </c:pt>
                <c:pt idx="2112">
                  <c:v>4/29/2015</c:v>
                </c:pt>
                <c:pt idx="2113">
                  <c:v>4/30/2015</c:v>
                </c:pt>
                <c:pt idx="2114">
                  <c:v>4/30/2015</c:v>
                </c:pt>
                <c:pt idx="2115">
                  <c:v>4/30/2015</c:v>
                </c:pt>
                <c:pt idx="2116">
                  <c:v>4/30/2015</c:v>
                </c:pt>
                <c:pt idx="2117">
                  <c:v>4/30/2015</c:v>
                </c:pt>
                <c:pt idx="2118">
                  <c:v>4/30/2015</c:v>
                </c:pt>
                <c:pt idx="2119">
                  <c:v>5/1/2015</c:v>
                </c:pt>
                <c:pt idx="2120">
                  <c:v>5/1/2015</c:v>
                </c:pt>
                <c:pt idx="2121">
                  <c:v>5/1/2015</c:v>
                </c:pt>
                <c:pt idx="2122">
                  <c:v>5/1/2015</c:v>
                </c:pt>
                <c:pt idx="2123">
                  <c:v>5/1/2015</c:v>
                </c:pt>
                <c:pt idx="2124">
                  <c:v>5/2/2015</c:v>
                </c:pt>
                <c:pt idx="2125">
                  <c:v>5/2/2015</c:v>
                </c:pt>
                <c:pt idx="2126">
                  <c:v>5/2/2015</c:v>
                </c:pt>
                <c:pt idx="2127">
                  <c:v>5/2/2015</c:v>
                </c:pt>
                <c:pt idx="2128">
                  <c:v>5/3/2015</c:v>
                </c:pt>
                <c:pt idx="2129">
                  <c:v>5/3/2015</c:v>
                </c:pt>
                <c:pt idx="2130">
                  <c:v>5/3/2015</c:v>
                </c:pt>
                <c:pt idx="2131">
                  <c:v>5/4/2015</c:v>
                </c:pt>
                <c:pt idx="2132">
                  <c:v>5/5/2015</c:v>
                </c:pt>
                <c:pt idx="2133">
                  <c:v>5/5/2015</c:v>
                </c:pt>
                <c:pt idx="2134">
                  <c:v>5/7/2015</c:v>
                </c:pt>
                <c:pt idx="2135">
                  <c:v>5/7/2015</c:v>
                </c:pt>
                <c:pt idx="2136">
                  <c:v>5/7/2015</c:v>
                </c:pt>
                <c:pt idx="2137">
                  <c:v>5/7/2015</c:v>
                </c:pt>
                <c:pt idx="2138">
                  <c:v>5/7/2015</c:v>
                </c:pt>
                <c:pt idx="2139">
                  <c:v>5/7/2015</c:v>
                </c:pt>
                <c:pt idx="2140">
                  <c:v>5/7/2015</c:v>
                </c:pt>
                <c:pt idx="2141">
                  <c:v>5/8/2015</c:v>
                </c:pt>
                <c:pt idx="2142">
                  <c:v>5/8/2015</c:v>
                </c:pt>
                <c:pt idx="2143">
                  <c:v>5/8/2015</c:v>
                </c:pt>
                <c:pt idx="2144">
                  <c:v>5/8/2015</c:v>
                </c:pt>
                <c:pt idx="2145">
                  <c:v>5/8/2015</c:v>
                </c:pt>
                <c:pt idx="2146">
                  <c:v>5/8/2015</c:v>
                </c:pt>
                <c:pt idx="2147">
                  <c:v>5/8/2015</c:v>
                </c:pt>
                <c:pt idx="2148">
                  <c:v>5/8/2015</c:v>
                </c:pt>
                <c:pt idx="2149">
                  <c:v>5/9/2015</c:v>
                </c:pt>
                <c:pt idx="2150">
                  <c:v>5/9/2015</c:v>
                </c:pt>
                <c:pt idx="2151">
                  <c:v>5/9/2015</c:v>
                </c:pt>
                <c:pt idx="2152">
                  <c:v>5/9/2015</c:v>
                </c:pt>
                <c:pt idx="2153">
                  <c:v>5/10/2015</c:v>
                </c:pt>
                <c:pt idx="2154">
                  <c:v>5/10/2015</c:v>
                </c:pt>
                <c:pt idx="2155">
                  <c:v>5/10/2015</c:v>
                </c:pt>
                <c:pt idx="2156">
                  <c:v>5/10/2015</c:v>
                </c:pt>
                <c:pt idx="2157">
                  <c:v>5/10/2015</c:v>
                </c:pt>
                <c:pt idx="2158">
                  <c:v>5/10/2015</c:v>
                </c:pt>
                <c:pt idx="2159">
                  <c:v>5/11/2015</c:v>
                </c:pt>
                <c:pt idx="2160">
                  <c:v>5/11/2015</c:v>
                </c:pt>
                <c:pt idx="2161">
                  <c:v>5/12/2015</c:v>
                </c:pt>
                <c:pt idx="2162">
                  <c:v>5/13/2015</c:v>
                </c:pt>
                <c:pt idx="2163">
                  <c:v>5/13/2015</c:v>
                </c:pt>
                <c:pt idx="2164">
                  <c:v>5/13/2015</c:v>
                </c:pt>
                <c:pt idx="2165">
                  <c:v>5/13/2015</c:v>
                </c:pt>
                <c:pt idx="2166">
                  <c:v>5/14/2015</c:v>
                </c:pt>
                <c:pt idx="2167">
                  <c:v>5/14/2015</c:v>
                </c:pt>
                <c:pt idx="2168">
                  <c:v>5/14/2015</c:v>
                </c:pt>
                <c:pt idx="2169">
                  <c:v>5/15/2015</c:v>
                </c:pt>
                <c:pt idx="2170">
                  <c:v>5/15/2015</c:v>
                </c:pt>
                <c:pt idx="2171">
                  <c:v>5/15/2015</c:v>
                </c:pt>
                <c:pt idx="2172">
                  <c:v>5/15/2015</c:v>
                </c:pt>
                <c:pt idx="2173">
                  <c:v>5/15/2015</c:v>
                </c:pt>
                <c:pt idx="2174">
                  <c:v>5/15/2015</c:v>
                </c:pt>
                <c:pt idx="2175">
                  <c:v>5/15/2015</c:v>
                </c:pt>
                <c:pt idx="2176">
                  <c:v>5/16/2015</c:v>
                </c:pt>
                <c:pt idx="2177">
                  <c:v>5/16/2015</c:v>
                </c:pt>
                <c:pt idx="2178">
                  <c:v>5/17/2015</c:v>
                </c:pt>
                <c:pt idx="2179">
                  <c:v>5/17/2015</c:v>
                </c:pt>
                <c:pt idx="2180">
                  <c:v>5/17/2015</c:v>
                </c:pt>
                <c:pt idx="2181">
                  <c:v>5/17/2015</c:v>
                </c:pt>
                <c:pt idx="2182">
                  <c:v>5/18/2015</c:v>
                </c:pt>
                <c:pt idx="2183">
                  <c:v>5/19/2015</c:v>
                </c:pt>
                <c:pt idx="2184">
                  <c:v>5/19/2015</c:v>
                </c:pt>
                <c:pt idx="2185">
                  <c:v>5/20/2015</c:v>
                </c:pt>
                <c:pt idx="2186">
                  <c:v>5/20/2015</c:v>
                </c:pt>
                <c:pt idx="2187">
                  <c:v>5/20/2015</c:v>
                </c:pt>
                <c:pt idx="2188">
                  <c:v>5/20/2015</c:v>
                </c:pt>
                <c:pt idx="2189">
                  <c:v>5/20/2015</c:v>
                </c:pt>
                <c:pt idx="2190">
                  <c:v>5/21/2015</c:v>
                </c:pt>
                <c:pt idx="2191">
                  <c:v>5/21/2015</c:v>
                </c:pt>
                <c:pt idx="2192">
                  <c:v>5/21/2015</c:v>
                </c:pt>
                <c:pt idx="2193">
                  <c:v>5/21/2015</c:v>
                </c:pt>
                <c:pt idx="2194">
                  <c:v>5/21/2015</c:v>
                </c:pt>
                <c:pt idx="2195">
                  <c:v>5/22/2015</c:v>
                </c:pt>
                <c:pt idx="2196">
                  <c:v>5/22/2015</c:v>
                </c:pt>
                <c:pt idx="2197">
                  <c:v>5/22/2015</c:v>
                </c:pt>
                <c:pt idx="2198">
                  <c:v>5/23/2015</c:v>
                </c:pt>
                <c:pt idx="2199">
                  <c:v>5/23/2015</c:v>
                </c:pt>
                <c:pt idx="2200">
                  <c:v>5/24/2015</c:v>
                </c:pt>
                <c:pt idx="2201">
                  <c:v>5/24/2015</c:v>
                </c:pt>
                <c:pt idx="2202">
                  <c:v>5/24/2015</c:v>
                </c:pt>
                <c:pt idx="2203">
                  <c:v>5/25/2015</c:v>
                </c:pt>
                <c:pt idx="2204">
                  <c:v>5/25/2015</c:v>
                </c:pt>
                <c:pt idx="2205">
                  <c:v>5/25/2015</c:v>
                </c:pt>
                <c:pt idx="2206">
                  <c:v>5/26/2015</c:v>
                </c:pt>
                <c:pt idx="2207">
                  <c:v>5/26/2015</c:v>
                </c:pt>
                <c:pt idx="2208">
                  <c:v>5/26/2015</c:v>
                </c:pt>
                <c:pt idx="2209">
                  <c:v>5/27/2015</c:v>
                </c:pt>
                <c:pt idx="2210">
                  <c:v>5/27/2015</c:v>
                </c:pt>
                <c:pt idx="2211">
                  <c:v>5/27/2015</c:v>
                </c:pt>
                <c:pt idx="2212">
                  <c:v>5/28/2015</c:v>
                </c:pt>
                <c:pt idx="2213">
                  <c:v>5/28/2015</c:v>
                </c:pt>
                <c:pt idx="2214">
                  <c:v>5/28/2015</c:v>
                </c:pt>
                <c:pt idx="2215">
                  <c:v>5/28/2015</c:v>
                </c:pt>
                <c:pt idx="2216">
                  <c:v>5/29/2015</c:v>
                </c:pt>
                <c:pt idx="2217">
                  <c:v>5/29/2015</c:v>
                </c:pt>
                <c:pt idx="2218">
                  <c:v>5/29/2015</c:v>
                </c:pt>
                <c:pt idx="2219">
                  <c:v>5/30/2015</c:v>
                </c:pt>
                <c:pt idx="2220">
                  <c:v>5/30/2015</c:v>
                </c:pt>
                <c:pt idx="2221">
                  <c:v>5/30/2015</c:v>
                </c:pt>
                <c:pt idx="2222">
                  <c:v>5/30/2015</c:v>
                </c:pt>
                <c:pt idx="2223">
                  <c:v>5/30/2015</c:v>
                </c:pt>
                <c:pt idx="2224">
                  <c:v>5/30/2015</c:v>
                </c:pt>
                <c:pt idx="2225">
                  <c:v>5/31/2015</c:v>
                </c:pt>
                <c:pt idx="2226">
                  <c:v>5/31/2015</c:v>
                </c:pt>
                <c:pt idx="2227">
                  <c:v>5/31/2015</c:v>
                </c:pt>
                <c:pt idx="2228">
                  <c:v>5/31/2015</c:v>
                </c:pt>
                <c:pt idx="2229">
                  <c:v>5/31/2015</c:v>
                </c:pt>
                <c:pt idx="2230">
                  <c:v>5/31/2015</c:v>
                </c:pt>
                <c:pt idx="2231">
                  <c:v>5/31/2015</c:v>
                </c:pt>
                <c:pt idx="2232">
                  <c:v>5/31/2015</c:v>
                </c:pt>
                <c:pt idx="2233">
                  <c:v>5/31/2015</c:v>
                </c:pt>
                <c:pt idx="2234">
                  <c:v>5/31/2015</c:v>
                </c:pt>
                <c:pt idx="2235">
                  <c:v>5/31/2015</c:v>
                </c:pt>
                <c:pt idx="2236">
                  <c:v>5/31/2015</c:v>
                </c:pt>
                <c:pt idx="2237">
                  <c:v>5/31/2015</c:v>
                </c:pt>
                <c:pt idx="2238">
                  <c:v>5/31/2015</c:v>
                </c:pt>
                <c:pt idx="2239">
                  <c:v>6/1/2015</c:v>
                </c:pt>
                <c:pt idx="2240">
                  <c:v>6/1/2015</c:v>
                </c:pt>
                <c:pt idx="2241">
                  <c:v>6/1/2015</c:v>
                </c:pt>
                <c:pt idx="2242">
                  <c:v>6/1/2015</c:v>
                </c:pt>
                <c:pt idx="2243">
                  <c:v>6/2/2015</c:v>
                </c:pt>
                <c:pt idx="2244">
                  <c:v>6/2/2015</c:v>
                </c:pt>
                <c:pt idx="2245">
                  <c:v>6/2/2015</c:v>
                </c:pt>
                <c:pt idx="2246">
                  <c:v>6/2/2015</c:v>
                </c:pt>
                <c:pt idx="2247">
                  <c:v>6/3/2015</c:v>
                </c:pt>
                <c:pt idx="2248">
                  <c:v>6/3/2015</c:v>
                </c:pt>
                <c:pt idx="2249">
                  <c:v>6/3/2015</c:v>
                </c:pt>
                <c:pt idx="2250">
                  <c:v>6/3/2015</c:v>
                </c:pt>
                <c:pt idx="2251">
                  <c:v>6/3/2015</c:v>
                </c:pt>
                <c:pt idx="2252">
                  <c:v>6/3/2015</c:v>
                </c:pt>
                <c:pt idx="2253">
                  <c:v>6/4/2015</c:v>
                </c:pt>
                <c:pt idx="2254">
                  <c:v>6/4/2015</c:v>
                </c:pt>
                <c:pt idx="2255">
                  <c:v>6/5/2015</c:v>
                </c:pt>
                <c:pt idx="2256">
                  <c:v>6/5/2015</c:v>
                </c:pt>
                <c:pt idx="2257">
                  <c:v>6/5/2015</c:v>
                </c:pt>
                <c:pt idx="2258">
                  <c:v>6/6/2015</c:v>
                </c:pt>
                <c:pt idx="2259">
                  <c:v>6/6/2015</c:v>
                </c:pt>
                <c:pt idx="2260">
                  <c:v>6/7/2015</c:v>
                </c:pt>
                <c:pt idx="2261">
                  <c:v>6/7/2015</c:v>
                </c:pt>
                <c:pt idx="2262">
                  <c:v>6/7/2015</c:v>
                </c:pt>
                <c:pt idx="2263">
                  <c:v>6/7/2015</c:v>
                </c:pt>
                <c:pt idx="2264">
                  <c:v>6/7/2015</c:v>
                </c:pt>
                <c:pt idx="2265">
                  <c:v>6/7/2015</c:v>
                </c:pt>
                <c:pt idx="2266">
                  <c:v>6/8/2015</c:v>
                </c:pt>
                <c:pt idx="2267">
                  <c:v>6/8/2015</c:v>
                </c:pt>
                <c:pt idx="2268">
                  <c:v>6/8/2015</c:v>
                </c:pt>
                <c:pt idx="2269">
                  <c:v>6/9/2015</c:v>
                </c:pt>
                <c:pt idx="2270">
                  <c:v>6/10/2015</c:v>
                </c:pt>
                <c:pt idx="2271">
                  <c:v>6/10/2015</c:v>
                </c:pt>
                <c:pt idx="2272">
                  <c:v>6/10/2015</c:v>
                </c:pt>
                <c:pt idx="2273">
                  <c:v>6/10/2015</c:v>
                </c:pt>
                <c:pt idx="2274">
                  <c:v>6/10/2015</c:v>
                </c:pt>
                <c:pt idx="2275">
                  <c:v>6/10/2015</c:v>
                </c:pt>
                <c:pt idx="2276">
                  <c:v>6/10/2015</c:v>
                </c:pt>
                <c:pt idx="2277">
                  <c:v>6/11/2015</c:v>
                </c:pt>
                <c:pt idx="2278">
                  <c:v>6/11/2015</c:v>
                </c:pt>
                <c:pt idx="2279">
                  <c:v>6/11/2015</c:v>
                </c:pt>
                <c:pt idx="2280">
                  <c:v>6/11/2015</c:v>
                </c:pt>
                <c:pt idx="2281">
                  <c:v>6/11/2015</c:v>
                </c:pt>
                <c:pt idx="2282">
                  <c:v>6/11/2015</c:v>
                </c:pt>
                <c:pt idx="2283">
                  <c:v>6/11/2015</c:v>
                </c:pt>
                <c:pt idx="2284">
                  <c:v>6/11/2015</c:v>
                </c:pt>
                <c:pt idx="2285">
                  <c:v>6/11/2015</c:v>
                </c:pt>
                <c:pt idx="2286">
                  <c:v>6/12/2015</c:v>
                </c:pt>
                <c:pt idx="2287">
                  <c:v>6/12/2015</c:v>
                </c:pt>
                <c:pt idx="2288">
                  <c:v>6/12/2015</c:v>
                </c:pt>
                <c:pt idx="2289">
                  <c:v>6/12/2015</c:v>
                </c:pt>
                <c:pt idx="2290">
                  <c:v>6/12/2015</c:v>
                </c:pt>
                <c:pt idx="2291">
                  <c:v>6/12/2015</c:v>
                </c:pt>
                <c:pt idx="2292">
                  <c:v>6/13/2015</c:v>
                </c:pt>
                <c:pt idx="2293">
                  <c:v>6/13/2015</c:v>
                </c:pt>
                <c:pt idx="2294">
                  <c:v>6/13/2015</c:v>
                </c:pt>
                <c:pt idx="2295">
                  <c:v>6/13/2015</c:v>
                </c:pt>
                <c:pt idx="2296">
                  <c:v>6/13/2015</c:v>
                </c:pt>
                <c:pt idx="2297">
                  <c:v>6/14/2015</c:v>
                </c:pt>
                <c:pt idx="2298">
                  <c:v>6/14/2015</c:v>
                </c:pt>
                <c:pt idx="2299">
                  <c:v>6/14/2015</c:v>
                </c:pt>
                <c:pt idx="2300">
                  <c:v>6/14/2015</c:v>
                </c:pt>
                <c:pt idx="2301">
                  <c:v>6/14/2015</c:v>
                </c:pt>
                <c:pt idx="2302">
                  <c:v>6/14/2015</c:v>
                </c:pt>
                <c:pt idx="2303">
                  <c:v>6/15/2015</c:v>
                </c:pt>
                <c:pt idx="2304">
                  <c:v>6/15/2015</c:v>
                </c:pt>
                <c:pt idx="2305">
                  <c:v>6/15/2015</c:v>
                </c:pt>
                <c:pt idx="2306">
                  <c:v>6/16/2015</c:v>
                </c:pt>
                <c:pt idx="2307">
                  <c:v>6/16/2015</c:v>
                </c:pt>
                <c:pt idx="2308">
                  <c:v>6/16/2015</c:v>
                </c:pt>
                <c:pt idx="2309">
                  <c:v>6/16/2015</c:v>
                </c:pt>
                <c:pt idx="2310">
                  <c:v>6/16/2015</c:v>
                </c:pt>
                <c:pt idx="2311">
                  <c:v>6/16/2015</c:v>
                </c:pt>
                <c:pt idx="2312">
                  <c:v>6/17/2015</c:v>
                </c:pt>
                <c:pt idx="2313">
                  <c:v>6/18/2015</c:v>
                </c:pt>
                <c:pt idx="2314">
                  <c:v>6/18/2015</c:v>
                </c:pt>
                <c:pt idx="2315">
                  <c:v>6/18/2015</c:v>
                </c:pt>
                <c:pt idx="2316">
                  <c:v>6/18/2015</c:v>
                </c:pt>
                <c:pt idx="2317">
                  <c:v>6/18/2015</c:v>
                </c:pt>
                <c:pt idx="2318">
                  <c:v>6/18/2015</c:v>
                </c:pt>
                <c:pt idx="2319">
                  <c:v>6/18/2015</c:v>
                </c:pt>
                <c:pt idx="2320">
                  <c:v>6/19/2015</c:v>
                </c:pt>
                <c:pt idx="2321">
                  <c:v>6/19/2015</c:v>
                </c:pt>
                <c:pt idx="2322">
                  <c:v>6/20/2015</c:v>
                </c:pt>
                <c:pt idx="2323">
                  <c:v>6/20/2015</c:v>
                </c:pt>
                <c:pt idx="2324">
                  <c:v>6/20/2015</c:v>
                </c:pt>
                <c:pt idx="2325">
                  <c:v>6/20/2015</c:v>
                </c:pt>
                <c:pt idx="2326">
                  <c:v>6/20/2015</c:v>
                </c:pt>
                <c:pt idx="2327">
                  <c:v>6/20/2015</c:v>
                </c:pt>
                <c:pt idx="2328">
                  <c:v>6/21/2015</c:v>
                </c:pt>
                <c:pt idx="2329">
                  <c:v>6/21/2015</c:v>
                </c:pt>
                <c:pt idx="2330">
                  <c:v>6/21/2015</c:v>
                </c:pt>
                <c:pt idx="2331">
                  <c:v>6/21/2015</c:v>
                </c:pt>
                <c:pt idx="2332">
                  <c:v>6/21/2015</c:v>
                </c:pt>
                <c:pt idx="2333">
                  <c:v>6/21/2015</c:v>
                </c:pt>
                <c:pt idx="2334">
                  <c:v>6/22/2015</c:v>
                </c:pt>
                <c:pt idx="2335">
                  <c:v>6/22/2015</c:v>
                </c:pt>
                <c:pt idx="2336">
                  <c:v>6/23/2015</c:v>
                </c:pt>
                <c:pt idx="2337">
                  <c:v>6/24/2015</c:v>
                </c:pt>
                <c:pt idx="2338">
                  <c:v>6/25/2015</c:v>
                </c:pt>
                <c:pt idx="2339">
                  <c:v>6/25/2015</c:v>
                </c:pt>
                <c:pt idx="2340">
                  <c:v>6/25/2015</c:v>
                </c:pt>
                <c:pt idx="2341">
                  <c:v>6/25/2015</c:v>
                </c:pt>
                <c:pt idx="2342">
                  <c:v>6/25/2015</c:v>
                </c:pt>
                <c:pt idx="2343">
                  <c:v>6/25/2015</c:v>
                </c:pt>
                <c:pt idx="2344">
                  <c:v>6/26/2015</c:v>
                </c:pt>
                <c:pt idx="2345">
                  <c:v>6/26/2015</c:v>
                </c:pt>
                <c:pt idx="2346">
                  <c:v>6/26/2015</c:v>
                </c:pt>
                <c:pt idx="2347">
                  <c:v>6/27/2015</c:v>
                </c:pt>
                <c:pt idx="2348">
                  <c:v>6/27/2015</c:v>
                </c:pt>
                <c:pt idx="2349">
                  <c:v>6/27/2015</c:v>
                </c:pt>
                <c:pt idx="2350">
                  <c:v>6/27/2015</c:v>
                </c:pt>
                <c:pt idx="2351">
                  <c:v>6/27/2015</c:v>
                </c:pt>
                <c:pt idx="2352">
                  <c:v>6/28/2015</c:v>
                </c:pt>
                <c:pt idx="2353">
                  <c:v>6/29/2015</c:v>
                </c:pt>
                <c:pt idx="2354">
                  <c:v>6/29/2015</c:v>
                </c:pt>
                <c:pt idx="2355">
                  <c:v>6/29/2015</c:v>
                </c:pt>
                <c:pt idx="2356">
                  <c:v>6/29/2015</c:v>
                </c:pt>
                <c:pt idx="2357">
                  <c:v>6/30/2015</c:v>
                </c:pt>
                <c:pt idx="2358">
                  <c:v>6/30/2015</c:v>
                </c:pt>
                <c:pt idx="2359">
                  <c:v>6/30/2015</c:v>
                </c:pt>
                <c:pt idx="2360">
                  <c:v>6/30/2015</c:v>
                </c:pt>
                <c:pt idx="2361">
                  <c:v>6/30/2015</c:v>
                </c:pt>
                <c:pt idx="2362">
                  <c:v>7/1/2015</c:v>
                </c:pt>
                <c:pt idx="2363">
                  <c:v>7/1/2015</c:v>
                </c:pt>
                <c:pt idx="2364">
                  <c:v>7/1/2015</c:v>
                </c:pt>
                <c:pt idx="2365">
                  <c:v>7/1/2015</c:v>
                </c:pt>
                <c:pt idx="2366">
                  <c:v>7/1/2015</c:v>
                </c:pt>
                <c:pt idx="2367">
                  <c:v>7/2/2015</c:v>
                </c:pt>
                <c:pt idx="2368">
                  <c:v>7/2/2015</c:v>
                </c:pt>
                <c:pt idx="2369">
                  <c:v>7/2/2015</c:v>
                </c:pt>
                <c:pt idx="2370">
                  <c:v>7/2/2015</c:v>
                </c:pt>
                <c:pt idx="2371">
                  <c:v>7/3/2015</c:v>
                </c:pt>
                <c:pt idx="2372">
                  <c:v>7/3/2015</c:v>
                </c:pt>
                <c:pt idx="2373">
                  <c:v>7/3/2015</c:v>
                </c:pt>
                <c:pt idx="2374">
                  <c:v>7/5/2015</c:v>
                </c:pt>
                <c:pt idx="2375">
                  <c:v>7/5/2015</c:v>
                </c:pt>
                <c:pt idx="2376">
                  <c:v>7/5/2015</c:v>
                </c:pt>
                <c:pt idx="2377">
                  <c:v>7/5/2015</c:v>
                </c:pt>
                <c:pt idx="2378">
                  <c:v>7/5/2015</c:v>
                </c:pt>
                <c:pt idx="2379">
                  <c:v>7/5/2015</c:v>
                </c:pt>
                <c:pt idx="2380">
                  <c:v>7/7/2015</c:v>
                </c:pt>
                <c:pt idx="2381">
                  <c:v>7/7/2015</c:v>
                </c:pt>
                <c:pt idx="2382">
                  <c:v>7/8/2015</c:v>
                </c:pt>
                <c:pt idx="2383">
                  <c:v>7/8/2015</c:v>
                </c:pt>
                <c:pt idx="2384">
                  <c:v>7/8/2015</c:v>
                </c:pt>
                <c:pt idx="2385">
                  <c:v>7/8/2015</c:v>
                </c:pt>
                <c:pt idx="2386">
                  <c:v>7/8/2015</c:v>
                </c:pt>
                <c:pt idx="2387">
                  <c:v>7/8/2015</c:v>
                </c:pt>
                <c:pt idx="2388">
                  <c:v>7/9/2015</c:v>
                </c:pt>
                <c:pt idx="2389">
                  <c:v>7/9/2015</c:v>
                </c:pt>
                <c:pt idx="2390">
                  <c:v>7/9/2015</c:v>
                </c:pt>
                <c:pt idx="2391">
                  <c:v>7/9/2015</c:v>
                </c:pt>
                <c:pt idx="2392">
                  <c:v>7/10/2015</c:v>
                </c:pt>
                <c:pt idx="2393">
                  <c:v>7/10/2015</c:v>
                </c:pt>
                <c:pt idx="2394">
                  <c:v>7/10/2015</c:v>
                </c:pt>
                <c:pt idx="2395">
                  <c:v>7/10/2015</c:v>
                </c:pt>
                <c:pt idx="2396">
                  <c:v>7/10/2015</c:v>
                </c:pt>
                <c:pt idx="2397">
                  <c:v>7/10/2015</c:v>
                </c:pt>
                <c:pt idx="2398">
                  <c:v>7/10/2015</c:v>
                </c:pt>
                <c:pt idx="2399">
                  <c:v>7/10/2015</c:v>
                </c:pt>
                <c:pt idx="2400">
                  <c:v>7/11/2015</c:v>
                </c:pt>
                <c:pt idx="2401">
                  <c:v>7/11/2015</c:v>
                </c:pt>
                <c:pt idx="2402">
                  <c:v>7/12/2015</c:v>
                </c:pt>
                <c:pt idx="2403">
                  <c:v>7/12/2015</c:v>
                </c:pt>
                <c:pt idx="2404">
                  <c:v>7/12/2015</c:v>
                </c:pt>
                <c:pt idx="2405">
                  <c:v>7/12/2015</c:v>
                </c:pt>
                <c:pt idx="2406">
                  <c:v>7/12/2015</c:v>
                </c:pt>
                <c:pt idx="2407">
                  <c:v>7/12/2015</c:v>
                </c:pt>
                <c:pt idx="2408">
                  <c:v>7/13/2015</c:v>
                </c:pt>
                <c:pt idx="2409">
                  <c:v>7/13/2015</c:v>
                </c:pt>
                <c:pt idx="2410">
                  <c:v>7/14/2015</c:v>
                </c:pt>
                <c:pt idx="2411">
                  <c:v>7/14/2015</c:v>
                </c:pt>
                <c:pt idx="2412">
                  <c:v>7/15/2015</c:v>
                </c:pt>
                <c:pt idx="2413">
                  <c:v>7/15/2015</c:v>
                </c:pt>
                <c:pt idx="2414">
                  <c:v>7/15/2015</c:v>
                </c:pt>
                <c:pt idx="2415">
                  <c:v>7/16/2015</c:v>
                </c:pt>
                <c:pt idx="2416">
                  <c:v>7/16/2015</c:v>
                </c:pt>
                <c:pt idx="2417">
                  <c:v>7/16/2015</c:v>
                </c:pt>
                <c:pt idx="2418">
                  <c:v>7/16/2015</c:v>
                </c:pt>
                <c:pt idx="2419">
                  <c:v>7/16/2015</c:v>
                </c:pt>
                <c:pt idx="2420">
                  <c:v>7/16/2015</c:v>
                </c:pt>
                <c:pt idx="2421">
                  <c:v>7/16/2015</c:v>
                </c:pt>
                <c:pt idx="2422">
                  <c:v>7/17/2015</c:v>
                </c:pt>
                <c:pt idx="2423">
                  <c:v>7/17/2015</c:v>
                </c:pt>
                <c:pt idx="2424">
                  <c:v>7/17/2015</c:v>
                </c:pt>
                <c:pt idx="2425">
                  <c:v>7/17/2015</c:v>
                </c:pt>
                <c:pt idx="2426">
                  <c:v>7/17/2015</c:v>
                </c:pt>
                <c:pt idx="2427">
                  <c:v>7/17/2015</c:v>
                </c:pt>
                <c:pt idx="2428">
                  <c:v>7/17/2015</c:v>
                </c:pt>
                <c:pt idx="2429">
                  <c:v>7/17/2015</c:v>
                </c:pt>
                <c:pt idx="2430">
                  <c:v>7/18/2015</c:v>
                </c:pt>
                <c:pt idx="2431">
                  <c:v>7/18/2015</c:v>
                </c:pt>
                <c:pt idx="2432">
                  <c:v>7/18/2015</c:v>
                </c:pt>
                <c:pt idx="2433">
                  <c:v>7/18/2015</c:v>
                </c:pt>
                <c:pt idx="2434">
                  <c:v>7/18/2015</c:v>
                </c:pt>
                <c:pt idx="2435">
                  <c:v>7/19/2015</c:v>
                </c:pt>
                <c:pt idx="2436">
                  <c:v>7/19/2015</c:v>
                </c:pt>
                <c:pt idx="2437">
                  <c:v>7/20/2015</c:v>
                </c:pt>
                <c:pt idx="2438">
                  <c:v>7/20/2015</c:v>
                </c:pt>
                <c:pt idx="2439">
                  <c:v>7/20/2015</c:v>
                </c:pt>
                <c:pt idx="2440">
                  <c:v>7/20/2015</c:v>
                </c:pt>
                <c:pt idx="2441">
                  <c:v>7/20/2015</c:v>
                </c:pt>
                <c:pt idx="2442">
                  <c:v>7/21/2015</c:v>
                </c:pt>
                <c:pt idx="2443">
                  <c:v>7/21/2015</c:v>
                </c:pt>
                <c:pt idx="2444">
                  <c:v>7/22/2015</c:v>
                </c:pt>
                <c:pt idx="2445">
                  <c:v>7/22/2015</c:v>
                </c:pt>
                <c:pt idx="2446">
                  <c:v>7/22/2015</c:v>
                </c:pt>
                <c:pt idx="2447">
                  <c:v>7/22/2015</c:v>
                </c:pt>
                <c:pt idx="2448">
                  <c:v>7/22/2015</c:v>
                </c:pt>
                <c:pt idx="2449">
                  <c:v>7/23/2015</c:v>
                </c:pt>
                <c:pt idx="2450">
                  <c:v>7/23/2015</c:v>
                </c:pt>
                <c:pt idx="2451">
                  <c:v>7/23/2015</c:v>
                </c:pt>
                <c:pt idx="2452">
                  <c:v>7/23/2015</c:v>
                </c:pt>
                <c:pt idx="2453">
                  <c:v>7/25/2015</c:v>
                </c:pt>
                <c:pt idx="2454">
                  <c:v>7/25/2015</c:v>
                </c:pt>
                <c:pt idx="2455">
                  <c:v>7/26/2015</c:v>
                </c:pt>
                <c:pt idx="2456">
                  <c:v>7/26/2015</c:v>
                </c:pt>
                <c:pt idx="2457">
                  <c:v>7/26/2015</c:v>
                </c:pt>
                <c:pt idx="2458">
                  <c:v>7/26/2015</c:v>
                </c:pt>
                <c:pt idx="2459">
                  <c:v>7/26/2015</c:v>
                </c:pt>
                <c:pt idx="2460">
                  <c:v>7/27/2015</c:v>
                </c:pt>
                <c:pt idx="2461">
                  <c:v>7/29/2015</c:v>
                </c:pt>
                <c:pt idx="2462">
                  <c:v>7/29/2015</c:v>
                </c:pt>
                <c:pt idx="2463">
                  <c:v>7/29/2015</c:v>
                </c:pt>
                <c:pt idx="2464">
                  <c:v>7/29/2015</c:v>
                </c:pt>
                <c:pt idx="2465">
                  <c:v>7/29/2015</c:v>
                </c:pt>
                <c:pt idx="2466">
                  <c:v>7/29/2015</c:v>
                </c:pt>
                <c:pt idx="2467">
                  <c:v>7/30/2015</c:v>
                </c:pt>
                <c:pt idx="2468">
                  <c:v>7/31/2015</c:v>
                </c:pt>
                <c:pt idx="2469">
                  <c:v>7/31/2015</c:v>
                </c:pt>
                <c:pt idx="2470">
                  <c:v>7/31/2015</c:v>
                </c:pt>
                <c:pt idx="2471">
                  <c:v>7/31/2015</c:v>
                </c:pt>
                <c:pt idx="2472">
                  <c:v>7/31/2015</c:v>
                </c:pt>
                <c:pt idx="2473">
                  <c:v>8/1/2015</c:v>
                </c:pt>
                <c:pt idx="2474">
                  <c:v>8/1/2015</c:v>
                </c:pt>
                <c:pt idx="2475">
                  <c:v>8/1/2015</c:v>
                </c:pt>
                <c:pt idx="2476">
                  <c:v>8/1/2015</c:v>
                </c:pt>
                <c:pt idx="2477">
                  <c:v>8/1/2015</c:v>
                </c:pt>
                <c:pt idx="2478">
                  <c:v>8/2/2015</c:v>
                </c:pt>
                <c:pt idx="2479">
                  <c:v>8/2/2015</c:v>
                </c:pt>
                <c:pt idx="2480">
                  <c:v>8/2/2015</c:v>
                </c:pt>
                <c:pt idx="2481">
                  <c:v>8/2/2015</c:v>
                </c:pt>
                <c:pt idx="2482">
                  <c:v>8/2/2015</c:v>
                </c:pt>
                <c:pt idx="2483">
                  <c:v>8/2/2015</c:v>
                </c:pt>
                <c:pt idx="2484">
                  <c:v>8/3/2015</c:v>
                </c:pt>
                <c:pt idx="2485">
                  <c:v>8/3/2015</c:v>
                </c:pt>
                <c:pt idx="2486">
                  <c:v>8/3/2015</c:v>
                </c:pt>
                <c:pt idx="2487">
                  <c:v>8/3/2015</c:v>
                </c:pt>
                <c:pt idx="2488">
                  <c:v>8/3/2015</c:v>
                </c:pt>
                <c:pt idx="2489">
                  <c:v>8/4/2015</c:v>
                </c:pt>
                <c:pt idx="2490">
                  <c:v>8/4/2015</c:v>
                </c:pt>
                <c:pt idx="2491">
                  <c:v>8/5/2015</c:v>
                </c:pt>
                <c:pt idx="2492">
                  <c:v>8/5/2015</c:v>
                </c:pt>
                <c:pt idx="2493">
                  <c:v>8/5/2015</c:v>
                </c:pt>
                <c:pt idx="2494">
                  <c:v>8/5/2015</c:v>
                </c:pt>
                <c:pt idx="2495">
                  <c:v>8/5/2015</c:v>
                </c:pt>
                <c:pt idx="2496">
                  <c:v>8/6/2015</c:v>
                </c:pt>
                <c:pt idx="2497">
                  <c:v>8/6/2015</c:v>
                </c:pt>
                <c:pt idx="2498">
                  <c:v>8/7/2015</c:v>
                </c:pt>
                <c:pt idx="2499">
                  <c:v>8/7/2015</c:v>
                </c:pt>
                <c:pt idx="2500">
                  <c:v>8/7/2015</c:v>
                </c:pt>
                <c:pt idx="2501">
                  <c:v>8/7/2015</c:v>
                </c:pt>
                <c:pt idx="2502">
                  <c:v>8/7/2015</c:v>
                </c:pt>
                <c:pt idx="2503">
                  <c:v>8/8/2015</c:v>
                </c:pt>
                <c:pt idx="2504">
                  <c:v>8/8/2015</c:v>
                </c:pt>
                <c:pt idx="2505">
                  <c:v>8/9/2015</c:v>
                </c:pt>
                <c:pt idx="2506">
                  <c:v>8/10/2015</c:v>
                </c:pt>
                <c:pt idx="2507">
                  <c:v>8/10/2015</c:v>
                </c:pt>
                <c:pt idx="2508">
                  <c:v>8/10/2015</c:v>
                </c:pt>
                <c:pt idx="2509">
                  <c:v>8/10/2015</c:v>
                </c:pt>
                <c:pt idx="2510">
                  <c:v>8/10/2015</c:v>
                </c:pt>
                <c:pt idx="2511">
                  <c:v>8/11/2015</c:v>
                </c:pt>
                <c:pt idx="2512">
                  <c:v>8/11/2015</c:v>
                </c:pt>
                <c:pt idx="2513">
                  <c:v>8/11/2015</c:v>
                </c:pt>
                <c:pt idx="2514">
                  <c:v>8/11/2015</c:v>
                </c:pt>
                <c:pt idx="2515">
                  <c:v>8/11/2015</c:v>
                </c:pt>
                <c:pt idx="2516">
                  <c:v>8/11/2015</c:v>
                </c:pt>
                <c:pt idx="2517">
                  <c:v>8/13/2015</c:v>
                </c:pt>
                <c:pt idx="2518">
                  <c:v>8/13/2015</c:v>
                </c:pt>
                <c:pt idx="2519">
                  <c:v>8/13/2015</c:v>
                </c:pt>
                <c:pt idx="2520">
                  <c:v>8/13/2015</c:v>
                </c:pt>
                <c:pt idx="2521">
                  <c:v>8/14/2015</c:v>
                </c:pt>
                <c:pt idx="2522">
                  <c:v>8/14/2015</c:v>
                </c:pt>
                <c:pt idx="2523">
                  <c:v>8/14/2015</c:v>
                </c:pt>
                <c:pt idx="2524">
                  <c:v>8/14/2015</c:v>
                </c:pt>
                <c:pt idx="2525">
                  <c:v>8/15/2015</c:v>
                </c:pt>
                <c:pt idx="2526">
                  <c:v>8/15/2015</c:v>
                </c:pt>
                <c:pt idx="2527">
                  <c:v>8/15/2015</c:v>
                </c:pt>
                <c:pt idx="2528">
                  <c:v>8/15/2015</c:v>
                </c:pt>
                <c:pt idx="2529">
                  <c:v>8/15/2015</c:v>
                </c:pt>
                <c:pt idx="2530">
                  <c:v>8/16/2015</c:v>
                </c:pt>
                <c:pt idx="2531">
                  <c:v>8/16/2015</c:v>
                </c:pt>
                <c:pt idx="2532">
                  <c:v>8/16/2015</c:v>
                </c:pt>
                <c:pt idx="2533">
                  <c:v>8/16/2015</c:v>
                </c:pt>
                <c:pt idx="2534">
                  <c:v>8/17/2015</c:v>
                </c:pt>
                <c:pt idx="2535">
                  <c:v>8/17/2015</c:v>
                </c:pt>
                <c:pt idx="2536">
                  <c:v>8/17/2015</c:v>
                </c:pt>
                <c:pt idx="2537">
                  <c:v>8/17/2015</c:v>
                </c:pt>
                <c:pt idx="2538">
                  <c:v>8/18/2015</c:v>
                </c:pt>
                <c:pt idx="2539">
                  <c:v>8/18/2015</c:v>
                </c:pt>
                <c:pt idx="2540">
                  <c:v>8/19/2015</c:v>
                </c:pt>
                <c:pt idx="2541">
                  <c:v>8/19/2015</c:v>
                </c:pt>
                <c:pt idx="2542">
                  <c:v>8/19/2015</c:v>
                </c:pt>
                <c:pt idx="2543">
                  <c:v>8/20/2015</c:v>
                </c:pt>
                <c:pt idx="2544">
                  <c:v>8/20/2015</c:v>
                </c:pt>
                <c:pt idx="2545">
                  <c:v>8/20/2015</c:v>
                </c:pt>
                <c:pt idx="2546">
                  <c:v>8/20/2015</c:v>
                </c:pt>
                <c:pt idx="2547">
                  <c:v>8/20/2015</c:v>
                </c:pt>
                <c:pt idx="2548">
                  <c:v>8/20/2015</c:v>
                </c:pt>
                <c:pt idx="2549">
                  <c:v>8/20/2015</c:v>
                </c:pt>
                <c:pt idx="2550">
                  <c:v>8/20/2015</c:v>
                </c:pt>
                <c:pt idx="2551">
                  <c:v>8/21/2015</c:v>
                </c:pt>
                <c:pt idx="2552">
                  <c:v>8/21/2015</c:v>
                </c:pt>
                <c:pt idx="2553">
                  <c:v>8/21/2015</c:v>
                </c:pt>
                <c:pt idx="2554">
                  <c:v>8/21/2015</c:v>
                </c:pt>
                <c:pt idx="2555">
                  <c:v>8/21/2015</c:v>
                </c:pt>
                <c:pt idx="2556">
                  <c:v>8/22/2015</c:v>
                </c:pt>
                <c:pt idx="2557">
                  <c:v>8/22/2015</c:v>
                </c:pt>
                <c:pt idx="2558">
                  <c:v>8/22/2015</c:v>
                </c:pt>
                <c:pt idx="2559">
                  <c:v>8/22/2015</c:v>
                </c:pt>
                <c:pt idx="2560">
                  <c:v>8/23/2015</c:v>
                </c:pt>
                <c:pt idx="2561">
                  <c:v>8/23/2015</c:v>
                </c:pt>
                <c:pt idx="2562">
                  <c:v>8/23/2015</c:v>
                </c:pt>
                <c:pt idx="2563">
                  <c:v>8/23/2015</c:v>
                </c:pt>
                <c:pt idx="2564">
                  <c:v>8/24/2015</c:v>
                </c:pt>
                <c:pt idx="2565">
                  <c:v>8/24/2015</c:v>
                </c:pt>
                <c:pt idx="2566">
                  <c:v>8/25/2015</c:v>
                </c:pt>
                <c:pt idx="2567">
                  <c:v>8/25/2015</c:v>
                </c:pt>
                <c:pt idx="2568">
                  <c:v>8/25/2015</c:v>
                </c:pt>
                <c:pt idx="2569">
                  <c:v>8/25/2015</c:v>
                </c:pt>
                <c:pt idx="2570">
                  <c:v>8/25/2015</c:v>
                </c:pt>
                <c:pt idx="2571">
                  <c:v>8/26/2015</c:v>
                </c:pt>
                <c:pt idx="2572">
                  <c:v>8/26/2015</c:v>
                </c:pt>
                <c:pt idx="2573">
                  <c:v>8/27/2015</c:v>
                </c:pt>
                <c:pt idx="2574">
                  <c:v>8/27/2015</c:v>
                </c:pt>
                <c:pt idx="2575">
                  <c:v>8/27/2015</c:v>
                </c:pt>
                <c:pt idx="2576">
                  <c:v>8/27/2015</c:v>
                </c:pt>
                <c:pt idx="2577">
                  <c:v>8/28/2015</c:v>
                </c:pt>
                <c:pt idx="2578">
                  <c:v>8/28/2015</c:v>
                </c:pt>
                <c:pt idx="2579">
                  <c:v>8/28/2015</c:v>
                </c:pt>
                <c:pt idx="2580">
                  <c:v>8/28/2015</c:v>
                </c:pt>
                <c:pt idx="2581">
                  <c:v>8/29/2015</c:v>
                </c:pt>
                <c:pt idx="2582">
                  <c:v>8/29/2015</c:v>
                </c:pt>
                <c:pt idx="2583">
                  <c:v>8/29/2015</c:v>
                </c:pt>
                <c:pt idx="2584">
                  <c:v>8/29/2015</c:v>
                </c:pt>
                <c:pt idx="2585">
                  <c:v>8/31/2015</c:v>
                </c:pt>
                <c:pt idx="2586">
                  <c:v>8/31/2015</c:v>
                </c:pt>
                <c:pt idx="2587">
                  <c:v>8/31/2015</c:v>
                </c:pt>
                <c:pt idx="2588">
                  <c:v>9/1/2015</c:v>
                </c:pt>
                <c:pt idx="2589">
                  <c:v>9/1/2015</c:v>
                </c:pt>
                <c:pt idx="2590">
                  <c:v>9/1/2015</c:v>
                </c:pt>
                <c:pt idx="2591">
                  <c:v>9/2/2015</c:v>
                </c:pt>
                <c:pt idx="2592">
                  <c:v>9/2/2015</c:v>
                </c:pt>
                <c:pt idx="2593">
                  <c:v>9/4/2015</c:v>
                </c:pt>
                <c:pt idx="2594">
                  <c:v>9/4/2015</c:v>
                </c:pt>
                <c:pt idx="2595">
                  <c:v>9/4/2015</c:v>
                </c:pt>
                <c:pt idx="2596">
                  <c:v>9/4/2015</c:v>
                </c:pt>
                <c:pt idx="2597">
                  <c:v>9/4/2015</c:v>
                </c:pt>
                <c:pt idx="2598">
                  <c:v>9/4/2015</c:v>
                </c:pt>
                <c:pt idx="2599">
                  <c:v>9/5/2015</c:v>
                </c:pt>
                <c:pt idx="2600">
                  <c:v>9/5/2015</c:v>
                </c:pt>
                <c:pt idx="2601">
                  <c:v>9/5/2015</c:v>
                </c:pt>
                <c:pt idx="2602">
                  <c:v>9/6/2015</c:v>
                </c:pt>
                <c:pt idx="2603">
                  <c:v>9/6/2015</c:v>
                </c:pt>
                <c:pt idx="2604">
                  <c:v>9/6/2015</c:v>
                </c:pt>
                <c:pt idx="2605">
                  <c:v>9/7/2015</c:v>
                </c:pt>
                <c:pt idx="2606">
                  <c:v>9/7/2015</c:v>
                </c:pt>
                <c:pt idx="2607">
                  <c:v>9/7/2015</c:v>
                </c:pt>
                <c:pt idx="2608">
                  <c:v>9/8/2015</c:v>
                </c:pt>
                <c:pt idx="2609">
                  <c:v>9/9/2015</c:v>
                </c:pt>
                <c:pt idx="2610">
                  <c:v>9/9/2015</c:v>
                </c:pt>
                <c:pt idx="2611">
                  <c:v>9/9/2015</c:v>
                </c:pt>
                <c:pt idx="2612">
                  <c:v>9/9/2015</c:v>
                </c:pt>
                <c:pt idx="2613">
                  <c:v>9/9/2015</c:v>
                </c:pt>
                <c:pt idx="2614">
                  <c:v>9/10/2015</c:v>
                </c:pt>
                <c:pt idx="2615">
                  <c:v>9/11/2015</c:v>
                </c:pt>
                <c:pt idx="2616">
                  <c:v>9/11/2015</c:v>
                </c:pt>
                <c:pt idx="2617">
                  <c:v>9/11/2015</c:v>
                </c:pt>
                <c:pt idx="2618">
                  <c:v>9/12/2015</c:v>
                </c:pt>
                <c:pt idx="2619">
                  <c:v>9/12/2015</c:v>
                </c:pt>
                <c:pt idx="2620">
                  <c:v>9/12/2015</c:v>
                </c:pt>
                <c:pt idx="2621">
                  <c:v>9/13/2015</c:v>
                </c:pt>
                <c:pt idx="2622">
                  <c:v>9/14/2015</c:v>
                </c:pt>
                <c:pt idx="2623">
                  <c:v>9/14/2015</c:v>
                </c:pt>
                <c:pt idx="2624">
                  <c:v>9/14/2015</c:v>
                </c:pt>
                <c:pt idx="2625">
                  <c:v>9/15/2015</c:v>
                </c:pt>
                <c:pt idx="2626">
                  <c:v>9/15/2015</c:v>
                </c:pt>
                <c:pt idx="2627">
                  <c:v>9/15/2015</c:v>
                </c:pt>
                <c:pt idx="2628">
                  <c:v>9/15/2015</c:v>
                </c:pt>
                <c:pt idx="2629">
                  <c:v>9/16/2015</c:v>
                </c:pt>
                <c:pt idx="2630">
                  <c:v>9/16/2015</c:v>
                </c:pt>
                <c:pt idx="2631">
                  <c:v>9/16/2015</c:v>
                </c:pt>
                <c:pt idx="2632">
                  <c:v>9/16/2015</c:v>
                </c:pt>
                <c:pt idx="2633">
                  <c:v>9/16/2015</c:v>
                </c:pt>
                <c:pt idx="2634">
                  <c:v>9/17/2015</c:v>
                </c:pt>
                <c:pt idx="2635">
                  <c:v>9/17/2015</c:v>
                </c:pt>
                <c:pt idx="2636">
                  <c:v>9/18/2015</c:v>
                </c:pt>
                <c:pt idx="2637">
                  <c:v>9/18/2015</c:v>
                </c:pt>
                <c:pt idx="2638">
                  <c:v>9/19/2015</c:v>
                </c:pt>
                <c:pt idx="2639">
                  <c:v>9/19/2015</c:v>
                </c:pt>
                <c:pt idx="2640">
                  <c:v>9/20/2015</c:v>
                </c:pt>
                <c:pt idx="2641">
                  <c:v>9/20/2015</c:v>
                </c:pt>
                <c:pt idx="2642">
                  <c:v>9/21/2015</c:v>
                </c:pt>
                <c:pt idx="2643">
                  <c:v>9/23/2015</c:v>
                </c:pt>
                <c:pt idx="2644">
                  <c:v>9/23/2015</c:v>
                </c:pt>
                <c:pt idx="2645">
                  <c:v>9/23/2015</c:v>
                </c:pt>
                <c:pt idx="2646">
                  <c:v>9/23/2015</c:v>
                </c:pt>
                <c:pt idx="2647">
                  <c:v>9/23/2015</c:v>
                </c:pt>
                <c:pt idx="2648">
                  <c:v>9/24/2015</c:v>
                </c:pt>
                <c:pt idx="2649">
                  <c:v>9/24/2015</c:v>
                </c:pt>
                <c:pt idx="2650">
                  <c:v>9/24/2015</c:v>
                </c:pt>
                <c:pt idx="2651">
                  <c:v>9/24/2015</c:v>
                </c:pt>
                <c:pt idx="2652">
                  <c:v>9/25/2015</c:v>
                </c:pt>
                <c:pt idx="2653">
                  <c:v>9/25/2015</c:v>
                </c:pt>
                <c:pt idx="2654">
                  <c:v>9/25/2015</c:v>
                </c:pt>
                <c:pt idx="2655">
                  <c:v>9/25/2015</c:v>
                </c:pt>
                <c:pt idx="2656">
                  <c:v>9/27/2015</c:v>
                </c:pt>
                <c:pt idx="2657">
                  <c:v>9/27/2015</c:v>
                </c:pt>
                <c:pt idx="2658">
                  <c:v>9/27/2015</c:v>
                </c:pt>
                <c:pt idx="2659">
                  <c:v>9/27/2015</c:v>
                </c:pt>
                <c:pt idx="2660">
                  <c:v>9/28/2015</c:v>
                </c:pt>
                <c:pt idx="2661">
                  <c:v>9/28/2015</c:v>
                </c:pt>
                <c:pt idx="2662">
                  <c:v>9/29/2015</c:v>
                </c:pt>
                <c:pt idx="2663">
                  <c:v>9/30/2015</c:v>
                </c:pt>
                <c:pt idx="2664">
                  <c:v>9/30/2015</c:v>
                </c:pt>
                <c:pt idx="2665">
                  <c:v>9/30/2015</c:v>
                </c:pt>
                <c:pt idx="2666">
                  <c:v>9/30/2015</c:v>
                </c:pt>
                <c:pt idx="2667">
                  <c:v>9/30/2015</c:v>
                </c:pt>
                <c:pt idx="2668">
                  <c:v>10/1/2015</c:v>
                </c:pt>
                <c:pt idx="2669">
                  <c:v>10/1/2015</c:v>
                </c:pt>
                <c:pt idx="2670">
                  <c:v>10/1/2015</c:v>
                </c:pt>
                <c:pt idx="2671">
                  <c:v>10/1/2015</c:v>
                </c:pt>
                <c:pt idx="2672">
                  <c:v>10/2/2015</c:v>
                </c:pt>
                <c:pt idx="2673">
                  <c:v>10/2/2015</c:v>
                </c:pt>
                <c:pt idx="2674">
                  <c:v>10/2/2015</c:v>
                </c:pt>
                <c:pt idx="2675">
                  <c:v>10/2/2015</c:v>
                </c:pt>
                <c:pt idx="2676">
                  <c:v>10/3/2015</c:v>
                </c:pt>
                <c:pt idx="2677">
                  <c:v>10/4/2015</c:v>
                </c:pt>
                <c:pt idx="2678">
                  <c:v>10/4/2015</c:v>
                </c:pt>
                <c:pt idx="2679">
                  <c:v>10/5/2015</c:v>
                </c:pt>
                <c:pt idx="2680">
                  <c:v>10/5/2015</c:v>
                </c:pt>
                <c:pt idx="2681">
                  <c:v>10/5/2015</c:v>
                </c:pt>
                <c:pt idx="2682">
                  <c:v>10/6/2015</c:v>
                </c:pt>
                <c:pt idx="2683">
                  <c:v>10/6/2015</c:v>
                </c:pt>
                <c:pt idx="2684">
                  <c:v>10/6/2015</c:v>
                </c:pt>
                <c:pt idx="2685">
                  <c:v>10/6/2015</c:v>
                </c:pt>
                <c:pt idx="2686">
                  <c:v>10/6/2015</c:v>
                </c:pt>
                <c:pt idx="2687">
                  <c:v>10/7/2015</c:v>
                </c:pt>
                <c:pt idx="2688">
                  <c:v>10/7/2015</c:v>
                </c:pt>
                <c:pt idx="2689">
                  <c:v>10/8/2015</c:v>
                </c:pt>
                <c:pt idx="2690">
                  <c:v>10/8/2015</c:v>
                </c:pt>
                <c:pt idx="2691">
                  <c:v>10/8/2015</c:v>
                </c:pt>
                <c:pt idx="2692">
                  <c:v>10/8/2015</c:v>
                </c:pt>
                <c:pt idx="2693">
                  <c:v>10/8/2015</c:v>
                </c:pt>
                <c:pt idx="2694">
                  <c:v>10/9/2015</c:v>
                </c:pt>
                <c:pt idx="2695">
                  <c:v>10/9/2015</c:v>
                </c:pt>
                <c:pt idx="2696">
                  <c:v>10/9/2015</c:v>
                </c:pt>
                <c:pt idx="2697">
                  <c:v>10/10/2015</c:v>
                </c:pt>
                <c:pt idx="2698">
                  <c:v>10/10/2015</c:v>
                </c:pt>
                <c:pt idx="2699">
                  <c:v>10/10/2015</c:v>
                </c:pt>
                <c:pt idx="2700">
                  <c:v>10/10/2015</c:v>
                </c:pt>
                <c:pt idx="2701">
                  <c:v>10/10/2015</c:v>
                </c:pt>
                <c:pt idx="2702">
                  <c:v>10/11/2015</c:v>
                </c:pt>
                <c:pt idx="2703">
                  <c:v>10/11/2015</c:v>
                </c:pt>
                <c:pt idx="2704">
                  <c:v>10/11/2015</c:v>
                </c:pt>
                <c:pt idx="2705">
                  <c:v>10/12/2015</c:v>
                </c:pt>
                <c:pt idx="2706">
                  <c:v>10/13/2015</c:v>
                </c:pt>
                <c:pt idx="2707">
                  <c:v>10/13/2015</c:v>
                </c:pt>
                <c:pt idx="2708">
                  <c:v>10/14/2015</c:v>
                </c:pt>
                <c:pt idx="2709">
                  <c:v>10/14/2015</c:v>
                </c:pt>
                <c:pt idx="2710">
                  <c:v>10/14/2015</c:v>
                </c:pt>
                <c:pt idx="2711">
                  <c:v>10/15/2015</c:v>
                </c:pt>
                <c:pt idx="2712">
                  <c:v>10/15/2015</c:v>
                </c:pt>
                <c:pt idx="2713">
                  <c:v>10/15/2015</c:v>
                </c:pt>
                <c:pt idx="2714">
                  <c:v>10/15/2015</c:v>
                </c:pt>
                <c:pt idx="2715">
                  <c:v>10/15/2015</c:v>
                </c:pt>
                <c:pt idx="2716">
                  <c:v>10/16/2015</c:v>
                </c:pt>
                <c:pt idx="2717">
                  <c:v>10/16/2015</c:v>
                </c:pt>
                <c:pt idx="2718">
                  <c:v>10/16/2015</c:v>
                </c:pt>
                <c:pt idx="2719">
                  <c:v>10/16/2015</c:v>
                </c:pt>
                <c:pt idx="2720">
                  <c:v>10/17/2015</c:v>
                </c:pt>
                <c:pt idx="2721">
                  <c:v>10/17/2015</c:v>
                </c:pt>
                <c:pt idx="2722">
                  <c:v>10/17/2015</c:v>
                </c:pt>
                <c:pt idx="2723">
                  <c:v>10/18/2015</c:v>
                </c:pt>
                <c:pt idx="2724">
                  <c:v>10/18/2015</c:v>
                </c:pt>
                <c:pt idx="2725">
                  <c:v>10/19/2015</c:v>
                </c:pt>
                <c:pt idx="2726">
                  <c:v>10/20/2015</c:v>
                </c:pt>
                <c:pt idx="2727">
                  <c:v>10/21/2015</c:v>
                </c:pt>
                <c:pt idx="2728">
                  <c:v>10/21/2015</c:v>
                </c:pt>
                <c:pt idx="2729">
                  <c:v>10/21/2015</c:v>
                </c:pt>
                <c:pt idx="2730">
                  <c:v>10/21/2015</c:v>
                </c:pt>
                <c:pt idx="2731">
                  <c:v>10/21/2015</c:v>
                </c:pt>
                <c:pt idx="2732">
                  <c:v>10/22/2015</c:v>
                </c:pt>
                <c:pt idx="2733">
                  <c:v>10/23/2015</c:v>
                </c:pt>
                <c:pt idx="2734">
                  <c:v>10/23/2015</c:v>
                </c:pt>
                <c:pt idx="2735">
                  <c:v>10/23/2015</c:v>
                </c:pt>
                <c:pt idx="2736">
                  <c:v>10/23/2015</c:v>
                </c:pt>
                <c:pt idx="2737">
                  <c:v>10/23/2015</c:v>
                </c:pt>
                <c:pt idx="2738">
                  <c:v>10/24/2015</c:v>
                </c:pt>
                <c:pt idx="2739">
                  <c:v>10/24/2015</c:v>
                </c:pt>
                <c:pt idx="2740">
                  <c:v>10/25/2015</c:v>
                </c:pt>
                <c:pt idx="2741">
                  <c:v>10/25/2015</c:v>
                </c:pt>
                <c:pt idx="2742">
                  <c:v>10/26/2015</c:v>
                </c:pt>
                <c:pt idx="2743">
                  <c:v>10/26/2015</c:v>
                </c:pt>
                <c:pt idx="2744">
                  <c:v>10/26/2015</c:v>
                </c:pt>
                <c:pt idx="2745">
                  <c:v>10/26/2015</c:v>
                </c:pt>
                <c:pt idx="2746">
                  <c:v>10/26/2015</c:v>
                </c:pt>
                <c:pt idx="2747">
                  <c:v>10/28/2015</c:v>
                </c:pt>
                <c:pt idx="2748">
                  <c:v>10/28/2015</c:v>
                </c:pt>
                <c:pt idx="2749">
                  <c:v>10/28/2015</c:v>
                </c:pt>
                <c:pt idx="2750">
                  <c:v>10/28/2015</c:v>
                </c:pt>
                <c:pt idx="2751">
                  <c:v>10/28/2015</c:v>
                </c:pt>
                <c:pt idx="2752">
                  <c:v>10/28/2015</c:v>
                </c:pt>
                <c:pt idx="2753">
                  <c:v>10/28/2015</c:v>
                </c:pt>
                <c:pt idx="2754">
                  <c:v>10/29/2015</c:v>
                </c:pt>
                <c:pt idx="2755">
                  <c:v>10/29/2015</c:v>
                </c:pt>
                <c:pt idx="2756">
                  <c:v>10/30/2015</c:v>
                </c:pt>
                <c:pt idx="2757">
                  <c:v>10/30/2015</c:v>
                </c:pt>
                <c:pt idx="2758">
                  <c:v>10/30/2015</c:v>
                </c:pt>
                <c:pt idx="2759">
                  <c:v>10/31/2015</c:v>
                </c:pt>
                <c:pt idx="2760">
                  <c:v>10/31/2015</c:v>
                </c:pt>
                <c:pt idx="2761">
                  <c:v>10/31/2015</c:v>
                </c:pt>
                <c:pt idx="2762">
                  <c:v>10/31/2015</c:v>
                </c:pt>
                <c:pt idx="2763">
                  <c:v>11/1/2015</c:v>
                </c:pt>
                <c:pt idx="2764">
                  <c:v>11/2/2015</c:v>
                </c:pt>
                <c:pt idx="2765">
                  <c:v>11/2/2015</c:v>
                </c:pt>
                <c:pt idx="2766">
                  <c:v>11/2/2015</c:v>
                </c:pt>
                <c:pt idx="2767">
                  <c:v>11/4/2015</c:v>
                </c:pt>
                <c:pt idx="2768">
                  <c:v>11/4/2015</c:v>
                </c:pt>
                <c:pt idx="2769">
                  <c:v>11/4/2015</c:v>
                </c:pt>
                <c:pt idx="2770">
                  <c:v>11/5/2015</c:v>
                </c:pt>
                <c:pt idx="2771">
                  <c:v>11/5/2015</c:v>
                </c:pt>
                <c:pt idx="2772">
                  <c:v>11/5/2015</c:v>
                </c:pt>
                <c:pt idx="2773">
                  <c:v>11/5/2015</c:v>
                </c:pt>
                <c:pt idx="2774">
                  <c:v>11/5/2015</c:v>
                </c:pt>
                <c:pt idx="2775">
                  <c:v>11/5/2015</c:v>
                </c:pt>
                <c:pt idx="2776">
                  <c:v>11/6/2015</c:v>
                </c:pt>
                <c:pt idx="2777">
                  <c:v>11/6/2015</c:v>
                </c:pt>
                <c:pt idx="2778">
                  <c:v>11/8/2015</c:v>
                </c:pt>
                <c:pt idx="2779">
                  <c:v>11/8/2015</c:v>
                </c:pt>
                <c:pt idx="2780">
                  <c:v>11/8/2015</c:v>
                </c:pt>
                <c:pt idx="2781">
                  <c:v>11/8/2015</c:v>
                </c:pt>
                <c:pt idx="2782">
                  <c:v>11/8/2015</c:v>
                </c:pt>
                <c:pt idx="2783">
                  <c:v>11/8/2015</c:v>
                </c:pt>
                <c:pt idx="2784">
                  <c:v>11/9/2015</c:v>
                </c:pt>
                <c:pt idx="2785">
                  <c:v>11/11/2015</c:v>
                </c:pt>
                <c:pt idx="2786">
                  <c:v>11/11/2015</c:v>
                </c:pt>
                <c:pt idx="2787">
                  <c:v>11/11/2015</c:v>
                </c:pt>
                <c:pt idx="2788">
                  <c:v>11/11/2015</c:v>
                </c:pt>
                <c:pt idx="2789">
                  <c:v>11/12/2015</c:v>
                </c:pt>
                <c:pt idx="2790">
                  <c:v>11/13/2015</c:v>
                </c:pt>
                <c:pt idx="2791">
                  <c:v>11/13/2015</c:v>
                </c:pt>
                <c:pt idx="2792">
                  <c:v>11/13/2015</c:v>
                </c:pt>
                <c:pt idx="2793">
                  <c:v>11/13/2015</c:v>
                </c:pt>
                <c:pt idx="2794">
                  <c:v>11/13/2015</c:v>
                </c:pt>
                <c:pt idx="2795">
                  <c:v>11/13/2015</c:v>
                </c:pt>
                <c:pt idx="2796">
                  <c:v>11/14/2015</c:v>
                </c:pt>
                <c:pt idx="2797">
                  <c:v>11/14/2015</c:v>
                </c:pt>
                <c:pt idx="2798">
                  <c:v>11/14/2015</c:v>
                </c:pt>
                <c:pt idx="2799">
                  <c:v>11/14/2015</c:v>
                </c:pt>
                <c:pt idx="2800">
                  <c:v>11/14/2015</c:v>
                </c:pt>
                <c:pt idx="2801">
                  <c:v>11/14/2015</c:v>
                </c:pt>
                <c:pt idx="2802">
                  <c:v>11/15/2015</c:v>
                </c:pt>
                <c:pt idx="2803">
                  <c:v>11/15/2015</c:v>
                </c:pt>
                <c:pt idx="2804">
                  <c:v>11/16/2015</c:v>
                </c:pt>
                <c:pt idx="2805">
                  <c:v>11/16/2015</c:v>
                </c:pt>
                <c:pt idx="2806">
                  <c:v>11/17/2015</c:v>
                </c:pt>
                <c:pt idx="2807">
                  <c:v>11/17/2015</c:v>
                </c:pt>
                <c:pt idx="2808">
                  <c:v>11/17/2015</c:v>
                </c:pt>
                <c:pt idx="2809">
                  <c:v>11/18/2015</c:v>
                </c:pt>
                <c:pt idx="2810">
                  <c:v>11/18/2015</c:v>
                </c:pt>
                <c:pt idx="2811">
                  <c:v>11/18/2015</c:v>
                </c:pt>
                <c:pt idx="2812">
                  <c:v>11/18/2015</c:v>
                </c:pt>
                <c:pt idx="2813">
                  <c:v>11/18/2015</c:v>
                </c:pt>
                <c:pt idx="2814">
                  <c:v>11/19/2015</c:v>
                </c:pt>
                <c:pt idx="2815">
                  <c:v>11/19/2015</c:v>
                </c:pt>
                <c:pt idx="2816">
                  <c:v>11/19/2015</c:v>
                </c:pt>
                <c:pt idx="2817">
                  <c:v>11/20/2015</c:v>
                </c:pt>
                <c:pt idx="2818">
                  <c:v>11/20/2015</c:v>
                </c:pt>
                <c:pt idx="2819">
                  <c:v>11/21/2015</c:v>
                </c:pt>
                <c:pt idx="2820">
                  <c:v>11/21/2015</c:v>
                </c:pt>
                <c:pt idx="2821">
                  <c:v>11/22/2015</c:v>
                </c:pt>
                <c:pt idx="2822">
                  <c:v>11/22/2015</c:v>
                </c:pt>
                <c:pt idx="2823">
                  <c:v>11/22/2015</c:v>
                </c:pt>
                <c:pt idx="2824">
                  <c:v>11/22/2015</c:v>
                </c:pt>
                <c:pt idx="2825">
                  <c:v>11/24/2015</c:v>
                </c:pt>
                <c:pt idx="2826">
                  <c:v>11/25/2015</c:v>
                </c:pt>
                <c:pt idx="2827">
                  <c:v>11/25/2015</c:v>
                </c:pt>
                <c:pt idx="2828">
                  <c:v>11/25/2015</c:v>
                </c:pt>
                <c:pt idx="2829">
                  <c:v>11/25/2015</c:v>
                </c:pt>
                <c:pt idx="2830">
                  <c:v>11/25/2015</c:v>
                </c:pt>
                <c:pt idx="2831">
                  <c:v>11/26/2015</c:v>
                </c:pt>
                <c:pt idx="2832">
                  <c:v>11/26/2015</c:v>
                </c:pt>
                <c:pt idx="2833">
                  <c:v>11/26/2015</c:v>
                </c:pt>
                <c:pt idx="2834">
                  <c:v>11/26/2015</c:v>
                </c:pt>
                <c:pt idx="2835">
                  <c:v>11/27/2015</c:v>
                </c:pt>
                <c:pt idx="2836">
                  <c:v>11/28/2015</c:v>
                </c:pt>
                <c:pt idx="2837">
                  <c:v>11/28/2015</c:v>
                </c:pt>
                <c:pt idx="2838">
                  <c:v>11/28/2015</c:v>
                </c:pt>
                <c:pt idx="2839">
                  <c:v>11/28/2015</c:v>
                </c:pt>
                <c:pt idx="2840">
                  <c:v>11/29/2015</c:v>
                </c:pt>
                <c:pt idx="2841">
                  <c:v>11/29/2015</c:v>
                </c:pt>
                <c:pt idx="2842">
                  <c:v>11/30/2015</c:v>
                </c:pt>
                <c:pt idx="2843">
                  <c:v>11/30/2015</c:v>
                </c:pt>
                <c:pt idx="2844">
                  <c:v>11/30/2015</c:v>
                </c:pt>
                <c:pt idx="2845">
                  <c:v>11/30/2015</c:v>
                </c:pt>
                <c:pt idx="2846">
                  <c:v>11/30/2015</c:v>
                </c:pt>
                <c:pt idx="2847">
                  <c:v>11/30/2015</c:v>
                </c:pt>
                <c:pt idx="2848">
                  <c:v>12/1/2015</c:v>
                </c:pt>
                <c:pt idx="2849">
                  <c:v>12/2/2015</c:v>
                </c:pt>
                <c:pt idx="2850">
                  <c:v>12/2/2015</c:v>
                </c:pt>
                <c:pt idx="2851">
                  <c:v>12/3/2015</c:v>
                </c:pt>
                <c:pt idx="2852">
                  <c:v>12/3/2015</c:v>
                </c:pt>
                <c:pt idx="2853">
                  <c:v>12/3/2015</c:v>
                </c:pt>
                <c:pt idx="2854">
                  <c:v>12/4/2015</c:v>
                </c:pt>
                <c:pt idx="2855">
                  <c:v>12/4/2015</c:v>
                </c:pt>
                <c:pt idx="2856">
                  <c:v>12/4/2015</c:v>
                </c:pt>
                <c:pt idx="2857">
                  <c:v>12/4/2015</c:v>
                </c:pt>
                <c:pt idx="2858">
                  <c:v>12/5/2015</c:v>
                </c:pt>
                <c:pt idx="2859">
                  <c:v>12/7/2015</c:v>
                </c:pt>
                <c:pt idx="2860">
                  <c:v>12/7/2015</c:v>
                </c:pt>
                <c:pt idx="2861">
                  <c:v>12/9/2015</c:v>
                </c:pt>
                <c:pt idx="2862">
                  <c:v>12/9/2015</c:v>
                </c:pt>
                <c:pt idx="2863">
                  <c:v>12/9/2015</c:v>
                </c:pt>
                <c:pt idx="2864">
                  <c:v>12/10/2015</c:v>
                </c:pt>
                <c:pt idx="2865">
                  <c:v>12/10/2015</c:v>
                </c:pt>
                <c:pt idx="2866">
                  <c:v>12/10/2015</c:v>
                </c:pt>
                <c:pt idx="2867">
                  <c:v>12/11/2015</c:v>
                </c:pt>
                <c:pt idx="2868">
                  <c:v>12/11/2015</c:v>
                </c:pt>
                <c:pt idx="2869">
                  <c:v>12/12/2015</c:v>
                </c:pt>
                <c:pt idx="2870">
                  <c:v>12/12/2015</c:v>
                </c:pt>
                <c:pt idx="2871">
                  <c:v>12/13/2015</c:v>
                </c:pt>
                <c:pt idx="2872">
                  <c:v>12/13/2015</c:v>
                </c:pt>
                <c:pt idx="2873">
                  <c:v>12/13/2015</c:v>
                </c:pt>
                <c:pt idx="2874">
                  <c:v>12/13/2015</c:v>
                </c:pt>
                <c:pt idx="2875">
                  <c:v>12/13/2015</c:v>
                </c:pt>
                <c:pt idx="2876">
                  <c:v>12/13/2015</c:v>
                </c:pt>
                <c:pt idx="2877">
                  <c:v>12/13/2015</c:v>
                </c:pt>
                <c:pt idx="2878">
                  <c:v>12/14/2015</c:v>
                </c:pt>
                <c:pt idx="2879">
                  <c:v>12/15/2015</c:v>
                </c:pt>
                <c:pt idx="2880">
                  <c:v>12/15/2015</c:v>
                </c:pt>
                <c:pt idx="2881">
                  <c:v>12/15/2015</c:v>
                </c:pt>
                <c:pt idx="2882">
                  <c:v>12/15/2015</c:v>
                </c:pt>
                <c:pt idx="2883">
                  <c:v>12/16/2015</c:v>
                </c:pt>
                <c:pt idx="2884">
                  <c:v>12/16/2015</c:v>
                </c:pt>
                <c:pt idx="2885">
                  <c:v>12/16/2015</c:v>
                </c:pt>
                <c:pt idx="2886">
                  <c:v>12/16/2015</c:v>
                </c:pt>
                <c:pt idx="2887">
                  <c:v>12/16/2015</c:v>
                </c:pt>
                <c:pt idx="2888">
                  <c:v>12/16/2015</c:v>
                </c:pt>
                <c:pt idx="2889">
                  <c:v>12/16/2015</c:v>
                </c:pt>
                <c:pt idx="2890">
                  <c:v>12/17/2015</c:v>
                </c:pt>
                <c:pt idx="2891">
                  <c:v>12/17/2015</c:v>
                </c:pt>
                <c:pt idx="2892">
                  <c:v>12/18/2015</c:v>
                </c:pt>
                <c:pt idx="2893">
                  <c:v>12/18/2015</c:v>
                </c:pt>
                <c:pt idx="2894">
                  <c:v>12/19/2015</c:v>
                </c:pt>
                <c:pt idx="2895">
                  <c:v>12/19/2015</c:v>
                </c:pt>
                <c:pt idx="2896">
                  <c:v>12/19/2015</c:v>
                </c:pt>
                <c:pt idx="2897">
                  <c:v>12/19/2015</c:v>
                </c:pt>
                <c:pt idx="2898">
                  <c:v>12/19/2015</c:v>
                </c:pt>
                <c:pt idx="2899">
                  <c:v>12/20/2015</c:v>
                </c:pt>
                <c:pt idx="2900">
                  <c:v>12/20/2015</c:v>
                </c:pt>
                <c:pt idx="2901">
                  <c:v>12/20/2015</c:v>
                </c:pt>
                <c:pt idx="2902">
                  <c:v>12/21/2015</c:v>
                </c:pt>
                <c:pt idx="2903">
                  <c:v>12/22/2015</c:v>
                </c:pt>
                <c:pt idx="2904">
                  <c:v>12/23/2015</c:v>
                </c:pt>
                <c:pt idx="2905">
                  <c:v>12/23/2015</c:v>
                </c:pt>
                <c:pt idx="2906">
                  <c:v>12/23/2015</c:v>
                </c:pt>
                <c:pt idx="2907">
                  <c:v>12/24/2015</c:v>
                </c:pt>
                <c:pt idx="2908">
                  <c:v>12/24/2015</c:v>
                </c:pt>
                <c:pt idx="2909">
                  <c:v>12/24/2015</c:v>
                </c:pt>
                <c:pt idx="2910">
                  <c:v>12/24/2015</c:v>
                </c:pt>
                <c:pt idx="2911">
                  <c:v>12/25/2015</c:v>
                </c:pt>
                <c:pt idx="2912">
                  <c:v>12/25/2015</c:v>
                </c:pt>
                <c:pt idx="2913">
                  <c:v>12/25/2015</c:v>
                </c:pt>
                <c:pt idx="2914">
                  <c:v>12/25/2015</c:v>
                </c:pt>
                <c:pt idx="2915">
                  <c:v>12/26/2015</c:v>
                </c:pt>
                <c:pt idx="2916">
                  <c:v>12/27/2015</c:v>
                </c:pt>
                <c:pt idx="2917">
                  <c:v>12/28/2015</c:v>
                </c:pt>
                <c:pt idx="2918">
                  <c:v>12/28/2015</c:v>
                </c:pt>
                <c:pt idx="2919">
                  <c:v>12/29/2015</c:v>
                </c:pt>
                <c:pt idx="2920">
                  <c:v>12/29/2015</c:v>
                </c:pt>
                <c:pt idx="2921">
                  <c:v>12/29/2015</c:v>
                </c:pt>
                <c:pt idx="2922">
                  <c:v>12/30/2015</c:v>
                </c:pt>
                <c:pt idx="2923">
                  <c:v>12/30/2015</c:v>
                </c:pt>
                <c:pt idx="2924">
                  <c:v>12/30/2015</c:v>
                </c:pt>
                <c:pt idx="2925">
                  <c:v>12/30/2015</c:v>
                </c:pt>
                <c:pt idx="2926">
                  <c:v>12/31/2015</c:v>
                </c:pt>
                <c:pt idx="2927">
                  <c:v>12/31/2015</c:v>
                </c:pt>
                <c:pt idx="2928">
                  <c:v>1/1/2016</c:v>
                </c:pt>
                <c:pt idx="2929">
                  <c:v>1/1/2016</c:v>
                </c:pt>
                <c:pt idx="2930">
                  <c:v>1/2/2016</c:v>
                </c:pt>
                <c:pt idx="2931">
                  <c:v>1/2/2016</c:v>
                </c:pt>
                <c:pt idx="2932">
                  <c:v>1/2/2016</c:v>
                </c:pt>
                <c:pt idx="2933">
                  <c:v>1/2/2016</c:v>
                </c:pt>
                <c:pt idx="2934">
                  <c:v>1/2/2016</c:v>
                </c:pt>
                <c:pt idx="2935">
                  <c:v>1/3/2016</c:v>
                </c:pt>
                <c:pt idx="2936">
                  <c:v>1/3/2016</c:v>
                </c:pt>
                <c:pt idx="2937">
                  <c:v>1/3/2016</c:v>
                </c:pt>
                <c:pt idx="2938">
                  <c:v>1/4/2016</c:v>
                </c:pt>
                <c:pt idx="2939">
                  <c:v>1/5/2016</c:v>
                </c:pt>
                <c:pt idx="2940">
                  <c:v>1/6/2016</c:v>
                </c:pt>
                <c:pt idx="2941">
                  <c:v>1/6/2016</c:v>
                </c:pt>
                <c:pt idx="2942">
                  <c:v>1/6/2016</c:v>
                </c:pt>
                <c:pt idx="2943">
                  <c:v>1/7/2016</c:v>
                </c:pt>
                <c:pt idx="2944">
                  <c:v>1/7/2016</c:v>
                </c:pt>
                <c:pt idx="2945">
                  <c:v>1/8/2016</c:v>
                </c:pt>
                <c:pt idx="2946">
                  <c:v>1/8/2016</c:v>
                </c:pt>
                <c:pt idx="2947">
                  <c:v>1/8/2016</c:v>
                </c:pt>
                <c:pt idx="2948">
                  <c:v>1/8/2016</c:v>
                </c:pt>
                <c:pt idx="2949">
                  <c:v>1/9/2016</c:v>
                </c:pt>
                <c:pt idx="2950">
                  <c:v>1/9/2016</c:v>
                </c:pt>
                <c:pt idx="2951">
                  <c:v>1/9/2016</c:v>
                </c:pt>
                <c:pt idx="2952">
                  <c:v>1/11/2016</c:v>
                </c:pt>
                <c:pt idx="2953">
                  <c:v>1/11/2016</c:v>
                </c:pt>
                <c:pt idx="2954">
                  <c:v>1/12/2016</c:v>
                </c:pt>
                <c:pt idx="2955">
                  <c:v>1/13/2016</c:v>
                </c:pt>
                <c:pt idx="2956">
                  <c:v>1/13/2016</c:v>
                </c:pt>
                <c:pt idx="2957">
                  <c:v>1/14/2016</c:v>
                </c:pt>
                <c:pt idx="2958">
                  <c:v>1/14/2016</c:v>
                </c:pt>
                <c:pt idx="2959">
                  <c:v>1/15/2016</c:v>
                </c:pt>
                <c:pt idx="2960">
                  <c:v>1/15/2016</c:v>
                </c:pt>
                <c:pt idx="2961">
                  <c:v>1/16/2016</c:v>
                </c:pt>
                <c:pt idx="2962">
                  <c:v>1/17/2016</c:v>
                </c:pt>
                <c:pt idx="2963">
                  <c:v>1/17/2016</c:v>
                </c:pt>
                <c:pt idx="2964">
                  <c:v>1/17/2016</c:v>
                </c:pt>
                <c:pt idx="2965">
                  <c:v>1/17/2016</c:v>
                </c:pt>
                <c:pt idx="2966">
                  <c:v>1/18/2016</c:v>
                </c:pt>
                <c:pt idx="2967">
                  <c:v>1/18/2016</c:v>
                </c:pt>
                <c:pt idx="2968">
                  <c:v>1/19/2016</c:v>
                </c:pt>
                <c:pt idx="2969">
                  <c:v>1/19/2016</c:v>
                </c:pt>
                <c:pt idx="2970">
                  <c:v>1/19/2016</c:v>
                </c:pt>
                <c:pt idx="2971">
                  <c:v>1/20/2016</c:v>
                </c:pt>
                <c:pt idx="2972">
                  <c:v>1/20/2016</c:v>
                </c:pt>
                <c:pt idx="2973">
                  <c:v>1/20/2016</c:v>
                </c:pt>
                <c:pt idx="2974">
                  <c:v>1/21/2016</c:v>
                </c:pt>
                <c:pt idx="2975">
                  <c:v>1/21/2016</c:v>
                </c:pt>
                <c:pt idx="2976">
                  <c:v>1/22/2016</c:v>
                </c:pt>
                <c:pt idx="2977">
                  <c:v>1/23/2016</c:v>
                </c:pt>
                <c:pt idx="2978">
                  <c:v>1/23/2016</c:v>
                </c:pt>
                <c:pt idx="2979">
                  <c:v>1/25/2016</c:v>
                </c:pt>
                <c:pt idx="2980">
                  <c:v>1/25/2016</c:v>
                </c:pt>
                <c:pt idx="2981">
                  <c:v>1/25/2016</c:v>
                </c:pt>
                <c:pt idx="2982">
                  <c:v>1/26/2016</c:v>
                </c:pt>
                <c:pt idx="2983">
                  <c:v>1/26/2016</c:v>
                </c:pt>
                <c:pt idx="2984">
                  <c:v>1/27/2016</c:v>
                </c:pt>
                <c:pt idx="2985">
                  <c:v>1/28/2016</c:v>
                </c:pt>
                <c:pt idx="2986">
                  <c:v>1/29/2016</c:v>
                </c:pt>
                <c:pt idx="2987">
                  <c:v>1/29/2016</c:v>
                </c:pt>
                <c:pt idx="2988">
                  <c:v>1/29/2016</c:v>
                </c:pt>
                <c:pt idx="2989">
                  <c:v>1/29/2016</c:v>
                </c:pt>
                <c:pt idx="2990">
                  <c:v>1/30/2016</c:v>
                </c:pt>
                <c:pt idx="2991">
                  <c:v>1/30/2016</c:v>
                </c:pt>
                <c:pt idx="2992">
                  <c:v>1/31/2016</c:v>
                </c:pt>
                <c:pt idx="2993">
                  <c:v>1/31/2016</c:v>
                </c:pt>
                <c:pt idx="2994">
                  <c:v>1/31/2016</c:v>
                </c:pt>
                <c:pt idx="2995">
                  <c:v>1/31/2016</c:v>
                </c:pt>
                <c:pt idx="2996">
                  <c:v>2/1/2016</c:v>
                </c:pt>
                <c:pt idx="2997">
                  <c:v>2/1/2016</c:v>
                </c:pt>
                <c:pt idx="2998">
                  <c:v>2/1/2016</c:v>
                </c:pt>
                <c:pt idx="2999">
                  <c:v>2/1/2016</c:v>
                </c:pt>
                <c:pt idx="3000">
                  <c:v>2/2/2016</c:v>
                </c:pt>
                <c:pt idx="3001">
                  <c:v>2/2/2016</c:v>
                </c:pt>
                <c:pt idx="3002">
                  <c:v>2/2/2016</c:v>
                </c:pt>
                <c:pt idx="3003">
                  <c:v>2/2/2016</c:v>
                </c:pt>
                <c:pt idx="3004">
                  <c:v>2/3/2016</c:v>
                </c:pt>
                <c:pt idx="3005">
                  <c:v>2/3/2016</c:v>
                </c:pt>
                <c:pt idx="3006">
                  <c:v>2/4/2016</c:v>
                </c:pt>
                <c:pt idx="3007">
                  <c:v>2/5/2016</c:v>
                </c:pt>
                <c:pt idx="3008">
                  <c:v>2/5/2016</c:v>
                </c:pt>
                <c:pt idx="3009">
                  <c:v>2/7/2016</c:v>
                </c:pt>
                <c:pt idx="3010">
                  <c:v>2/7/2016</c:v>
                </c:pt>
                <c:pt idx="3011">
                  <c:v>2/8/2016</c:v>
                </c:pt>
                <c:pt idx="3012">
                  <c:v>2/9/2016</c:v>
                </c:pt>
                <c:pt idx="3013">
                  <c:v>2/10/2016</c:v>
                </c:pt>
                <c:pt idx="3014">
                  <c:v>2/10/2016</c:v>
                </c:pt>
                <c:pt idx="3015">
                  <c:v>2/10/2016</c:v>
                </c:pt>
                <c:pt idx="3016">
                  <c:v>2/10/2016</c:v>
                </c:pt>
                <c:pt idx="3017">
                  <c:v>2/11/2016</c:v>
                </c:pt>
                <c:pt idx="3018">
                  <c:v>2/11/2016</c:v>
                </c:pt>
                <c:pt idx="3019">
                  <c:v>2/11/2016</c:v>
                </c:pt>
                <c:pt idx="3020">
                  <c:v>2/11/2016</c:v>
                </c:pt>
                <c:pt idx="3021">
                  <c:v>2/11/2016</c:v>
                </c:pt>
                <c:pt idx="3022">
                  <c:v>2/11/2016</c:v>
                </c:pt>
                <c:pt idx="3023">
                  <c:v>2/11/2016</c:v>
                </c:pt>
                <c:pt idx="3024">
                  <c:v>2/11/2016</c:v>
                </c:pt>
                <c:pt idx="3025">
                  <c:v>2/12/2016</c:v>
                </c:pt>
                <c:pt idx="3026">
                  <c:v>2/12/2016</c:v>
                </c:pt>
                <c:pt idx="3027">
                  <c:v>2/12/2016</c:v>
                </c:pt>
                <c:pt idx="3028">
                  <c:v>2/13/2016</c:v>
                </c:pt>
                <c:pt idx="3029">
                  <c:v>2/13/2016</c:v>
                </c:pt>
                <c:pt idx="3030">
                  <c:v>2/13/2016</c:v>
                </c:pt>
                <c:pt idx="3031">
                  <c:v>2/13/2016</c:v>
                </c:pt>
                <c:pt idx="3032">
                  <c:v>2/13/2016</c:v>
                </c:pt>
                <c:pt idx="3033">
                  <c:v>2/14/2016</c:v>
                </c:pt>
                <c:pt idx="3034">
                  <c:v>2/15/2016</c:v>
                </c:pt>
                <c:pt idx="3035">
                  <c:v>2/15/2016</c:v>
                </c:pt>
                <c:pt idx="3036">
                  <c:v>2/15/2016</c:v>
                </c:pt>
                <c:pt idx="3037">
                  <c:v>2/15/2016</c:v>
                </c:pt>
                <c:pt idx="3038">
                  <c:v>2/16/2016</c:v>
                </c:pt>
                <c:pt idx="3039">
                  <c:v>2/17/2016</c:v>
                </c:pt>
                <c:pt idx="3040">
                  <c:v>2/17/2016</c:v>
                </c:pt>
                <c:pt idx="3041">
                  <c:v>2/18/2016</c:v>
                </c:pt>
                <c:pt idx="3042">
                  <c:v>2/18/2016</c:v>
                </c:pt>
                <c:pt idx="3043">
                  <c:v>2/18/2016</c:v>
                </c:pt>
                <c:pt idx="3044">
                  <c:v>2/18/2016</c:v>
                </c:pt>
                <c:pt idx="3045">
                  <c:v>2/18/2016</c:v>
                </c:pt>
                <c:pt idx="3046">
                  <c:v>2/19/2016</c:v>
                </c:pt>
                <c:pt idx="3047">
                  <c:v>2/19/2016</c:v>
                </c:pt>
                <c:pt idx="3048">
                  <c:v>2/19/2016</c:v>
                </c:pt>
                <c:pt idx="3049">
                  <c:v>2/20/2016</c:v>
                </c:pt>
                <c:pt idx="3050">
                  <c:v>2/20/2016</c:v>
                </c:pt>
                <c:pt idx="3051">
                  <c:v>2/20/2016</c:v>
                </c:pt>
                <c:pt idx="3052">
                  <c:v>2/20/2016</c:v>
                </c:pt>
                <c:pt idx="3053">
                  <c:v>2/20/2016</c:v>
                </c:pt>
                <c:pt idx="3054">
                  <c:v>2/21/2016</c:v>
                </c:pt>
                <c:pt idx="3055">
                  <c:v>2/21/2016</c:v>
                </c:pt>
                <c:pt idx="3056">
                  <c:v>2/21/2016</c:v>
                </c:pt>
                <c:pt idx="3057">
                  <c:v>2/21/2016</c:v>
                </c:pt>
                <c:pt idx="3058">
                  <c:v>2/22/2016</c:v>
                </c:pt>
                <c:pt idx="3059">
                  <c:v>2/25/2016</c:v>
                </c:pt>
                <c:pt idx="3060">
                  <c:v>2/25/2016</c:v>
                </c:pt>
                <c:pt idx="3061">
                  <c:v>2/25/2016</c:v>
                </c:pt>
                <c:pt idx="3062">
                  <c:v>2/25/2016</c:v>
                </c:pt>
                <c:pt idx="3063">
                  <c:v>2/26/2016</c:v>
                </c:pt>
                <c:pt idx="3064">
                  <c:v>2/26/2016</c:v>
                </c:pt>
                <c:pt idx="3065">
                  <c:v>2/27/2016</c:v>
                </c:pt>
                <c:pt idx="3066">
                  <c:v>2/27/2016</c:v>
                </c:pt>
                <c:pt idx="3067">
                  <c:v>2/27/2016</c:v>
                </c:pt>
                <c:pt idx="3068">
                  <c:v>2/28/2016</c:v>
                </c:pt>
                <c:pt idx="3069">
                  <c:v>2/28/2016</c:v>
                </c:pt>
                <c:pt idx="3070">
                  <c:v>2/29/2016</c:v>
                </c:pt>
                <c:pt idx="3071">
                  <c:v>2/29/2016</c:v>
                </c:pt>
                <c:pt idx="3072">
                  <c:v>3/1/2016</c:v>
                </c:pt>
                <c:pt idx="3073">
                  <c:v>3/1/2016</c:v>
                </c:pt>
                <c:pt idx="3074">
                  <c:v>3/2/2016</c:v>
                </c:pt>
                <c:pt idx="3075">
                  <c:v>3/2/2016</c:v>
                </c:pt>
                <c:pt idx="3076">
                  <c:v>3/2/2016</c:v>
                </c:pt>
                <c:pt idx="3077">
                  <c:v>3/2/2016</c:v>
                </c:pt>
                <c:pt idx="3078">
                  <c:v>3/2/2016</c:v>
                </c:pt>
                <c:pt idx="3079">
                  <c:v>3/3/2016</c:v>
                </c:pt>
                <c:pt idx="3080">
                  <c:v>3/3/2016</c:v>
                </c:pt>
                <c:pt idx="3081">
                  <c:v>3/3/2016</c:v>
                </c:pt>
                <c:pt idx="3082">
                  <c:v>3/4/2016</c:v>
                </c:pt>
                <c:pt idx="3083">
                  <c:v>3/4/2016</c:v>
                </c:pt>
                <c:pt idx="3084">
                  <c:v>3/4/2016</c:v>
                </c:pt>
                <c:pt idx="3085">
                  <c:v>3/4/2016</c:v>
                </c:pt>
                <c:pt idx="3086">
                  <c:v>3/4/2016</c:v>
                </c:pt>
                <c:pt idx="3087">
                  <c:v>3/5/2016</c:v>
                </c:pt>
                <c:pt idx="3088">
                  <c:v>3/6/2016</c:v>
                </c:pt>
                <c:pt idx="3089">
                  <c:v>3/6/2016</c:v>
                </c:pt>
                <c:pt idx="3090">
                  <c:v>3/7/2016</c:v>
                </c:pt>
                <c:pt idx="3091">
                  <c:v>3/7/2016</c:v>
                </c:pt>
                <c:pt idx="3092">
                  <c:v>3/8/2016</c:v>
                </c:pt>
                <c:pt idx="3093">
                  <c:v>3/9/2016</c:v>
                </c:pt>
                <c:pt idx="3094">
                  <c:v>3/9/2016</c:v>
                </c:pt>
                <c:pt idx="3095">
                  <c:v>3/10/2016</c:v>
                </c:pt>
                <c:pt idx="3096">
                  <c:v>3/11/2016</c:v>
                </c:pt>
                <c:pt idx="3097">
                  <c:v>3/11/2016</c:v>
                </c:pt>
                <c:pt idx="3098">
                  <c:v>3/11/2016</c:v>
                </c:pt>
                <c:pt idx="3099">
                  <c:v>3/11/2016</c:v>
                </c:pt>
                <c:pt idx="3100">
                  <c:v>3/12/2016</c:v>
                </c:pt>
                <c:pt idx="3101">
                  <c:v>3/12/2016</c:v>
                </c:pt>
                <c:pt idx="3102">
                  <c:v>3/13/2016</c:v>
                </c:pt>
                <c:pt idx="3103">
                  <c:v>3/13/2016</c:v>
                </c:pt>
                <c:pt idx="3104">
                  <c:v>3/13/2016</c:v>
                </c:pt>
                <c:pt idx="3105">
                  <c:v>3/13/2016</c:v>
                </c:pt>
                <c:pt idx="3106">
                  <c:v>3/13/2016</c:v>
                </c:pt>
                <c:pt idx="3107">
                  <c:v>3/14/2016</c:v>
                </c:pt>
                <c:pt idx="3108">
                  <c:v>3/14/2016</c:v>
                </c:pt>
                <c:pt idx="3109">
                  <c:v>3/14/2016</c:v>
                </c:pt>
                <c:pt idx="3110">
                  <c:v>3/14/2016</c:v>
                </c:pt>
                <c:pt idx="3111">
                  <c:v>3/15/2016</c:v>
                </c:pt>
                <c:pt idx="3112">
                  <c:v>3/15/2016</c:v>
                </c:pt>
                <c:pt idx="3113">
                  <c:v>3/15/2016</c:v>
                </c:pt>
                <c:pt idx="3114">
                  <c:v>3/15/2016</c:v>
                </c:pt>
                <c:pt idx="3115">
                  <c:v>3/15/2016</c:v>
                </c:pt>
                <c:pt idx="3116">
                  <c:v>3/16/2016</c:v>
                </c:pt>
                <c:pt idx="3117">
                  <c:v>3/16/2016</c:v>
                </c:pt>
                <c:pt idx="3118">
                  <c:v>3/17/2016</c:v>
                </c:pt>
                <c:pt idx="3119">
                  <c:v>3/18/2016</c:v>
                </c:pt>
                <c:pt idx="3120">
                  <c:v>3/18/2016</c:v>
                </c:pt>
                <c:pt idx="3121">
                  <c:v>3/20/2016</c:v>
                </c:pt>
                <c:pt idx="3122">
                  <c:v>3/20/2016</c:v>
                </c:pt>
                <c:pt idx="3123">
                  <c:v>3/21/2016</c:v>
                </c:pt>
                <c:pt idx="3124">
                  <c:v>3/22/2016</c:v>
                </c:pt>
                <c:pt idx="3125">
                  <c:v>3/22/2016</c:v>
                </c:pt>
                <c:pt idx="3126">
                  <c:v>3/23/2016</c:v>
                </c:pt>
                <c:pt idx="3127">
                  <c:v>3/23/2016</c:v>
                </c:pt>
                <c:pt idx="3128">
                  <c:v>3/23/2016</c:v>
                </c:pt>
                <c:pt idx="3129">
                  <c:v>3/23/2016</c:v>
                </c:pt>
                <c:pt idx="3130">
                  <c:v>3/24/2016</c:v>
                </c:pt>
                <c:pt idx="3131">
                  <c:v>3/24/2016</c:v>
                </c:pt>
                <c:pt idx="3132">
                  <c:v>3/24/2016</c:v>
                </c:pt>
                <c:pt idx="3133">
                  <c:v>3/24/2016</c:v>
                </c:pt>
                <c:pt idx="3134">
                  <c:v>3/24/2016</c:v>
                </c:pt>
                <c:pt idx="3135">
                  <c:v>3/24/2016</c:v>
                </c:pt>
                <c:pt idx="3136">
                  <c:v>3/25/2016</c:v>
                </c:pt>
                <c:pt idx="3137">
                  <c:v>3/25/2016</c:v>
                </c:pt>
                <c:pt idx="3138">
                  <c:v>3/25/2016</c:v>
                </c:pt>
                <c:pt idx="3139">
                  <c:v>3/26/2016</c:v>
                </c:pt>
                <c:pt idx="3140">
                  <c:v>3/26/2016</c:v>
                </c:pt>
                <c:pt idx="3141">
                  <c:v>3/27/2016</c:v>
                </c:pt>
                <c:pt idx="3142">
                  <c:v>3/28/2016</c:v>
                </c:pt>
                <c:pt idx="3143">
                  <c:v>3/28/2016</c:v>
                </c:pt>
                <c:pt idx="3144">
                  <c:v>3/30/2016</c:v>
                </c:pt>
                <c:pt idx="3145">
                  <c:v>3/30/2016</c:v>
                </c:pt>
                <c:pt idx="3146">
                  <c:v>3/30/2016</c:v>
                </c:pt>
                <c:pt idx="3147">
                  <c:v>3/30/2016</c:v>
                </c:pt>
                <c:pt idx="3148">
                  <c:v>3/30/2016</c:v>
                </c:pt>
                <c:pt idx="3149">
                  <c:v>3/30/2016</c:v>
                </c:pt>
                <c:pt idx="3150">
                  <c:v>3/31/2016</c:v>
                </c:pt>
                <c:pt idx="3151">
                  <c:v>3/31/2016</c:v>
                </c:pt>
                <c:pt idx="3152">
                  <c:v>3/31/2016</c:v>
                </c:pt>
                <c:pt idx="3153">
                  <c:v>3/31/2016</c:v>
                </c:pt>
                <c:pt idx="3154">
                  <c:v>3/31/2016</c:v>
                </c:pt>
                <c:pt idx="3155">
                  <c:v>3/31/2016</c:v>
                </c:pt>
                <c:pt idx="3156">
                  <c:v>3/31/2016</c:v>
                </c:pt>
                <c:pt idx="3157">
                  <c:v>3/31/2016</c:v>
                </c:pt>
                <c:pt idx="3158">
                  <c:v>4/1/2016</c:v>
                </c:pt>
                <c:pt idx="3159">
                  <c:v>4/1/2016</c:v>
                </c:pt>
                <c:pt idx="3160">
                  <c:v>4/2/2016</c:v>
                </c:pt>
                <c:pt idx="3161">
                  <c:v>4/2/2016</c:v>
                </c:pt>
                <c:pt idx="3162">
                  <c:v>4/2/2016</c:v>
                </c:pt>
                <c:pt idx="3163">
                  <c:v>4/3/2016</c:v>
                </c:pt>
                <c:pt idx="3164">
                  <c:v>4/3/2016</c:v>
                </c:pt>
                <c:pt idx="3165">
                  <c:v>4/3/2016</c:v>
                </c:pt>
                <c:pt idx="3166">
                  <c:v>4/3/2016</c:v>
                </c:pt>
                <c:pt idx="3167">
                  <c:v>4/4/2016</c:v>
                </c:pt>
                <c:pt idx="3168">
                  <c:v>4/5/2016</c:v>
                </c:pt>
                <c:pt idx="3169">
                  <c:v>4/5/2016</c:v>
                </c:pt>
                <c:pt idx="3170">
                  <c:v>4/5/2016</c:v>
                </c:pt>
                <c:pt idx="3171">
                  <c:v>4/6/2016</c:v>
                </c:pt>
                <c:pt idx="3172">
                  <c:v>4/6/2016</c:v>
                </c:pt>
                <c:pt idx="3173">
                  <c:v>4/7/2016</c:v>
                </c:pt>
                <c:pt idx="3174">
                  <c:v>4/7/2016</c:v>
                </c:pt>
                <c:pt idx="3175">
                  <c:v>4/8/2016</c:v>
                </c:pt>
                <c:pt idx="3176">
                  <c:v>4/8/2016</c:v>
                </c:pt>
                <c:pt idx="3177">
                  <c:v>4/8/2016</c:v>
                </c:pt>
                <c:pt idx="3178">
                  <c:v>4/8/2016</c:v>
                </c:pt>
                <c:pt idx="3179">
                  <c:v>4/8/2016</c:v>
                </c:pt>
                <c:pt idx="3180">
                  <c:v>4/8/2016</c:v>
                </c:pt>
                <c:pt idx="3181">
                  <c:v>4/9/2016</c:v>
                </c:pt>
                <c:pt idx="3182">
                  <c:v>4/9/2016</c:v>
                </c:pt>
                <c:pt idx="3183">
                  <c:v>4/10/2016</c:v>
                </c:pt>
                <c:pt idx="3184">
                  <c:v>4/10/2016</c:v>
                </c:pt>
                <c:pt idx="3185">
                  <c:v>4/10/2016</c:v>
                </c:pt>
                <c:pt idx="3186">
                  <c:v>4/10/2016</c:v>
                </c:pt>
                <c:pt idx="3187">
                  <c:v>4/11/2016</c:v>
                </c:pt>
                <c:pt idx="3188">
                  <c:v>4/13/2016</c:v>
                </c:pt>
                <c:pt idx="3189">
                  <c:v>4/13/2016</c:v>
                </c:pt>
                <c:pt idx="3190">
                  <c:v>4/13/2016</c:v>
                </c:pt>
                <c:pt idx="3191">
                  <c:v>4/13/2016</c:v>
                </c:pt>
                <c:pt idx="3192">
                  <c:v>4/14/2016</c:v>
                </c:pt>
                <c:pt idx="3193">
                  <c:v>4/14/2016</c:v>
                </c:pt>
                <c:pt idx="3194">
                  <c:v>4/15/2016</c:v>
                </c:pt>
                <c:pt idx="3195">
                  <c:v>4/15/2016</c:v>
                </c:pt>
                <c:pt idx="3196">
                  <c:v>4/15/2016</c:v>
                </c:pt>
                <c:pt idx="3197">
                  <c:v>4/15/2016</c:v>
                </c:pt>
                <c:pt idx="3198">
                  <c:v>4/15/2016</c:v>
                </c:pt>
                <c:pt idx="3199">
                  <c:v>4/15/2016</c:v>
                </c:pt>
                <c:pt idx="3200">
                  <c:v>4/15/2016</c:v>
                </c:pt>
                <c:pt idx="3201">
                  <c:v>4/16/2016</c:v>
                </c:pt>
                <c:pt idx="3202">
                  <c:v>4/16/2016</c:v>
                </c:pt>
                <c:pt idx="3203">
                  <c:v>4/16/2016</c:v>
                </c:pt>
                <c:pt idx="3204">
                  <c:v>4/16/2016</c:v>
                </c:pt>
                <c:pt idx="3205">
                  <c:v>4/17/2016</c:v>
                </c:pt>
                <c:pt idx="3206">
                  <c:v>4/17/2016</c:v>
                </c:pt>
                <c:pt idx="3207">
                  <c:v>4/17/2016</c:v>
                </c:pt>
                <c:pt idx="3208">
                  <c:v>4/17/2016</c:v>
                </c:pt>
                <c:pt idx="3209">
                  <c:v>4/17/2016</c:v>
                </c:pt>
                <c:pt idx="3210">
                  <c:v>4/18/2016</c:v>
                </c:pt>
                <c:pt idx="3211">
                  <c:v>4/18/2016</c:v>
                </c:pt>
                <c:pt idx="3212">
                  <c:v>4/19/2016</c:v>
                </c:pt>
                <c:pt idx="3213">
                  <c:v>4/19/2016</c:v>
                </c:pt>
                <c:pt idx="3214">
                  <c:v>4/20/2016</c:v>
                </c:pt>
                <c:pt idx="3215">
                  <c:v>4/20/2016</c:v>
                </c:pt>
                <c:pt idx="3216">
                  <c:v>4/20/2016</c:v>
                </c:pt>
                <c:pt idx="3217">
                  <c:v>4/20/2016</c:v>
                </c:pt>
                <c:pt idx="3218">
                  <c:v>4/21/2016</c:v>
                </c:pt>
                <c:pt idx="3219">
                  <c:v>4/21/2016</c:v>
                </c:pt>
                <c:pt idx="3220">
                  <c:v>4/21/2016</c:v>
                </c:pt>
                <c:pt idx="3221">
                  <c:v>4/21/2016</c:v>
                </c:pt>
                <c:pt idx="3222">
                  <c:v>4/22/2016</c:v>
                </c:pt>
                <c:pt idx="3223">
                  <c:v>4/22/2016</c:v>
                </c:pt>
                <c:pt idx="3224">
                  <c:v>4/22/2016</c:v>
                </c:pt>
                <c:pt idx="3225">
                  <c:v>4/22/2016</c:v>
                </c:pt>
                <c:pt idx="3226">
                  <c:v>4/22/2016</c:v>
                </c:pt>
                <c:pt idx="3227">
                  <c:v>4/23/2016</c:v>
                </c:pt>
                <c:pt idx="3228">
                  <c:v>4/23/2016</c:v>
                </c:pt>
                <c:pt idx="3229">
                  <c:v>4/24/2016</c:v>
                </c:pt>
                <c:pt idx="3230">
                  <c:v>4/24/2016</c:v>
                </c:pt>
                <c:pt idx="3231">
                  <c:v>4/24/2016</c:v>
                </c:pt>
                <c:pt idx="3232">
                  <c:v>4/24/2016</c:v>
                </c:pt>
                <c:pt idx="3233">
                  <c:v>4/25/2016</c:v>
                </c:pt>
                <c:pt idx="3234">
                  <c:v>4/26/2016</c:v>
                </c:pt>
                <c:pt idx="3235">
                  <c:v>4/26/2016</c:v>
                </c:pt>
                <c:pt idx="3236">
                  <c:v>4/27/2016</c:v>
                </c:pt>
                <c:pt idx="3237">
                  <c:v>4/27/2016</c:v>
                </c:pt>
                <c:pt idx="3238">
                  <c:v>4/27/2016</c:v>
                </c:pt>
                <c:pt idx="3239">
                  <c:v>4/27/2016</c:v>
                </c:pt>
                <c:pt idx="3240">
                  <c:v>4/28/2016</c:v>
                </c:pt>
                <c:pt idx="3241">
                  <c:v>4/28/2016</c:v>
                </c:pt>
                <c:pt idx="3242">
                  <c:v>4/28/2016</c:v>
                </c:pt>
                <c:pt idx="3243">
                  <c:v>4/28/2016</c:v>
                </c:pt>
                <c:pt idx="3244">
                  <c:v>4/29/2016</c:v>
                </c:pt>
                <c:pt idx="3245">
                  <c:v>4/29/2016</c:v>
                </c:pt>
                <c:pt idx="3246">
                  <c:v>4/29/2016</c:v>
                </c:pt>
                <c:pt idx="3247">
                  <c:v>4/29/2016</c:v>
                </c:pt>
                <c:pt idx="3248">
                  <c:v>4/29/2016</c:v>
                </c:pt>
                <c:pt idx="3249">
                  <c:v>4/29/2016</c:v>
                </c:pt>
                <c:pt idx="3250">
                  <c:v>4/30/2016</c:v>
                </c:pt>
                <c:pt idx="3251">
                  <c:v>4/30/2016</c:v>
                </c:pt>
                <c:pt idx="3252">
                  <c:v>4/30/2016</c:v>
                </c:pt>
                <c:pt idx="3253">
                  <c:v>4/30/2016</c:v>
                </c:pt>
                <c:pt idx="3254">
                  <c:v>5/1/2016</c:v>
                </c:pt>
                <c:pt idx="3255">
                  <c:v>5/1/2016</c:v>
                </c:pt>
                <c:pt idx="3256">
                  <c:v>5/1/2016</c:v>
                </c:pt>
                <c:pt idx="3257">
                  <c:v>5/1/2016</c:v>
                </c:pt>
                <c:pt idx="3258">
                  <c:v>5/1/2016</c:v>
                </c:pt>
                <c:pt idx="3259">
                  <c:v>5/1/2016</c:v>
                </c:pt>
                <c:pt idx="3260">
                  <c:v>5/2/2016</c:v>
                </c:pt>
                <c:pt idx="3261">
                  <c:v>5/2/2016</c:v>
                </c:pt>
                <c:pt idx="3262">
                  <c:v>5/3/2016</c:v>
                </c:pt>
                <c:pt idx="3263">
                  <c:v>5/3/2016</c:v>
                </c:pt>
                <c:pt idx="3264">
                  <c:v>5/3/2016</c:v>
                </c:pt>
                <c:pt idx="3265">
                  <c:v>5/3/2016</c:v>
                </c:pt>
                <c:pt idx="3266">
                  <c:v>5/4/2016</c:v>
                </c:pt>
                <c:pt idx="3267">
                  <c:v>5/4/2016</c:v>
                </c:pt>
                <c:pt idx="3268">
                  <c:v>5/4/2016</c:v>
                </c:pt>
                <c:pt idx="3269">
                  <c:v>5/4/2016</c:v>
                </c:pt>
                <c:pt idx="3270">
                  <c:v>5/4/2016</c:v>
                </c:pt>
                <c:pt idx="3271">
                  <c:v>5/5/2016</c:v>
                </c:pt>
                <c:pt idx="3272">
                  <c:v>5/5/2016</c:v>
                </c:pt>
                <c:pt idx="3273">
                  <c:v>5/5/2016</c:v>
                </c:pt>
                <c:pt idx="3274">
                  <c:v>5/6/2016</c:v>
                </c:pt>
                <c:pt idx="3275">
                  <c:v>5/6/2016</c:v>
                </c:pt>
                <c:pt idx="3276">
                  <c:v>5/6/2016</c:v>
                </c:pt>
                <c:pt idx="3277">
                  <c:v>5/6/2016</c:v>
                </c:pt>
                <c:pt idx="3278">
                  <c:v>5/6/2016</c:v>
                </c:pt>
                <c:pt idx="3279">
                  <c:v>5/7/2016</c:v>
                </c:pt>
                <c:pt idx="3280">
                  <c:v>5/7/2016</c:v>
                </c:pt>
                <c:pt idx="3281">
                  <c:v>5/7/2016</c:v>
                </c:pt>
                <c:pt idx="3282">
                  <c:v>5/7/2016</c:v>
                </c:pt>
                <c:pt idx="3283">
                  <c:v>5/8/2016</c:v>
                </c:pt>
                <c:pt idx="3284">
                  <c:v>5/8/2016</c:v>
                </c:pt>
                <c:pt idx="3285">
                  <c:v>5/8/2016</c:v>
                </c:pt>
                <c:pt idx="3286">
                  <c:v>5/8/2016</c:v>
                </c:pt>
                <c:pt idx="3287">
                  <c:v>5/8/2016</c:v>
                </c:pt>
                <c:pt idx="3288">
                  <c:v>5/9/2016</c:v>
                </c:pt>
                <c:pt idx="3289">
                  <c:v>5/9/2016</c:v>
                </c:pt>
                <c:pt idx="3290">
                  <c:v>5/10/2016</c:v>
                </c:pt>
                <c:pt idx="3291">
                  <c:v>5/10/2016</c:v>
                </c:pt>
                <c:pt idx="3292">
                  <c:v>5/10/2016</c:v>
                </c:pt>
                <c:pt idx="3293">
                  <c:v>5/12/2016</c:v>
                </c:pt>
                <c:pt idx="3294">
                  <c:v>5/12/2016</c:v>
                </c:pt>
                <c:pt idx="3295">
                  <c:v>5/12/2016</c:v>
                </c:pt>
                <c:pt idx="3296">
                  <c:v>5/13/2016</c:v>
                </c:pt>
                <c:pt idx="3297">
                  <c:v>5/13/2016</c:v>
                </c:pt>
                <c:pt idx="3298">
                  <c:v>5/13/2016</c:v>
                </c:pt>
                <c:pt idx="3299">
                  <c:v>5/13/2016</c:v>
                </c:pt>
                <c:pt idx="3300">
                  <c:v>5/13/2016</c:v>
                </c:pt>
                <c:pt idx="3301">
                  <c:v>5/14/2016</c:v>
                </c:pt>
                <c:pt idx="3302">
                  <c:v>5/14/2016</c:v>
                </c:pt>
                <c:pt idx="3303">
                  <c:v>5/14/2016</c:v>
                </c:pt>
                <c:pt idx="3304">
                  <c:v>5/14/2016</c:v>
                </c:pt>
                <c:pt idx="3305">
                  <c:v>5/15/2016</c:v>
                </c:pt>
                <c:pt idx="3306">
                  <c:v>5/15/2016</c:v>
                </c:pt>
                <c:pt idx="3307">
                  <c:v>5/15/2016</c:v>
                </c:pt>
                <c:pt idx="3308">
                  <c:v>5/15/2016</c:v>
                </c:pt>
                <c:pt idx="3309">
                  <c:v>5/16/2016</c:v>
                </c:pt>
                <c:pt idx="3310">
                  <c:v>5/17/2016</c:v>
                </c:pt>
                <c:pt idx="3311">
                  <c:v>5/17/2016</c:v>
                </c:pt>
                <c:pt idx="3312">
                  <c:v>5/18/2016</c:v>
                </c:pt>
                <c:pt idx="3313">
                  <c:v>5/18/2016</c:v>
                </c:pt>
                <c:pt idx="3314">
                  <c:v>5/18/2016</c:v>
                </c:pt>
                <c:pt idx="3315">
                  <c:v>5/19/2016</c:v>
                </c:pt>
                <c:pt idx="3316">
                  <c:v>5/19/2016</c:v>
                </c:pt>
                <c:pt idx="3317">
                  <c:v>5/20/2016</c:v>
                </c:pt>
                <c:pt idx="3318">
                  <c:v>5/20/2016</c:v>
                </c:pt>
                <c:pt idx="3319">
                  <c:v>5/20/2016</c:v>
                </c:pt>
                <c:pt idx="3320">
                  <c:v>5/20/2016</c:v>
                </c:pt>
                <c:pt idx="3321">
                  <c:v>5/21/2016</c:v>
                </c:pt>
                <c:pt idx="3322">
                  <c:v>5/21/2016</c:v>
                </c:pt>
                <c:pt idx="3323">
                  <c:v>5/22/2016</c:v>
                </c:pt>
                <c:pt idx="3324">
                  <c:v>5/22/2016</c:v>
                </c:pt>
                <c:pt idx="3325">
                  <c:v>5/22/2016</c:v>
                </c:pt>
                <c:pt idx="3326">
                  <c:v>5/23/2016</c:v>
                </c:pt>
                <c:pt idx="3327">
                  <c:v>5/23/2016</c:v>
                </c:pt>
                <c:pt idx="3328">
                  <c:v>5/24/2016</c:v>
                </c:pt>
                <c:pt idx="3329">
                  <c:v>5/25/2016</c:v>
                </c:pt>
                <c:pt idx="3330">
                  <c:v>5/25/2016</c:v>
                </c:pt>
                <c:pt idx="3331">
                  <c:v>5/26/2016</c:v>
                </c:pt>
                <c:pt idx="3332">
                  <c:v>5/26/2016</c:v>
                </c:pt>
                <c:pt idx="3333">
                  <c:v>5/27/2016</c:v>
                </c:pt>
                <c:pt idx="3334">
                  <c:v>5/27/2016</c:v>
                </c:pt>
                <c:pt idx="3335">
                  <c:v>5/27/2016</c:v>
                </c:pt>
                <c:pt idx="3336">
                  <c:v>5/27/2016</c:v>
                </c:pt>
                <c:pt idx="3337">
                  <c:v>5/28/2016</c:v>
                </c:pt>
                <c:pt idx="3338">
                  <c:v>5/28/2016</c:v>
                </c:pt>
                <c:pt idx="3339">
                  <c:v>5/28/2016</c:v>
                </c:pt>
                <c:pt idx="3340">
                  <c:v>5/28/2016</c:v>
                </c:pt>
                <c:pt idx="3341">
                  <c:v>5/31/2016</c:v>
                </c:pt>
                <c:pt idx="3342">
                  <c:v>5/31/2016</c:v>
                </c:pt>
                <c:pt idx="3343">
                  <c:v>5/31/2016</c:v>
                </c:pt>
                <c:pt idx="3344">
                  <c:v>5/31/2016</c:v>
                </c:pt>
                <c:pt idx="3345">
                  <c:v>5/31/2016</c:v>
                </c:pt>
                <c:pt idx="3346">
                  <c:v>6/1/2016</c:v>
                </c:pt>
                <c:pt idx="3347">
                  <c:v>6/1/2016</c:v>
                </c:pt>
                <c:pt idx="3348">
                  <c:v>6/1/2016</c:v>
                </c:pt>
                <c:pt idx="3349">
                  <c:v>6/1/2016</c:v>
                </c:pt>
                <c:pt idx="3350">
                  <c:v>6/2/2016</c:v>
                </c:pt>
                <c:pt idx="3351">
                  <c:v>6/2/2016</c:v>
                </c:pt>
                <c:pt idx="3352">
                  <c:v>6/2/2016</c:v>
                </c:pt>
                <c:pt idx="3353">
                  <c:v>6/3/2016</c:v>
                </c:pt>
                <c:pt idx="3354">
                  <c:v>6/3/2016</c:v>
                </c:pt>
                <c:pt idx="3355">
                  <c:v>6/3/2016</c:v>
                </c:pt>
                <c:pt idx="3356">
                  <c:v>6/3/2016</c:v>
                </c:pt>
                <c:pt idx="3357">
                  <c:v>6/3/2016</c:v>
                </c:pt>
                <c:pt idx="3358">
                  <c:v>6/4/2016</c:v>
                </c:pt>
                <c:pt idx="3359">
                  <c:v>6/4/2016</c:v>
                </c:pt>
                <c:pt idx="3360">
                  <c:v>6/4/2016</c:v>
                </c:pt>
                <c:pt idx="3361">
                  <c:v>6/4/2016</c:v>
                </c:pt>
                <c:pt idx="3362">
                  <c:v>6/5/2016</c:v>
                </c:pt>
                <c:pt idx="3363">
                  <c:v>6/5/2016</c:v>
                </c:pt>
                <c:pt idx="3364">
                  <c:v>6/5/2016</c:v>
                </c:pt>
                <c:pt idx="3365">
                  <c:v>6/5/2016</c:v>
                </c:pt>
                <c:pt idx="3366">
                  <c:v>6/5/2016</c:v>
                </c:pt>
                <c:pt idx="3367">
                  <c:v>6/5/2016</c:v>
                </c:pt>
                <c:pt idx="3368">
                  <c:v>6/6/2016</c:v>
                </c:pt>
                <c:pt idx="3369">
                  <c:v>6/6/2016</c:v>
                </c:pt>
                <c:pt idx="3370">
                  <c:v>6/6/2016</c:v>
                </c:pt>
                <c:pt idx="3371">
                  <c:v>6/6/2016</c:v>
                </c:pt>
                <c:pt idx="3372">
                  <c:v>6/6/2016</c:v>
                </c:pt>
                <c:pt idx="3373">
                  <c:v>6/6/2016</c:v>
                </c:pt>
                <c:pt idx="3374">
                  <c:v>6/7/2016</c:v>
                </c:pt>
                <c:pt idx="3375">
                  <c:v>6/7/2016</c:v>
                </c:pt>
                <c:pt idx="3376">
                  <c:v>6/8/2016</c:v>
                </c:pt>
                <c:pt idx="3377">
                  <c:v>6/8/2016</c:v>
                </c:pt>
                <c:pt idx="3378">
                  <c:v>6/9/2016</c:v>
                </c:pt>
                <c:pt idx="3379">
                  <c:v>6/9/2016</c:v>
                </c:pt>
                <c:pt idx="3380">
                  <c:v>6/9/2016</c:v>
                </c:pt>
                <c:pt idx="3381">
                  <c:v>6/9/2016</c:v>
                </c:pt>
                <c:pt idx="3382">
                  <c:v>6/11/2016</c:v>
                </c:pt>
                <c:pt idx="3383">
                  <c:v>6/11/2016</c:v>
                </c:pt>
                <c:pt idx="3384">
                  <c:v>6/11/2016</c:v>
                </c:pt>
                <c:pt idx="3385">
                  <c:v>6/12/2016</c:v>
                </c:pt>
                <c:pt idx="3386">
                  <c:v>6/12/2016</c:v>
                </c:pt>
                <c:pt idx="3387">
                  <c:v>6/12/2016</c:v>
                </c:pt>
                <c:pt idx="3388">
                  <c:v>6/12/2016</c:v>
                </c:pt>
                <c:pt idx="3389">
                  <c:v>6/13/2016</c:v>
                </c:pt>
                <c:pt idx="3390">
                  <c:v>6/14/2016</c:v>
                </c:pt>
                <c:pt idx="3391">
                  <c:v>6/14/2016</c:v>
                </c:pt>
                <c:pt idx="3392">
                  <c:v>6/15/2016</c:v>
                </c:pt>
                <c:pt idx="3393">
                  <c:v>6/15/2016</c:v>
                </c:pt>
                <c:pt idx="3394">
                  <c:v>6/15/2016</c:v>
                </c:pt>
                <c:pt idx="3395">
                  <c:v>6/16/2016</c:v>
                </c:pt>
                <c:pt idx="3396">
                  <c:v>6/16/2016</c:v>
                </c:pt>
                <c:pt idx="3397">
                  <c:v>6/16/2016</c:v>
                </c:pt>
                <c:pt idx="3398">
                  <c:v>6/17/2016</c:v>
                </c:pt>
                <c:pt idx="3399">
                  <c:v>6/17/2016</c:v>
                </c:pt>
                <c:pt idx="3400">
                  <c:v>6/17/2016</c:v>
                </c:pt>
                <c:pt idx="3401">
                  <c:v>6/17/2016</c:v>
                </c:pt>
                <c:pt idx="3402">
                  <c:v>6/17/2016</c:v>
                </c:pt>
                <c:pt idx="3403">
                  <c:v>6/17/2016</c:v>
                </c:pt>
                <c:pt idx="3404">
                  <c:v>6/18/2016</c:v>
                </c:pt>
                <c:pt idx="3405">
                  <c:v>6/18/2016</c:v>
                </c:pt>
                <c:pt idx="3406">
                  <c:v>6/19/2016</c:v>
                </c:pt>
                <c:pt idx="3407">
                  <c:v>6/19/2016</c:v>
                </c:pt>
                <c:pt idx="3408">
                  <c:v>6/19/2016</c:v>
                </c:pt>
                <c:pt idx="3409">
                  <c:v>6/19/2016</c:v>
                </c:pt>
                <c:pt idx="3410">
                  <c:v>6/19/2016</c:v>
                </c:pt>
                <c:pt idx="3411">
                  <c:v>6/19/2016</c:v>
                </c:pt>
                <c:pt idx="3412">
                  <c:v>6/20/2016</c:v>
                </c:pt>
                <c:pt idx="3413">
                  <c:v>6/20/2016</c:v>
                </c:pt>
                <c:pt idx="3414">
                  <c:v>6/20/2016</c:v>
                </c:pt>
                <c:pt idx="3415">
                  <c:v>6/21/2016</c:v>
                </c:pt>
                <c:pt idx="3416">
                  <c:v>6/21/2016</c:v>
                </c:pt>
                <c:pt idx="3417">
                  <c:v>6/23/2016</c:v>
                </c:pt>
                <c:pt idx="3418">
                  <c:v>6/23/2016</c:v>
                </c:pt>
                <c:pt idx="3419">
                  <c:v>6/23/2016</c:v>
                </c:pt>
                <c:pt idx="3420">
                  <c:v>6/23/2016</c:v>
                </c:pt>
                <c:pt idx="3421">
                  <c:v>6/23/2016</c:v>
                </c:pt>
                <c:pt idx="3422">
                  <c:v>6/24/2016</c:v>
                </c:pt>
                <c:pt idx="3423">
                  <c:v>6/24/2016</c:v>
                </c:pt>
                <c:pt idx="3424">
                  <c:v>6/25/2016</c:v>
                </c:pt>
                <c:pt idx="3425">
                  <c:v>6/27/2016</c:v>
                </c:pt>
                <c:pt idx="3426">
                  <c:v>6/27/2016</c:v>
                </c:pt>
                <c:pt idx="3427">
                  <c:v>6/28/2016</c:v>
                </c:pt>
                <c:pt idx="3428">
                  <c:v>6/28/2016</c:v>
                </c:pt>
                <c:pt idx="3429">
                  <c:v>6/28/2016</c:v>
                </c:pt>
                <c:pt idx="3430">
                  <c:v>6/28/2016</c:v>
                </c:pt>
                <c:pt idx="3431">
                  <c:v>6/28/2016</c:v>
                </c:pt>
                <c:pt idx="3432">
                  <c:v>6/29/2016</c:v>
                </c:pt>
                <c:pt idx="3433">
                  <c:v>6/29/2016</c:v>
                </c:pt>
                <c:pt idx="3434">
                  <c:v>6/30/2016</c:v>
                </c:pt>
                <c:pt idx="3435">
                  <c:v>6/30/2016</c:v>
                </c:pt>
                <c:pt idx="3436">
                  <c:v>6/30/2016</c:v>
                </c:pt>
                <c:pt idx="3437">
                  <c:v>6/30/2016</c:v>
                </c:pt>
                <c:pt idx="3438">
                  <c:v>7/1/2016</c:v>
                </c:pt>
                <c:pt idx="3439">
                  <c:v>7/1/2016</c:v>
                </c:pt>
                <c:pt idx="3440">
                  <c:v>7/1/2016</c:v>
                </c:pt>
                <c:pt idx="3441">
                  <c:v>7/1/2016</c:v>
                </c:pt>
                <c:pt idx="3442">
                  <c:v>7/2/2016</c:v>
                </c:pt>
                <c:pt idx="3443">
                  <c:v>7/2/2016</c:v>
                </c:pt>
                <c:pt idx="3444">
                  <c:v>7/2/2016</c:v>
                </c:pt>
                <c:pt idx="3445">
                  <c:v>7/3/2016</c:v>
                </c:pt>
                <c:pt idx="3446">
                  <c:v>7/3/2016</c:v>
                </c:pt>
                <c:pt idx="3447">
                  <c:v>7/3/2016</c:v>
                </c:pt>
                <c:pt idx="3448">
                  <c:v>7/3/2016</c:v>
                </c:pt>
                <c:pt idx="3449">
                  <c:v>7/3/2016</c:v>
                </c:pt>
                <c:pt idx="3450">
                  <c:v>7/4/2016</c:v>
                </c:pt>
                <c:pt idx="3451">
                  <c:v>7/4/2016</c:v>
                </c:pt>
                <c:pt idx="3452">
                  <c:v>7/4/2016</c:v>
                </c:pt>
                <c:pt idx="3453">
                  <c:v>7/4/2016</c:v>
                </c:pt>
                <c:pt idx="3454">
                  <c:v>7/5/2016</c:v>
                </c:pt>
                <c:pt idx="3455">
                  <c:v>7/5/2016</c:v>
                </c:pt>
                <c:pt idx="3456">
                  <c:v>7/5/2016</c:v>
                </c:pt>
                <c:pt idx="3457">
                  <c:v>7/6/2016</c:v>
                </c:pt>
                <c:pt idx="3458">
                  <c:v>7/7/2016</c:v>
                </c:pt>
                <c:pt idx="3459">
                  <c:v>7/8/2016</c:v>
                </c:pt>
                <c:pt idx="3460">
                  <c:v>7/8/2016</c:v>
                </c:pt>
                <c:pt idx="3461">
                  <c:v>7/8/2016</c:v>
                </c:pt>
                <c:pt idx="3462">
                  <c:v>7/8/2016</c:v>
                </c:pt>
                <c:pt idx="3463">
                  <c:v>7/8/2016</c:v>
                </c:pt>
                <c:pt idx="3464">
                  <c:v>7/9/2016</c:v>
                </c:pt>
                <c:pt idx="3465">
                  <c:v>7/9/2016</c:v>
                </c:pt>
                <c:pt idx="3466">
                  <c:v>7/10/2016</c:v>
                </c:pt>
                <c:pt idx="3467">
                  <c:v>7/10/2016</c:v>
                </c:pt>
                <c:pt idx="3468">
                  <c:v>7/11/2016</c:v>
                </c:pt>
                <c:pt idx="3469">
                  <c:v>7/11/2016</c:v>
                </c:pt>
                <c:pt idx="3470">
                  <c:v>7/12/2016</c:v>
                </c:pt>
                <c:pt idx="3471">
                  <c:v>7/12/2016</c:v>
                </c:pt>
                <c:pt idx="3472">
                  <c:v>7/13/2016</c:v>
                </c:pt>
                <c:pt idx="3473">
                  <c:v>7/13/2016</c:v>
                </c:pt>
                <c:pt idx="3474">
                  <c:v>7/13/2016</c:v>
                </c:pt>
                <c:pt idx="3475">
                  <c:v>7/13/2016</c:v>
                </c:pt>
                <c:pt idx="3476">
                  <c:v>7/14/2016</c:v>
                </c:pt>
                <c:pt idx="3477">
                  <c:v>7/14/2016</c:v>
                </c:pt>
                <c:pt idx="3478">
                  <c:v>7/14/2016</c:v>
                </c:pt>
                <c:pt idx="3479">
                  <c:v>7/14/2016</c:v>
                </c:pt>
                <c:pt idx="3480">
                  <c:v>7/14/2016</c:v>
                </c:pt>
                <c:pt idx="3481">
                  <c:v>7/14/2016</c:v>
                </c:pt>
                <c:pt idx="3482">
                  <c:v>7/15/2016</c:v>
                </c:pt>
                <c:pt idx="3483">
                  <c:v>7/15/2016</c:v>
                </c:pt>
                <c:pt idx="3484">
                  <c:v>7/15/2016</c:v>
                </c:pt>
                <c:pt idx="3485">
                  <c:v>7/15/2016</c:v>
                </c:pt>
                <c:pt idx="3486">
                  <c:v>7/15/2016</c:v>
                </c:pt>
                <c:pt idx="3487">
                  <c:v>7/16/2016</c:v>
                </c:pt>
                <c:pt idx="3488">
                  <c:v>7/16/2016</c:v>
                </c:pt>
                <c:pt idx="3489">
                  <c:v>7/16/2016</c:v>
                </c:pt>
                <c:pt idx="3490">
                  <c:v>7/17/2016</c:v>
                </c:pt>
                <c:pt idx="3491">
                  <c:v>7/17/2016</c:v>
                </c:pt>
                <c:pt idx="3492">
                  <c:v>7/18/2016</c:v>
                </c:pt>
                <c:pt idx="3493">
                  <c:v>7/19/2016</c:v>
                </c:pt>
                <c:pt idx="3494">
                  <c:v>7/20/2016</c:v>
                </c:pt>
                <c:pt idx="3495">
                  <c:v>7/20/2016</c:v>
                </c:pt>
                <c:pt idx="3496">
                  <c:v>7/21/2016</c:v>
                </c:pt>
                <c:pt idx="3497">
                  <c:v>7/21/2016</c:v>
                </c:pt>
                <c:pt idx="3498">
                  <c:v>7/21/2016</c:v>
                </c:pt>
                <c:pt idx="3499">
                  <c:v>7/21/2016</c:v>
                </c:pt>
                <c:pt idx="3500">
                  <c:v>7/21/2016</c:v>
                </c:pt>
                <c:pt idx="3501">
                  <c:v>7/21/2016</c:v>
                </c:pt>
                <c:pt idx="3502">
                  <c:v>7/22/2016</c:v>
                </c:pt>
                <c:pt idx="3503">
                  <c:v>7/22/2016</c:v>
                </c:pt>
                <c:pt idx="3504">
                  <c:v>7/22/2016</c:v>
                </c:pt>
                <c:pt idx="3505">
                  <c:v>7/23/2016</c:v>
                </c:pt>
                <c:pt idx="3506">
                  <c:v>7/23/2016</c:v>
                </c:pt>
                <c:pt idx="3507">
                  <c:v>7/24/2016</c:v>
                </c:pt>
                <c:pt idx="3508">
                  <c:v>7/24/2016</c:v>
                </c:pt>
                <c:pt idx="3509">
                  <c:v>7/24/2016</c:v>
                </c:pt>
                <c:pt idx="3510">
                  <c:v>7/25/2016</c:v>
                </c:pt>
                <c:pt idx="3511">
                  <c:v>7/27/2016</c:v>
                </c:pt>
                <c:pt idx="3512">
                  <c:v>7/27/2016</c:v>
                </c:pt>
                <c:pt idx="3513">
                  <c:v>7/28/2016</c:v>
                </c:pt>
                <c:pt idx="3514">
                  <c:v>7/28/2016</c:v>
                </c:pt>
                <c:pt idx="3515">
                  <c:v>7/29/2016</c:v>
                </c:pt>
                <c:pt idx="3516">
                  <c:v>7/29/2016</c:v>
                </c:pt>
                <c:pt idx="3517">
                  <c:v>7/30/2016</c:v>
                </c:pt>
                <c:pt idx="3518">
                  <c:v>7/30/2016</c:v>
                </c:pt>
                <c:pt idx="3519">
                  <c:v>7/31/2016</c:v>
                </c:pt>
                <c:pt idx="3520">
                  <c:v>7/31/2016</c:v>
                </c:pt>
                <c:pt idx="3521">
                  <c:v>7/31/2016</c:v>
                </c:pt>
                <c:pt idx="3522">
                  <c:v>7/31/2016</c:v>
                </c:pt>
                <c:pt idx="3523">
                  <c:v>7/31/2016</c:v>
                </c:pt>
                <c:pt idx="3524">
                  <c:v>7/31/2016</c:v>
                </c:pt>
                <c:pt idx="3525">
                  <c:v>8/1/2016</c:v>
                </c:pt>
                <c:pt idx="3526">
                  <c:v>8/1/2016</c:v>
                </c:pt>
                <c:pt idx="3527">
                  <c:v>8/1/2016</c:v>
                </c:pt>
                <c:pt idx="3528">
                  <c:v>8/1/2016</c:v>
                </c:pt>
                <c:pt idx="3529">
                  <c:v>8/1/2016</c:v>
                </c:pt>
                <c:pt idx="3530">
                  <c:v>8/1/2016</c:v>
                </c:pt>
                <c:pt idx="3531">
                  <c:v>8/1/2016</c:v>
                </c:pt>
                <c:pt idx="3532">
                  <c:v>8/2/2016</c:v>
                </c:pt>
                <c:pt idx="3533">
                  <c:v>8/2/2016</c:v>
                </c:pt>
                <c:pt idx="3534">
                  <c:v>8/2/2016</c:v>
                </c:pt>
                <c:pt idx="3535">
                  <c:v>8/2/2016</c:v>
                </c:pt>
                <c:pt idx="3536">
                  <c:v>8/2/2016</c:v>
                </c:pt>
                <c:pt idx="3537">
                  <c:v>8/4/2016</c:v>
                </c:pt>
                <c:pt idx="3538">
                  <c:v>8/4/2016</c:v>
                </c:pt>
                <c:pt idx="3539">
                  <c:v>8/4/2016</c:v>
                </c:pt>
                <c:pt idx="3540">
                  <c:v>8/5/2016</c:v>
                </c:pt>
                <c:pt idx="3541">
                  <c:v>8/5/2016</c:v>
                </c:pt>
                <c:pt idx="3542">
                  <c:v>8/5/2016</c:v>
                </c:pt>
                <c:pt idx="3543">
                  <c:v>8/6/2016</c:v>
                </c:pt>
                <c:pt idx="3544">
                  <c:v>8/6/2016</c:v>
                </c:pt>
                <c:pt idx="3545">
                  <c:v>8/6/2016</c:v>
                </c:pt>
                <c:pt idx="3546">
                  <c:v>8/6/2016</c:v>
                </c:pt>
                <c:pt idx="3547">
                  <c:v>8/6/2016</c:v>
                </c:pt>
                <c:pt idx="3548">
                  <c:v>8/6/2016</c:v>
                </c:pt>
                <c:pt idx="3549">
                  <c:v>8/6/2016</c:v>
                </c:pt>
                <c:pt idx="3550">
                  <c:v>8/7/2016</c:v>
                </c:pt>
                <c:pt idx="3551">
                  <c:v>8/7/2016</c:v>
                </c:pt>
                <c:pt idx="3552">
                  <c:v>8/9/2016</c:v>
                </c:pt>
                <c:pt idx="3553">
                  <c:v>8/10/2016</c:v>
                </c:pt>
                <c:pt idx="3554">
                  <c:v>8/11/2016</c:v>
                </c:pt>
                <c:pt idx="3555">
                  <c:v>8/11/2016</c:v>
                </c:pt>
                <c:pt idx="3556">
                  <c:v>8/11/2016</c:v>
                </c:pt>
                <c:pt idx="3557">
                  <c:v>8/13/2016</c:v>
                </c:pt>
                <c:pt idx="3558">
                  <c:v>8/13/2016</c:v>
                </c:pt>
                <c:pt idx="3559">
                  <c:v>8/13/2016</c:v>
                </c:pt>
                <c:pt idx="3560">
                  <c:v>8/14/2016</c:v>
                </c:pt>
                <c:pt idx="3561">
                  <c:v>8/14/2016</c:v>
                </c:pt>
                <c:pt idx="3562">
                  <c:v>8/15/2016</c:v>
                </c:pt>
                <c:pt idx="3563">
                  <c:v>8/15/2016</c:v>
                </c:pt>
                <c:pt idx="3564">
                  <c:v>8/15/2016</c:v>
                </c:pt>
                <c:pt idx="3565">
                  <c:v>8/15/2016</c:v>
                </c:pt>
                <c:pt idx="3566">
                  <c:v>8/16/2016</c:v>
                </c:pt>
                <c:pt idx="3567">
                  <c:v>8/16/2016</c:v>
                </c:pt>
                <c:pt idx="3568">
                  <c:v>8/17/2016</c:v>
                </c:pt>
                <c:pt idx="3569">
                  <c:v>8/17/2016</c:v>
                </c:pt>
                <c:pt idx="3570">
                  <c:v>8/17/2016</c:v>
                </c:pt>
                <c:pt idx="3571">
                  <c:v>8/18/2016</c:v>
                </c:pt>
                <c:pt idx="3572">
                  <c:v>8/18/2016</c:v>
                </c:pt>
                <c:pt idx="3573">
                  <c:v>8/18/2016</c:v>
                </c:pt>
                <c:pt idx="3574">
                  <c:v>8/18/2016</c:v>
                </c:pt>
                <c:pt idx="3575">
                  <c:v>8/18/2016</c:v>
                </c:pt>
                <c:pt idx="3576">
                  <c:v>8/18/2016</c:v>
                </c:pt>
                <c:pt idx="3577">
                  <c:v>8/19/2016</c:v>
                </c:pt>
                <c:pt idx="3578">
                  <c:v>8/21/2016</c:v>
                </c:pt>
                <c:pt idx="3579">
                  <c:v>8/22/2016</c:v>
                </c:pt>
                <c:pt idx="3580">
                  <c:v>8/22/2016</c:v>
                </c:pt>
                <c:pt idx="3581">
                  <c:v>8/23/2016</c:v>
                </c:pt>
                <c:pt idx="3582">
                  <c:v>8/23/2016</c:v>
                </c:pt>
                <c:pt idx="3583">
                  <c:v>8/23/2016</c:v>
                </c:pt>
                <c:pt idx="3584">
                  <c:v>8/24/2016</c:v>
                </c:pt>
                <c:pt idx="3585">
                  <c:v>8/24/2016</c:v>
                </c:pt>
                <c:pt idx="3586">
                  <c:v>8/24/2016</c:v>
                </c:pt>
                <c:pt idx="3587">
                  <c:v>8/25/2016</c:v>
                </c:pt>
                <c:pt idx="3588">
                  <c:v>8/25/2016</c:v>
                </c:pt>
                <c:pt idx="3589">
                  <c:v>8/26/2016</c:v>
                </c:pt>
                <c:pt idx="3590">
                  <c:v>8/27/2016</c:v>
                </c:pt>
                <c:pt idx="3591">
                  <c:v>8/27/2016</c:v>
                </c:pt>
                <c:pt idx="3592">
                  <c:v>8/28/2016</c:v>
                </c:pt>
                <c:pt idx="3593">
                  <c:v>8/28/2016</c:v>
                </c:pt>
                <c:pt idx="3594">
                  <c:v>8/29/2016</c:v>
                </c:pt>
                <c:pt idx="3595">
                  <c:v>8/30/2016</c:v>
                </c:pt>
                <c:pt idx="3596">
                  <c:v>8/30/2016</c:v>
                </c:pt>
                <c:pt idx="3597">
                  <c:v>8/31/2016</c:v>
                </c:pt>
                <c:pt idx="3598">
                  <c:v>8/31/2016</c:v>
                </c:pt>
                <c:pt idx="3599">
                  <c:v>9/1/2016</c:v>
                </c:pt>
                <c:pt idx="3600">
                  <c:v>9/1/2016</c:v>
                </c:pt>
                <c:pt idx="3601">
                  <c:v>9/1/2016</c:v>
                </c:pt>
                <c:pt idx="3602">
                  <c:v>9/2/2016</c:v>
                </c:pt>
                <c:pt idx="3603">
                  <c:v>9/2/2016</c:v>
                </c:pt>
                <c:pt idx="3604">
                  <c:v>9/2/2016</c:v>
                </c:pt>
                <c:pt idx="3605">
                  <c:v>9/2/2016</c:v>
                </c:pt>
                <c:pt idx="3606">
                  <c:v>9/2/2016</c:v>
                </c:pt>
                <c:pt idx="3607">
                  <c:v>9/2/2016</c:v>
                </c:pt>
                <c:pt idx="3608">
                  <c:v>9/3/2016</c:v>
                </c:pt>
                <c:pt idx="3609">
                  <c:v>9/3/2016</c:v>
                </c:pt>
                <c:pt idx="3610">
                  <c:v>9/3/2016</c:v>
                </c:pt>
                <c:pt idx="3611">
                  <c:v>9/3/2016</c:v>
                </c:pt>
                <c:pt idx="3612">
                  <c:v>9/3/2016</c:v>
                </c:pt>
                <c:pt idx="3613">
                  <c:v>9/3/2016</c:v>
                </c:pt>
                <c:pt idx="3614">
                  <c:v>9/4/2016</c:v>
                </c:pt>
                <c:pt idx="3615">
                  <c:v>9/4/2016</c:v>
                </c:pt>
                <c:pt idx="3616">
                  <c:v>9/6/2016</c:v>
                </c:pt>
                <c:pt idx="3617">
                  <c:v>9/6/2016</c:v>
                </c:pt>
                <c:pt idx="3618">
                  <c:v>9/6/2016</c:v>
                </c:pt>
                <c:pt idx="3619">
                  <c:v>9/7/2016</c:v>
                </c:pt>
                <c:pt idx="3620">
                  <c:v>9/7/2016</c:v>
                </c:pt>
                <c:pt idx="3621">
                  <c:v>9/8/2016</c:v>
                </c:pt>
                <c:pt idx="3622">
                  <c:v>9/8/2016</c:v>
                </c:pt>
                <c:pt idx="3623">
                  <c:v>9/9/2016</c:v>
                </c:pt>
                <c:pt idx="3624">
                  <c:v>9/9/2016</c:v>
                </c:pt>
                <c:pt idx="3625">
                  <c:v>9/9/2016</c:v>
                </c:pt>
                <c:pt idx="3626">
                  <c:v>9/10/2016</c:v>
                </c:pt>
                <c:pt idx="3627">
                  <c:v>9/11/2016</c:v>
                </c:pt>
                <c:pt idx="3628">
                  <c:v>9/12/2016</c:v>
                </c:pt>
                <c:pt idx="3629">
                  <c:v>9/12/2016</c:v>
                </c:pt>
                <c:pt idx="3630">
                  <c:v>9/13/2016</c:v>
                </c:pt>
                <c:pt idx="3631">
                  <c:v>9/13/2016</c:v>
                </c:pt>
                <c:pt idx="3632">
                  <c:v>9/14/2016</c:v>
                </c:pt>
                <c:pt idx="3633">
                  <c:v>9/15/2016</c:v>
                </c:pt>
                <c:pt idx="3634">
                  <c:v>9/15/2016</c:v>
                </c:pt>
                <c:pt idx="3635">
                  <c:v>9/16/2016</c:v>
                </c:pt>
                <c:pt idx="3636">
                  <c:v>9/18/2016</c:v>
                </c:pt>
                <c:pt idx="3637">
                  <c:v>9/18/2016</c:v>
                </c:pt>
                <c:pt idx="3638">
                  <c:v>9/20/2016</c:v>
                </c:pt>
                <c:pt idx="3639">
                  <c:v>9/20/2016</c:v>
                </c:pt>
                <c:pt idx="3640">
                  <c:v>9/20/2016</c:v>
                </c:pt>
                <c:pt idx="3641">
                  <c:v>9/21/2016</c:v>
                </c:pt>
                <c:pt idx="3642">
                  <c:v>9/22/2016</c:v>
                </c:pt>
                <c:pt idx="3643">
                  <c:v>9/22/2016</c:v>
                </c:pt>
                <c:pt idx="3644">
                  <c:v>9/23/2016</c:v>
                </c:pt>
                <c:pt idx="3645">
                  <c:v>9/23/2016</c:v>
                </c:pt>
                <c:pt idx="3646">
                  <c:v>9/24/2016</c:v>
                </c:pt>
                <c:pt idx="3647">
                  <c:v>9/25/2016</c:v>
                </c:pt>
                <c:pt idx="3648">
                  <c:v>9/25/2016</c:v>
                </c:pt>
                <c:pt idx="3649">
                  <c:v>9/26/2016</c:v>
                </c:pt>
                <c:pt idx="3650">
                  <c:v>9/28/2016</c:v>
                </c:pt>
                <c:pt idx="3651">
                  <c:v>9/29/2016</c:v>
                </c:pt>
                <c:pt idx="3652">
                  <c:v>9/29/2016</c:v>
                </c:pt>
                <c:pt idx="3653">
                  <c:v>9/29/2016</c:v>
                </c:pt>
                <c:pt idx="3654">
                  <c:v>9/30/2016</c:v>
                </c:pt>
                <c:pt idx="3655">
                  <c:v>9/30/2016</c:v>
                </c:pt>
                <c:pt idx="3656">
                  <c:v>9/30/2016</c:v>
                </c:pt>
                <c:pt idx="3657">
                  <c:v>9/30/2016</c:v>
                </c:pt>
                <c:pt idx="3658">
                  <c:v>10/1/2016</c:v>
                </c:pt>
                <c:pt idx="3659">
                  <c:v>10/1/2016</c:v>
                </c:pt>
                <c:pt idx="3660">
                  <c:v>10/1/2016</c:v>
                </c:pt>
                <c:pt idx="3661">
                  <c:v>10/1/2016</c:v>
                </c:pt>
                <c:pt idx="3662">
                  <c:v>10/2/2016</c:v>
                </c:pt>
                <c:pt idx="3663">
                  <c:v>10/2/2016</c:v>
                </c:pt>
                <c:pt idx="3664">
                  <c:v>10/2/2016</c:v>
                </c:pt>
                <c:pt idx="3665">
                  <c:v>10/2/2016</c:v>
                </c:pt>
                <c:pt idx="3666">
                  <c:v>10/3/2016</c:v>
                </c:pt>
                <c:pt idx="3667">
                  <c:v>10/5/2016</c:v>
                </c:pt>
                <c:pt idx="3668">
                  <c:v>10/5/2016</c:v>
                </c:pt>
                <c:pt idx="3669">
                  <c:v>10/6/2016</c:v>
                </c:pt>
                <c:pt idx="3670">
                  <c:v>10/6/2016</c:v>
                </c:pt>
                <c:pt idx="3671">
                  <c:v>10/7/2016</c:v>
                </c:pt>
                <c:pt idx="3672">
                  <c:v>10/7/2016</c:v>
                </c:pt>
                <c:pt idx="3673">
                  <c:v>10/7/2016</c:v>
                </c:pt>
                <c:pt idx="3674">
                  <c:v>10/8/2016</c:v>
                </c:pt>
                <c:pt idx="3675">
                  <c:v>10/8/2016</c:v>
                </c:pt>
                <c:pt idx="3676">
                  <c:v>10/8/2016</c:v>
                </c:pt>
                <c:pt idx="3677">
                  <c:v>10/9/2016</c:v>
                </c:pt>
                <c:pt idx="3678">
                  <c:v>10/9/2016</c:v>
                </c:pt>
                <c:pt idx="3679">
                  <c:v>10/9/2016</c:v>
                </c:pt>
                <c:pt idx="3680">
                  <c:v>10/10/2016</c:v>
                </c:pt>
                <c:pt idx="3681">
                  <c:v>10/10/2016</c:v>
                </c:pt>
                <c:pt idx="3682">
                  <c:v>10/10/2016</c:v>
                </c:pt>
                <c:pt idx="3683">
                  <c:v>10/10/2016</c:v>
                </c:pt>
                <c:pt idx="3684">
                  <c:v>10/11/2016</c:v>
                </c:pt>
                <c:pt idx="3685">
                  <c:v>10/12/2016</c:v>
                </c:pt>
                <c:pt idx="3686">
                  <c:v>10/12/2016</c:v>
                </c:pt>
                <c:pt idx="3687">
                  <c:v>10/12/2016</c:v>
                </c:pt>
                <c:pt idx="3688">
                  <c:v>10/13/2016</c:v>
                </c:pt>
                <c:pt idx="3689">
                  <c:v>10/13/2016</c:v>
                </c:pt>
                <c:pt idx="3690">
                  <c:v>10/13/2016</c:v>
                </c:pt>
                <c:pt idx="3691">
                  <c:v>10/13/2016</c:v>
                </c:pt>
                <c:pt idx="3692">
                  <c:v>10/14/2016</c:v>
                </c:pt>
                <c:pt idx="3693">
                  <c:v>10/14/2016</c:v>
                </c:pt>
                <c:pt idx="3694">
                  <c:v>10/14/2016</c:v>
                </c:pt>
                <c:pt idx="3695">
                  <c:v>10/14/2016</c:v>
                </c:pt>
                <c:pt idx="3696">
                  <c:v>10/14/2016</c:v>
                </c:pt>
                <c:pt idx="3697">
                  <c:v>10/14/2016</c:v>
                </c:pt>
                <c:pt idx="3698">
                  <c:v>10/15/2016</c:v>
                </c:pt>
                <c:pt idx="3699">
                  <c:v>10/15/2016</c:v>
                </c:pt>
                <c:pt idx="3700">
                  <c:v>10/16/2016</c:v>
                </c:pt>
                <c:pt idx="3701">
                  <c:v>10/16/2016</c:v>
                </c:pt>
                <c:pt idx="3702">
                  <c:v>10/16/2016</c:v>
                </c:pt>
                <c:pt idx="3703">
                  <c:v>10/16/2016</c:v>
                </c:pt>
                <c:pt idx="3704">
                  <c:v>10/16/2016</c:v>
                </c:pt>
                <c:pt idx="3705">
                  <c:v>10/17/2016</c:v>
                </c:pt>
                <c:pt idx="3706">
                  <c:v>10/17/2016</c:v>
                </c:pt>
                <c:pt idx="3707">
                  <c:v>10/17/2016</c:v>
                </c:pt>
                <c:pt idx="3708">
                  <c:v>10/19/2016</c:v>
                </c:pt>
                <c:pt idx="3709">
                  <c:v>10/19/2016</c:v>
                </c:pt>
                <c:pt idx="3710">
                  <c:v>10/19/2016</c:v>
                </c:pt>
                <c:pt idx="3711">
                  <c:v>10/19/2016</c:v>
                </c:pt>
                <c:pt idx="3712">
                  <c:v>10/19/2016</c:v>
                </c:pt>
                <c:pt idx="3713">
                  <c:v>10/20/2016</c:v>
                </c:pt>
                <c:pt idx="3714">
                  <c:v>10/20/2016</c:v>
                </c:pt>
                <c:pt idx="3715">
                  <c:v>10/21/2016</c:v>
                </c:pt>
                <c:pt idx="3716">
                  <c:v>10/22/2016</c:v>
                </c:pt>
                <c:pt idx="3717">
                  <c:v>10/23/2016</c:v>
                </c:pt>
                <c:pt idx="3718">
                  <c:v>10/23/2016</c:v>
                </c:pt>
                <c:pt idx="3719">
                  <c:v>10/23/2016</c:v>
                </c:pt>
                <c:pt idx="3720">
                  <c:v>10/24/2016</c:v>
                </c:pt>
                <c:pt idx="3721">
                  <c:v>10/25/2016</c:v>
                </c:pt>
                <c:pt idx="3722">
                  <c:v>10/25/2016</c:v>
                </c:pt>
                <c:pt idx="3723">
                  <c:v>10/25/2016</c:v>
                </c:pt>
                <c:pt idx="3724">
                  <c:v>10/26/2016</c:v>
                </c:pt>
                <c:pt idx="3725">
                  <c:v>10/27/2016</c:v>
                </c:pt>
                <c:pt idx="3726">
                  <c:v>10/27/2016</c:v>
                </c:pt>
                <c:pt idx="3727">
                  <c:v>10/28/2016</c:v>
                </c:pt>
                <c:pt idx="3728">
                  <c:v>10/29/2016</c:v>
                </c:pt>
                <c:pt idx="3729">
                  <c:v>10/29/2016</c:v>
                </c:pt>
                <c:pt idx="3730">
                  <c:v>10/29/2016</c:v>
                </c:pt>
                <c:pt idx="3731">
                  <c:v>10/29/2016</c:v>
                </c:pt>
                <c:pt idx="3732">
                  <c:v>10/30/2016</c:v>
                </c:pt>
                <c:pt idx="3733">
                  <c:v>10/30/2016</c:v>
                </c:pt>
                <c:pt idx="3734">
                  <c:v>10/31/2016</c:v>
                </c:pt>
                <c:pt idx="3735">
                  <c:v>10/31/2016</c:v>
                </c:pt>
                <c:pt idx="3736">
                  <c:v>10/31/2016</c:v>
                </c:pt>
                <c:pt idx="3737">
                  <c:v>10/31/2016</c:v>
                </c:pt>
                <c:pt idx="3738">
                  <c:v>11/1/2016</c:v>
                </c:pt>
                <c:pt idx="3739">
                  <c:v>11/1/2016</c:v>
                </c:pt>
                <c:pt idx="3740">
                  <c:v>11/2/2016</c:v>
                </c:pt>
                <c:pt idx="3741">
                  <c:v>11/3/2016</c:v>
                </c:pt>
                <c:pt idx="3742">
                  <c:v>11/4/2016</c:v>
                </c:pt>
                <c:pt idx="3743">
                  <c:v>11/5/2016</c:v>
                </c:pt>
                <c:pt idx="3744">
                  <c:v>11/5/2016</c:v>
                </c:pt>
                <c:pt idx="3745">
                  <c:v>11/6/2016</c:v>
                </c:pt>
                <c:pt idx="3746">
                  <c:v>11/7/2016</c:v>
                </c:pt>
                <c:pt idx="3747">
                  <c:v>11/7/2016</c:v>
                </c:pt>
                <c:pt idx="3748">
                  <c:v>11/8/2016</c:v>
                </c:pt>
                <c:pt idx="3749">
                  <c:v>11/9/2016</c:v>
                </c:pt>
                <c:pt idx="3750">
                  <c:v>11/9/2016</c:v>
                </c:pt>
                <c:pt idx="3751">
                  <c:v>11/9/2016</c:v>
                </c:pt>
                <c:pt idx="3752">
                  <c:v>11/10/2016</c:v>
                </c:pt>
                <c:pt idx="3753">
                  <c:v>11/11/2016</c:v>
                </c:pt>
                <c:pt idx="3754">
                  <c:v>11/11/2016</c:v>
                </c:pt>
                <c:pt idx="3755">
                  <c:v>11/11/2016</c:v>
                </c:pt>
                <c:pt idx="3756">
                  <c:v>11/11/2016</c:v>
                </c:pt>
                <c:pt idx="3757">
                  <c:v>11/13/2016</c:v>
                </c:pt>
                <c:pt idx="3758">
                  <c:v>11/14/2016</c:v>
                </c:pt>
                <c:pt idx="3759">
                  <c:v>11/14/2016</c:v>
                </c:pt>
                <c:pt idx="3760">
                  <c:v>11/15/2016</c:v>
                </c:pt>
                <c:pt idx="3761">
                  <c:v>11/17/2016</c:v>
                </c:pt>
                <c:pt idx="3762">
                  <c:v>11/17/2016</c:v>
                </c:pt>
                <c:pt idx="3763">
                  <c:v>11/17/2016</c:v>
                </c:pt>
                <c:pt idx="3764">
                  <c:v>11/18/2016</c:v>
                </c:pt>
                <c:pt idx="3765">
                  <c:v>11/18/2016</c:v>
                </c:pt>
                <c:pt idx="3766">
                  <c:v>11/18/2016</c:v>
                </c:pt>
                <c:pt idx="3767">
                  <c:v>11/19/2016</c:v>
                </c:pt>
                <c:pt idx="3768">
                  <c:v>11/20/2016</c:v>
                </c:pt>
                <c:pt idx="3769">
                  <c:v>11/20/2016</c:v>
                </c:pt>
                <c:pt idx="3770">
                  <c:v>11/21/2016</c:v>
                </c:pt>
                <c:pt idx="3771">
                  <c:v>11/21/2016</c:v>
                </c:pt>
                <c:pt idx="3772">
                  <c:v>11/22/2016</c:v>
                </c:pt>
                <c:pt idx="3773">
                  <c:v>11/22/2016</c:v>
                </c:pt>
                <c:pt idx="3774">
                  <c:v>11/22/2016</c:v>
                </c:pt>
                <c:pt idx="3775">
                  <c:v>11/23/2016</c:v>
                </c:pt>
                <c:pt idx="3776">
                  <c:v>11/23/2016</c:v>
                </c:pt>
                <c:pt idx="3777">
                  <c:v>11/24/2016</c:v>
                </c:pt>
                <c:pt idx="3778">
                  <c:v>11/24/2016</c:v>
                </c:pt>
                <c:pt idx="3779">
                  <c:v>11/24/2016</c:v>
                </c:pt>
                <c:pt idx="3780">
                  <c:v>11/25/2016</c:v>
                </c:pt>
                <c:pt idx="3781">
                  <c:v>11/26/2016</c:v>
                </c:pt>
                <c:pt idx="3782">
                  <c:v>11/26/2016</c:v>
                </c:pt>
                <c:pt idx="3783">
                  <c:v>11/26/2016</c:v>
                </c:pt>
                <c:pt idx="3784">
                  <c:v>11/26/2016</c:v>
                </c:pt>
                <c:pt idx="3785">
                  <c:v>11/29/2016</c:v>
                </c:pt>
                <c:pt idx="3786">
                  <c:v>11/29/2016</c:v>
                </c:pt>
                <c:pt idx="3787">
                  <c:v>11/30/2016</c:v>
                </c:pt>
                <c:pt idx="3788">
                  <c:v>11/30/2016</c:v>
                </c:pt>
                <c:pt idx="3789">
                  <c:v>11/30/2016</c:v>
                </c:pt>
                <c:pt idx="3790">
                  <c:v>11/30/2016</c:v>
                </c:pt>
                <c:pt idx="3791">
                  <c:v>11/30/2016</c:v>
                </c:pt>
                <c:pt idx="3792">
                  <c:v>12/1/2016</c:v>
                </c:pt>
                <c:pt idx="3793">
                  <c:v>12/1/2016</c:v>
                </c:pt>
                <c:pt idx="3794">
                  <c:v>12/1/2016</c:v>
                </c:pt>
                <c:pt idx="3795">
                  <c:v>12/1/2016</c:v>
                </c:pt>
                <c:pt idx="3796">
                  <c:v>12/2/2016</c:v>
                </c:pt>
                <c:pt idx="3797">
                  <c:v>12/2/2016</c:v>
                </c:pt>
                <c:pt idx="3798">
                  <c:v>12/2/2016</c:v>
                </c:pt>
                <c:pt idx="3799">
                  <c:v>12/2/2016</c:v>
                </c:pt>
                <c:pt idx="3800">
                  <c:v>12/3/2016</c:v>
                </c:pt>
                <c:pt idx="3801">
                  <c:v>12/3/2016</c:v>
                </c:pt>
                <c:pt idx="3802">
                  <c:v>12/3/2016</c:v>
                </c:pt>
                <c:pt idx="3803">
                  <c:v>12/4/2016</c:v>
                </c:pt>
                <c:pt idx="3804">
                  <c:v>12/4/2016</c:v>
                </c:pt>
                <c:pt idx="3805">
                  <c:v>12/4/2016</c:v>
                </c:pt>
                <c:pt idx="3806">
                  <c:v>12/4/2016</c:v>
                </c:pt>
                <c:pt idx="3807">
                  <c:v>12/5/2016</c:v>
                </c:pt>
                <c:pt idx="3808">
                  <c:v>12/5/2016</c:v>
                </c:pt>
                <c:pt idx="3809">
                  <c:v>12/6/2016</c:v>
                </c:pt>
                <c:pt idx="3810">
                  <c:v>12/6/2016</c:v>
                </c:pt>
                <c:pt idx="3811">
                  <c:v>12/7/2016</c:v>
                </c:pt>
                <c:pt idx="3812">
                  <c:v>12/7/2016</c:v>
                </c:pt>
                <c:pt idx="3813">
                  <c:v>12/7/2016</c:v>
                </c:pt>
                <c:pt idx="3814">
                  <c:v>12/8/2016</c:v>
                </c:pt>
                <c:pt idx="3815">
                  <c:v>12/8/2016</c:v>
                </c:pt>
                <c:pt idx="3816">
                  <c:v>12/8/2016</c:v>
                </c:pt>
                <c:pt idx="3817">
                  <c:v>12/8/2016</c:v>
                </c:pt>
                <c:pt idx="3818">
                  <c:v>12/9/2016</c:v>
                </c:pt>
                <c:pt idx="3819">
                  <c:v>12/9/2016</c:v>
                </c:pt>
                <c:pt idx="3820">
                  <c:v>12/10/2016</c:v>
                </c:pt>
                <c:pt idx="3821">
                  <c:v>12/10/2016</c:v>
                </c:pt>
                <c:pt idx="3822">
                  <c:v>12/11/2016</c:v>
                </c:pt>
                <c:pt idx="3823">
                  <c:v>12/12/2016</c:v>
                </c:pt>
                <c:pt idx="3824">
                  <c:v>12/12/2016</c:v>
                </c:pt>
                <c:pt idx="3825">
                  <c:v>12/13/2016</c:v>
                </c:pt>
                <c:pt idx="3826">
                  <c:v>12/14/2016</c:v>
                </c:pt>
                <c:pt idx="3827">
                  <c:v>12/14/2016</c:v>
                </c:pt>
                <c:pt idx="3828">
                  <c:v>12/14/2016</c:v>
                </c:pt>
                <c:pt idx="3829">
                  <c:v>12/14/2016</c:v>
                </c:pt>
                <c:pt idx="3830">
                  <c:v>12/14/2016</c:v>
                </c:pt>
                <c:pt idx="3831">
                  <c:v>12/14/2016</c:v>
                </c:pt>
                <c:pt idx="3832">
                  <c:v>12/14/2016</c:v>
                </c:pt>
                <c:pt idx="3833">
                  <c:v>12/14/2016</c:v>
                </c:pt>
                <c:pt idx="3834">
                  <c:v>12/15/2016</c:v>
                </c:pt>
                <c:pt idx="3835">
                  <c:v>12/15/2016</c:v>
                </c:pt>
                <c:pt idx="3836">
                  <c:v>12/17/2016</c:v>
                </c:pt>
                <c:pt idx="3837">
                  <c:v>12/17/2016</c:v>
                </c:pt>
                <c:pt idx="3838">
                  <c:v>12/18/2016</c:v>
                </c:pt>
                <c:pt idx="3839">
                  <c:v>12/18/2016</c:v>
                </c:pt>
                <c:pt idx="3840">
                  <c:v>12/18/2016</c:v>
                </c:pt>
                <c:pt idx="3841">
                  <c:v>12/19/2016</c:v>
                </c:pt>
                <c:pt idx="3842">
                  <c:v>12/19/2016</c:v>
                </c:pt>
                <c:pt idx="3843">
                  <c:v>12/20/2016</c:v>
                </c:pt>
                <c:pt idx="3844">
                  <c:v>12/21/2016</c:v>
                </c:pt>
                <c:pt idx="3845">
                  <c:v>12/21/2016</c:v>
                </c:pt>
                <c:pt idx="3846">
                  <c:v>12/21/2016</c:v>
                </c:pt>
                <c:pt idx="3847">
                  <c:v>12/21/2016</c:v>
                </c:pt>
                <c:pt idx="3848">
                  <c:v>12/21/2016</c:v>
                </c:pt>
                <c:pt idx="3849">
                  <c:v>12/22/2016</c:v>
                </c:pt>
                <c:pt idx="3850">
                  <c:v>12/22/2016</c:v>
                </c:pt>
                <c:pt idx="3851">
                  <c:v>12/22/2016</c:v>
                </c:pt>
                <c:pt idx="3852">
                  <c:v>12/23/2016</c:v>
                </c:pt>
                <c:pt idx="3853">
                  <c:v>12/23/2016</c:v>
                </c:pt>
                <c:pt idx="3854">
                  <c:v>12/25/2016</c:v>
                </c:pt>
                <c:pt idx="3855">
                  <c:v>12/25/2016</c:v>
                </c:pt>
                <c:pt idx="3856">
                  <c:v>12/25/2016</c:v>
                </c:pt>
                <c:pt idx="3857">
                  <c:v>12/26/2016</c:v>
                </c:pt>
                <c:pt idx="3858">
                  <c:v>12/27/2016</c:v>
                </c:pt>
                <c:pt idx="3859">
                  <c:v>12/28/2016</c:v>
                </c:pt>
                <c:pt idx="3860">
                  <c:v>12/28/2016</c:v>
                </c:pt>
                <c:pt idx="3861">
                  <c:v>12/28/2016</c:v>
                </c:pt>
                <c:pt idx="3862">
                  <c:v>12/28/2016</c:v>
                </c:pt>
                <c:pt idx="3863">
                  <c:v>12/29/2016</c:v>
                </c:pt>
                <c:pt idx="3864">
                  <c:v>12/29/2016</c:v>
                </c:pt>
                <c:pt idx="3865">
                  <c:v>12/30/2016</c:v>
                </c:pt>
                <c:pt idx="3866">
                  <c:v>12/30/2016</c:v>
                </c:pt>
                <c:pt idx="3867">
                  <c:v>12/30/2016</c:v>
                </c:pt>
                <c:pt idx="3868">
                  <c:v>12/30/2016</c:v>
                </c:pt>
                <c:pt idx="3869">
                  <c:v>12/30/2016</c:v>
                </c:pt>
                <c:pt idx="3870">
                  <c:v>12/31/2016</c:v>
                </c:pt>
                <c:pt idx="3871">
                  <c:v>12/31/2016</c:v>
                </c:pt>
                <c:pt idx="3872">
                  <c:v>12/31/2016</c:v>
                </c:pt>
                <c:pt idx="3873">
                  <c:v>1/1/2017</c:v>
                </c:pt>
                <c:pt idx="3874">
                  <c:v>1/2/2017</c:v>
                </c:pt>
                <c:pt idx="3875">
                  <c:v>1/2/2017</c:v>
                </c:pt>
                <c:pt idx="3876">
                  <c:v>1/2/2017</c:v>
                </c:pt>
                <c:pt idx="3877">
                  <c:v>1/3/2017</c:v>
                </c:pt>
                <c:pt idx="3878">
                  <c:v>1/3/2017</c:v>
                </c:pt>
                <c:pt idx="3879">
                  <c:v>1/3/2017</c:v>
                </c:pt>
                <c:pt idx="3880">
                  <c:v>1/3/2017</c:v>
                </c:pt>
                <c:pt idx="3881">
                  <c:v>1/3/2017</c:v>
                </c:pt>
                <c:pt idx="3882">
                  <c:v>1/3/2017</c:v>
                </c:pt>
                <c:pt idx="3883">
                  <c:v>1/4/2017</c:v>
                </c:pt>
                <c:pt idx="3884">
                  <c:v>1/5/2017</c:v>
                </c:pt>
                <c:pt idx="3885">
                  <c:v>1/6/2017</c:v>
                </c:pt>
                <c:pt idx="3886">
                  <c:v>1/6/2017</c:v>
                </c:pt>
                <c:pt idx="3887">
                  <c:v>1/6/2017</c:v>
                </c:pt>
                <c:pt idx="3888">
                  <c:v>1/7/2017</c:v>
                </c:pt>
                <c:pt idx="3889">
                  <c:v>1/7/2017</c:v>
                </c:pt>
                <c:pt idx="3890">
                  <c:v>1/8/2017</c:v>
                </c:pt>
                <c:pt idx="3891">
                  <c:v>1/9/2017</c:v>
                </c:pt>
                <c:pt idx="3892">
                  <c:v>1/10/2017</c:v>
                </c:pt>
                <c:pt idx="3893">
                  <c:v>1/10/2017</c:v>
                </c:pt>
                <c:pt idx="3894">
                  <c:v>1/10/2017</c:v>
                </c:pt>
                <c:pt idx="3895">
                  <c:v>1/10/2017</c:v>
                </c:pt>
                <c:pt idx="3896">
                  <c:v>1/11/2017</c:v>
                </c:pt>
                <c:pt idx="3897">
                  <c:v>1/12/2017</c:v>
                </c:pt>
                <c:pt idx="3898">
                  <c:v>1/13/2017</c:v>
                </c:pt>
                <c:pt idx="3899">
                  <c:v>1/13/2017</c:v>
                </c:pt>
                <c:pt idx="3900">
                  <c:v>1/13/2017</c:v>
                </c:pt>
                <c:pt idx="3901">
                  <c:v>1/13/2017</c:v>
                </c:pt>
                <c:pt idx="3902">
                  <c:v>1/14/2017</c:v>
                </c:pt>
                <c:pt idx="3903">
                  <c:v>1/14/2017</c:v>
                </c:pt>
                <c:pt idx="3904">
                  <c:v>1/14/2017</c:v>
                </c:pt>
                <c:pt idx="3905">
                  <c:v>1/15/2017</c:v>
                </c:pt>
                <c:pt idx="3906">
                  <c:v>1/17/2017</c:v>
                </c:pt>
                <c:pt idx="3907">
                  <c:v>1/17/2017</c:v>
                </c:pt>
                <c:pt idx="3908">
                  <c:v>1/17/2017</c:v>
                </c:pt>
                <c:pt idx="3909">
                  <c:v>1/18/2017</c:v>
                </c:pt>
                <c:pt idx="3910">
                  <c:v>1/18/2017</c:v>
                </c:pt>
                <c:pt idx="3911">
                  <c:v>1/19/2017</c:v>
                </c:pt>
                <c:pt idx="3912">
                  <c:v>1/21/2017</c:v>
                </c:pt>
                <c:pt idx="3913">
                  <c:v>1/21/2017</c:v>
                </c:pt>
                <c:pt idx="3914">
                  <c:v>1/22/2017</c:v>
                </c:pt>
                <c:pt idx="3915">
                  <c:v>1/23/2017</c:v>
                </c:pt>
                <c:pt idx="3916">
                  <c:v>1/24/2017</c:v>
                </c:pt>
                <c:pt idx="3917">
                  <c:v>1/24/2017</c:v>
                </c:pt>
                <c:pt idx="3918">
                  <c:v>1/25/2017</c:v>
                </c:pt>
                <c:pt idx="3919">
                  <c:v>1/26/2017</c:v>
                </c:pt>
                <c:pt idx="3920">
                  <c:v>1/27/2017</c:v>
                </c:pt>
                <c:pt idx="3921">
                  <c:v>1/27/2017</c:v>
                </c:pt>
                <c:pt idx="3922">
                  <c:v>1/27/2017</c:v>
                </c:pt>
                <c:pt idx="3923">
                  <c:v>1/28/2017</c:v>
                </c:pt>
                <c:pt idx="3924">
                  <c:v>1/28/2017</c:v>
                </c:pt>
                <c:pt idx="3925">
                  <c:v>1/29/2017</c:v>
                </c:pt>
                <c:pt idx="3926">
                  <c:v>1/30/2017</c:v>
                </c:pt>
                <c:pt idx="3927">
                  <c:v>1/30/2017</c:v>
                </c:pt>
                <c:pt idx="3928">
                  <c:v>1/30/2017</c:v>
                </c:pt>
                <c:pt idx="3929">
                  <c:v>1/31/2017</c:v>
                </c:pt>
                <c:pt idx="3930">
                  <c:v>1/31/2017</c:v>
                </c:pt>
                <c:pt idx="3931">
                  <c:v>1/31/2017</c:v>
                </c:pt>
                <c:pt idx="3932">
                  <c:v>1/31/2017</c:v>
                </c:pt>
                <c:pt idx="3933">
                  <c:v>2/1/2017</c:v>
                </c:pt>
                <c:pt idx="3934">
                  <c:v>2/1/2017</c:v>
                </c:pt>
                <c:pt idx="3935">
                  <c:v>2/1/2017</c:v>
                </c:pt>
                <c:pt idx="3936">
                  <c:v>2/1/2017</c:v>
                </c:pt>
                <c:pt idx="3937">
                  <c:v>2/2/2017</c:v>
                </c:pt>
                <c:pt idx="3938">
                  <c:v>2/2/2017</c:v>
                </c:pt>
                <c:pt idx="3939">
                  <c:v>2/2/2017</c:v>
                </c:pt>
                <c:pt idx="3940">
                  <c:v>2/3/2017</c:v>
                </c:pt>
                <c:pt idx="3941">
                  <c:v>2/5/2017</c:v>
                </c:pt>
                <c:pt idx="3942">
                  <c:v>2/5/2017</c:v>
                </c:pt>
                <c:pt idx="3943">
                  <c:v>2/5/2017</c:v>
                </c:pt>
                <c:pt idx="3944">
                  <c:v>2/6/2017</c:v>
                </c:pt>
                <c:pt idx="3945">
                  <c:v>2/8/2017</c:v>
                </c:pt>
                <c:pt idx="3946">
                  <c:v>2/8/2017</c:v>
                </c:pt>
                <c:pt idx="3947">
                  <c:v>2/8/2017</c:v>
                </c:pt>
                <c:pt idx="3948">
                  <c:v>2/9/2017</c:v>
                </c:pt>
                <c:pt idx="3949">
                  <c:v>2/9/2017</c:v>
                </c:pt>
                <c:pt idx="3950">
                  <c:v>2/9/2017</c:v>
                </c:pt>
                <c:pt idx="3951">
                  <c:v>2/10/2017</c:v>
                </c:pt>
                <c:pt idx="3952">
                  <c:v>2/11/2017</c:v>
                </c:pt>
                <c:pt idx="3953">
                  <c:v>2/11/2017</c:v>
                </c:pt>
                <c:pt idx="3954">
                  <c:v>2/14/2017</c:v>
                </c:pt>
                <c:pt idx="3955">
                  <c:v>2/14/2017</c:v>
                </c:pt>
                <c:pt idx="3956">
                  <c:v>2/14/2017</c:v>
                </c:pt>
                <c:pt idx="3957">
                  <c:v>2/16/2017</c:v>
                </c:pt>
                <c:pt idx="3958">
                  <c:v>2/17/2017</c:v>
                </c:pt>
                <c:pt idx="3959">
                  <c:v>2/17/2017</c:v>
                </c:pt>
                <c:pt idx="3960">
                  <c:v>2/17/2017</c:v>
                </c:pt>
                <c:pt idx="3961">
                  <c:v>2/17/2017</c:v>
                </c:pt>
                <c:pt idx="3962">
                  <c:v>2/17/2017</c:v>
                </c:pt>
                <c:pt idx="3963">
                  <c:v>2/18/2017</c:v>
                </c:pt>
                <c:pt idx="3964">
                  <c:v>2/18/2017</c:v>
                </c:pt>
                <c:pt idx="3965">
                  <c:v>2/19/2017</c:v>
                </c:pt>
                <c:pt idx="3966">
                  <c:v>2/19/2017</c:v>
                </c:pt>
                <c:pt idx="3967">
                  <c:v>2/20/2017</c:v>
                </c:pt>
                <c:pt idx="3968">
                  <c:v>2/20/2017</c:v>
                </c:pt>
                <c:pt idx="3969">
                  <c:v>2/20/2017</c:v>
                </c:pt>
                <c:pt idx="3970">
                  <c:v>2/20/2017</c:v>
                </c:pt>
                <c:pt idx="3971">
                  <c:v>2/20/2017</c:v>
                </c:pt>
                <c:pt idx="3972">
                  <c:v>2/21/2017</c:v>
                </c:pt>
                <c:pt idx="3973">
                  <c:v>2/22/2017</c:v>
                </c:pt>
                <c:pt idx="3974">
                  <c:v>2/22/2017</c:v>
                </c:pt>
                <c:pt idx="3975">
                  <c:v>2/23/2017</c:v>
                </c:pt>
                <c:pt idx="3976">
                  <c:v>2/23/2017</c:v>
                </c:pt>
                <c:pt idx="3977">
                  <c:v>2/24/2017</c:v>
                </c:pt>
                <c:pt idx="3978">
                  <c:v>2/24/2017</c:v>
                </c:pt>
                <c:pt idx="3979">
                  <c:v>2/24/2017</c:v>
                </c:pt>
                <c:pt idx="3980">
                  <c:v>2/25/2017</c:v>
                </c:pt>
                <c:pt idx="3981">
                  <c:v>2/25/2017</c:v>
                </c:pt>
                <c:pt idx="3982">
                  <c:v>2/25/2017</c:v>
                </c:pt>
                <c:pt idx="3983">
                  <c:v>2/25/2017</c:v>
                </c:pt>
                <c:pt idx="3984">
                  <c:v>2/25/2017</c:v>
                </c:pt>
                <c:pt idx="3985">
                  <c:v>2/26/2017</c:v>
                </c:pt>
                <c:pt idx="3986">
                  <c:v>2/26/2017</c:v>
                </c:pt>
                <c:pt idx="3987">
                  <c:v>2/26/2017</c:v>
                </c:pt>
                <c:pt idx="3988">
                  <c:v>2/27/2017</c:v>
                </c:pt>
                <c:pt idx="3989">
                  <c:v>2/27/2017</c:v>
                </c:pt>
                <c:pt idx="3990">
                  <c:v>2/28/2017</c:v>
                </c:pt>
                <c:pt idx="3991">
                  <c:v>2/28/2017</c:v>
                </c:pt>
                <c:pt idx="3992">
                  <c:v>2/28/2017</c:v>
                </c:pt>
                <c:pt idx="3993">
                  <c:v>2/28/2017</c:v>
                </c:pt>
                <c:pt idx="3994">
                  <c:v>2/28/2017</c:v>
                </c:pt>
                <c:pt idx="3995">
                  <c:v>3/1/2017</c:v>
                </c:pt>
                <c:pt idx="3996">
                  <c:v>3/1/2017</c:v>
                </c:pt>
                <c:pt idx="3997">
                  <c:v>3/2/2017</c:v>
                </c:pt>
                <c:pt idx="3998">
                  <c:v>3/2/2017</c:v>
                </c:pt>
                <c:pt idx="3999">
                  <c:v>3/2/2017</c:v>
                </c:pt>
                <c:pt idx="4000">
                  <c:v>3/2/2017</c:v>
                </c:pt>
                <c:pt idx="4001">
                  <c:v>3/2/2017</c:v>
                </c:pt>
                <c:pt idx="4002">
                  <c:v>3/2/2017</c:v>
                </c:pt>
                <c:pt idx="4003">
                  <c:v>3/3/2017</c:v>
                </c:pt>
                <c:pt idx="4004">
                  <c:v>3/3/2017</c:v>
                </c:pt>
                <c:pt idx="4005">
                  <c:v>3/3/2017</c:v>
                </c:pt>
                <c:pt idx="4006">
                  <c:v>3/3/2017</c:v>
                </c:pt>
                <c:pt idx="4007">
                  <c:v>3/4/2017</c:v>
                </c:pt>
                <c:pt idx="4008">
                  <c:v>3/5/2017</c:v>
                </c:pt>
                <c:pt idx="4009">
                  <c:v>3/5/2017</c:v>
                </c:pt>
                <c:pt idx="4010">
                  <c:v>3/5/2017</c:v>
                </c:pt>
                <c:pt idx="4011">
                  <c:v>3/6/2017</c:v>
                </c:pt>
                <c:pt idx="4012">
                  <c:v>3/6/2017</c:v>
                </c:pt>
                <c:pt idx="4013">
                  <c:v>3/6/2017</c:v>
                </c:pt>
                <c:pt idx="4014">
                  <c:v>3/6/2017</c:v>
                </c:pt>
                <c:pt idx="4015">
                  <c:v>3/8/2017</c:v>
                </c:pt>
                <c:pt idx="4016">
                  <c:v>3/8/2017</c:v>
                </c:pt>
                <c:pt idx="4017">
                  <c:v>3/10/2017</c:v>
                </c:pt>
                <c:pt idx="4018">
                  <c:v>3/10/2017</c:v>
                </c:pt>
                <c:pt idx="4019">
                  <c:v>3/10/2017</c:v>
                </c:pt>
                <c:pt idx="4020">
                  <c:v>3/10/2017</c:v>
                </c:pt>
                <c:pt idx="4021">
                  <c:v>3/11/2017</c:v>
                </c:pt>
                <c:pt idx="4022">
                  <c:v>3/11/2017</c:v>
                </c:pt>
                <c:pt idx="4023">
                  <c:v>3/11/2017</c:v>
                </c:pt>
                <c:pt idx="4024">
                  <c:v>3/12/2017</c:v>
                </c:pt>
                <c:pt idx="4025">
                  <c:v>3/12/2017</c:v>
                </c:pt>
                <c:pt idx="4026">
                  <c:v>3/12/2017</c:v>
                </c:pt>
                <c:pt idx="4027">
                  <c:v>3/12/2017</c:v>
                </c:pt>
                <c:pt idx="4028">
                  <c:v>3/12/2017</c:v>
                </c:pt>
                <c:pt idx="4029">
                  <c:v>3/14/2017</c:v>
                </c:pt>
                <c:pt idx="4030">
                  <c:v>3/14/2017</c:v>
                </c:pt>
                <c:pt idx="4031">
                  <c:v>3/14/2017</c:v>
                </c:pt>
                <c:pt idx="4032">
                  <c:v>3/14/2017</c:v>
                </c:pt>
                <c:pt idx="4033">
                  <c:v>3/14/2017</c:v>
                </c:pt>
                <c:pt idx="4034">
                  <c:v>3/14/2017</c:v>
                </c:pt>
                <c:pt idx="4035">
                  <c:v>3/16/2017</c:v>
                </c:pt>
                <c:pt idx="4036">
                  <c:v>3/16/2017</c:v>
                </c:pt>
                <c:pt idx="4037">
                  <c:v>3/16/2017</c:v>
                </c:pt>
                <c:pt idx="4038">
                  <c:v>3/16/2017</c:v>
                </c:pt>
                <c:pt idx="4039">
                  <c:v>3/17/2017</c:v>
                </c:pt>
                <c:pt idx="4040">
                  <c:v>3/19/2017</c:v>
                </c:pt>
                <c:pt idx="4041">
                  <c:v>3/19/2017</c:v>
                </c:pt>
                <c:pt idx="4042">
                  <c:v>3/20/2017</c:v>
                </c:pt>
                <c:pt idx="4043">
                  <c:v>3/22/2017</c:v>
                </c:pt>
                <c:pt idx="4044">
                  <c:v>3/23/2017</c:v>
                </c:pt>
                <c:pt idx="4045">
                  <c:v>3/24/2017</c:v>
                </c:pt>
                <c:pt idx="4046">
                  <c:v>3/24/2017</c:v>
                </c:pt>
                <c:pt idx="4047">
                  <c:v>3/24/2017</c:v>
                </c:pt>
                <c:pt idx="4048">
                  <c:v>3/25/2017</c:v>
                </c:pt>
                <c:pt idx="4049">
                  <c:v>3/25/2017</c:v>
                </c:pt>
                <c:pt idx="4050">
                  <c:v>3/26/2017</c:v>
                </c:pt>
                <c:pt idx="4051">
                  <c:v>3/26/2017</c:v>
                </c:pt>
                <c:pt idx="4052">
                  <c:v>3/26/2017</c:v>
                </c:pt>
                <c:pt idx="4053">
                  <c:v>3/26/2017</c:v>
                </c:pt>
                <c:pt idx="4054">
                  <c:v>3/27/2017</c:v>
                </c:pt>
                <c:pt idx="4055">
                  <c:v>3/27/2017</c:v>
                </c:pt>
                <c:pt idx="4056">
                  <c:v>3/28/2017</c:v>
                </c:pt>
                <c:pt idx="4057">
                  <c:v>3/29/2017</c:v>
                </c:pt>
                <c:pt idx="4058">
                  <c:v>3/29/2017</c:v>
                </c:pt>
                <c:pt idx="4059">
                  <c:v>3/31/2017</c:v>
                </c:pt>
                <c:pt idx="4060">
                  <c:v>3/31/2017</c:v>
                </c:pt>
                <c:pt idx="4061">
                  <c:v>3/31/2017</c:v>
                </c:pt>
                <c:pt idx="4062">
                  <c:v>3/31/2017</c:v>
                </c:pt>
                <c:pt idx="4063">
                  <c:v>4/2/2017</c:v>
                </c:pt>
                <c:pt idx="4064">
                  <c:v>4/3/2017</c:v>
                </c:pt>
                <c:pt idx="4065">
                  <c:v>4/3/2017</c:v>
                </c:pt>
                <c:pt idx="4066">
                  <c:v>4/3/2017</c:v>
                </c:pt>
                <c:pt idx="4067">
                  <c:v>4/5/2017</c:v>
                </c:pt>
                <c:pt idx="4068">
                  <c:v>4/5/2017</c:v>
                </c:pt>
                <c:pt idx="4069">
                  <c:v>4/6/2017</c:v>
                </c:pt>
                <c:pt idx="4070">
                  <c:v>4/7/2017</c:v>
                </c:pt>
                <c:pt idx="4071">
                  <c:v>4/7/2017</c:v>
                </c:pt>
                <c:pt idx="4072">
                  <c:v>4/7/2017</c:v>
                </c:pt>
                <c:pt idx="4073">
                  <c:v>4/8/2017</c:v>
                </c:pt>
                <c:pt idx="4074">
                  <c:v>4/9/2017</c:v>
                </c:pt>
                <c:pt idx="4075">
                  <c:v>4/9/2017</c:v>
                </c:pt>
                <c:pt idx="4076">
                  <c:v>4/9/2017</c:v>
                </c:pt>
                <c:pt idx="4077">
                  <c:v>4/9/2017</c:v>
                </c:pt>
                <c:pt idx="4078">
                  <c:v>4/9/2017</c:v>
                </c:pt>
                <c:pt idx="4079">
                  <c:v>4/9/2017</c:v>
                </c:pt>
                <c:pt idx="4080">
                  <c:v>4/10/2017</c:v>
                </c:pt>
                <c:pt idx="4081">
                  <c:v>4/11/2017</c:v>
                </c:pt>
                <c:pt idx="4082">
                  <c:v>4/13/2017</c:v>
                </c:pt>
                <c:pt idx="4083">
                  <c:v>4/13/2017</c:v>
                </c:pt>
                <c:pt idx="4084">
                  <c:v>4/15/2017</c:v>
                </c:pt>
                <c:pt idx="4085">
                  <c:v>4/16/2017</c:v>
                </c:pt>
                <c:pt idx="4086">
                  <c:v>4/16/2017</c:v>
                </c:pt>
                <c:pt idx="4087">
                  <c:v>4/18/2017</c:v>
                </c:pt>
                <c:pt idx="4088">
                  <c:v>4/21/2017</c:v>
                </c:pt>
                <c:pt idx="4089">
                  <c:v>4/27/2017</c:v>
                </c:pt>
                <c:pt idx="4090">
                  <c:v>4/30/2017</c:v>
                </c:pt>
                <c:pt idx="4091">
                  <c:v>5/3/2017</c:v>
                </c:pt>
              </c:strCache>
            </c:strRef>
          </c:cat>
          <c:val>
            <c:numRef>
              <c:f>LaunchDateOutcome!$D$6:$D$4098</c:f>
              <c:numCache>
                <c:formatCode>General</c:formatCode>
                <c:ptCount val="4092"/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9">
                  <c:v>1</c:v>
                </c:pt>
                <c:pt idx="4050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LaunchDateOutcome!$E$4:$E$5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LaunchDateOutcome!$A$6:$A$4098</c:f>
              <c:strCache>
                <c:ptCount val="4092"/>
                <c:pt idx="0">
                  <c:v>8/10/2009</c:v>
                </c:pt>
                <c:pt idx="1">
                  <c:v>8/31/2009</c:v>
                </c:pt>
                <c:pt idx="2">
                  <c:v>9/25/2009</c:v>
                </c:pt>
                <c:pt idx="3">
                  <c:v>10/12/2009</c:v>
                </c:pt>
                <c:pt idx="4">
                  <c:v>10/31/2009</c:v>
                </c:pt>
                <c:pt idx="5">
                  <c:v>11/22/2009</c:v>
                </c:pt>
                <c:pt idx="6">
                  <c:v>11/26/2009</c:v>
                </c:pt>
                <c:pt idx="7">
                  <c:v>11/30/2009</c:v>
                </c:pt>
                <c:pt idx="8">
                  <c:v>12/1/2009</c:v>
                </c:pt>
                <c:pt idx="9">
                  <c:v>12/1/2009</c:v>
                </c:pt>
                <c:pt idx="10">
                  <c:v>12/9/2009</c:v>
                </c:pt>
                <c:pt idx="11">
                  <c:v>12/31/2009</c:v>
                </c:pt>
                <c:pt idx="12">
                  <c:v>1/1/2010</c:v>
                </c:pt>
                <c:pt idx="13">
                  <c:v>2/2/2010</c:v>
                </c:pt>
                <c:pt idx="14">
                  <c:v>2/14/2010</c:v>
                </c:pt>
                <c:pt idx="15">
                  <c:v>2/22/2010</c:v>
                </c:pt>
                <c:pt idx="16">
                  <c:v>3/15/2010</c:v>
                </c:pt>
                <c:pt idx="17">
                  <c:v>3/15/2010</c:v>
                </c:pt>
                <c:pt idx="18">
                  <c:v>3/16/2010</c:v>
                </c:pt>
                <c:pt idx="19">
                  <c:v>4/18/2010</c:v>
                </c:pt>
                <c:pt idx="20">
                  <c:v>4/22/2010</c:v>
                </c:pt>
                <c:pt idx="21">
                  <c:v>4/28/2010</c:v>
                </c:pt>
                <c:pt idx="22">
                  <c:v>5/2/2010</c:v>
                </c:pt>
                <c:pt idx="23">
                  <c:v>5/8/2010</c:v>
                </c:pt>
                <c:pt idx="24">
                  <c:v>5/10/2010</c:v>
                </c:pt>
                <c:pt idx="25">
                  <c:v>5/15/2010</c:v>
                </c:pt>
                <c:pt idx="26">
                  <c:v>5/31/2010</c:v>
                </c:pt>
                <c:pt idx="27">
                  <c:v>5/31/2010</c:v>
                </c:pt>
                <c:pt idx="28">
                  <c:v>6/2/2010</c:v>
                </c:pt>
                <c:pt idx="29">
                  <c:v>6/8/2010</c:v>
                </c:pt>
                <c:pt idx="30">
                  <c:v>6/9/2010</c:v>
                </c:pt>
                <c:pt idx="31">
                  <c:v>6/14/2010</c:v>
                </c:pt>
                <c:pt idx="32">
                  <c:v>6/25/2010</c:v>
                </c:pt>
                <c:pt idx="33">
                  <c:v>7/2/2010</c:v>
                </c:pt>
                <c:pt idx="34">
                  <c:v>7/4/2010</c:v>
                </c:pt>
                <c:pt idx="35">
                  <c:v>7/8/2010</c:v>
                </c:pt>
                <c:pt idx="36">
                  <c:v>7/10/2010</c:v>
                </c:pt>
                <c:pt idx="37">
                  <c:v>7/17/2010</c:v>
                </c:pt>
                <c:pt idx="38">
                  <c:v>7/19/2010</c:v>
                </c:pt>
                <c:pt idx="39">
                  <c:v>7/21/2010</c:v>
                </c:pt>
                <c:pt idx="40">
                  <c:v>7/22/2010</c:v>
                </c:pt>
                <c:pt idx="41">
                  <c:v>7/26/2010</c:v>
                </c:pt>
                <c:pt idx="42">
                  <c:v>7/30/2010</c:v>
                </c:pt>
                <c:pt idx="43">
                  <c:v>7/31/2010</c:v>
                </c:pt>
                <c:pt idx="44">
                  <c:v>7/31/2010</c:v>
                </c:pt>
                <c:pt idx="45">
                  <c:v>8/2/2010</c:v>
                </c:pt>
                <c:pt idx="46">
                  <c:v>8/11/2010</c:v>
                </c:pt>
                <c:pt idx="47">
                  <c:v>8/22/2010</c:v>
                </c:pt>
                <c:pt idx="48">
                  <c:v>8/23/2010</c:v>
                </c:pt>
                <c:pt idx="49">
                  <c:v>8/31/2010</c:v>
                </c:pt>
                <c:pt idx="50">
                  <c:v>9/1/2010</c:v>
                </c:pt>
                <c:pt idx="51">
                  <c:v>9/3/2010</c:v>
                </c:pt>
                <c:pt idx="52">
                  <c:v>9/10/2010</c:v>
                </c:pt>
                <c:pt idx="53">
                  <c:v>10/1/2010</c:v>
                </c:pt>
                <c:pt idx="54">
                  <c:v>10/8/2010</c:v>
                </c:pt>
                <c:pt idx="55">
                  <c:v>10/10/2010</c:v>
                </c:pt>
                <c:pt idx="56">
                  <c:v>10/14/2010</c:v>
                </c:pt>
                <c:pt idx="57">
                  <c:v>10/15/2010</c:v>
                </c:pt>
                <c:pt idx="58">
                  <c:v>10/21/2010</c:v>
                </c:pt>
                <c:pt idx="59">
                  <c:v>10/24/2010</c:v>
                </c:pt>
                <c:pt idx="60">
                  <c:v>11/1/2010</c:v>
                </c:pt>
                <c:pt idx="61">
                  <c:v>11/17/2010</c:v>
                </c:pt>
                <c:pt idx="62">
                  <c:v>11/29/2010</c:v>
                </c:pt>
                <c:pt idx="63">
                  <c:v>11/30/2010</c:v>
                </c:pt>
                <c:pt idx="64">
                  <c:v>12/8/2010</c:v>
                </c:pt>
                <c:pt idx="65">
                  <c:v>12/18/2010</c:v>
                </c:pt>
                <c:pt idx="66">
                  <c:v>12/22/2010</c:v>
                </c:pt>
                <c:pt idx="67">
                  <c:v>12/22/2010</c:v>
                </c:pt>
                <c:pt idx="68">
                  <c:v>12/31/2010</c:v>
                </c:pt>
                <c:pt idx="69">
                  <c:v>1/1/2011</c:v>
                </c:pt>
                <c:pt idx="70">
                  <c:v>1/15/2011</c:v>
                </c:pt>
                <c:pt idx="71">
                  <c:v>1/21/2011</c:v>
                </c:pt>
                <c:pt idx="72">
                  <c:v>1/23/2011</c:v>
                </c:pt>
                <c:pt idx="73">
                  <c:v>1/24/2011</c:v>
                </c:pt>
                <c:pt idx="74">
                  <c:v>2/2/2011</c:v>
                </c:pt>
                <c:pt idx="75">
                  <c:v>2/5/2011</c:v>
                </c:pt>
                <c:pt idx="76">
                  <c:v>2/8/2011</c:v>
                </c:pt>
                <c:pt idx="77">
                  <c:v>2/17/2011</c:v>
                </c:pt>
                <c:pt idx="78">
                  <c:v>2/19/2011</c:v>
                </c:pt>
                <c:pt idx="79">
                  <c:v>2/20/2011</c:v>
                </c:pt>
                <c:pt idx="80">
                  <c:v>2/21/2011</c:v>
                </c:pt>
                <c:pt idx="81">
                  <c:v>2/24/2011</c:v>
                </c:pt>
                <c:pt idx="82">
                  <c:v>2/25/2011</c:v>
                </c:pt>
                <c:pt idx="83">
                  <c:v>2/25/2011</c:v>
                </c:pt>
                <c:pt idx="84">
                  <c:v>3/1/2011</c:v>
                </c:pt>
                <c:pt idx="85">
                  <c:v>3/1/2011</c:v>
                </c:pt>
                <c:pt idx="86">
                  <c:v>3/3/2011</c:v>
                </c:pt>
                <c:pt idx="87">
                  <c:v>3/4/2011</c:v>
                </c:pt>
                <c:pt idx="88">
                  <c:v>3/10/2011</c:v>
                </c:pt>
                <c:pt idx="89">
                  <c:v>3/10/2011</c:v>
                </c:pt>
                <c:pt idx="90">
                  <c:v>3/11/2011</c:v>
                </c:pt>
                <c:pt idx="91">
                  <c:v>3/16/2011</c:v>
                </c:pt>
                <c:pt idx="92">
                  <c:v>3/20/2011</c:v>
                </c:pt>
                <c:pt idx="93">
                  <c:v>3/23/2011</c:v>
                </c:pt>
                <c:pt idx="94">
                  <c:v>4/2/2011</c:v>
                </c:pt>
                <c:pt idx="95">
                  <c:v>4/2/2011</c:v>
                </c:pt>
                <c:pt idx="96">
                  <c:v>4/8/2011</c:v>
                </c:pt>
                <c:pt idx="97">
                  <c:v>4/15/2011</c:v>
                </c:pt>
                <c:pt idx="98">
                  <c:v>4/18/2011</c:v>
                </c:pt>
                <c:pt idx="99">
                  <c:v>4/21/2011</c:v>
                </c:pt>
                <c:pt idx="100">
                  <c:v>4/24/2011</c:v>
                </c:pt>
                <c:pt idx="101">
                  <c:v>4/24/2011</c:v>
                </c:pt>
                <c:pt idx="102">
                  <c:v>4/24/2011</c:v>
                </c:pt>
                <c:pt idx="103">
                  <c:v>4/24/2011</c:v>
                </c:pt>
                <c:pt idx="104">
                  <c:v>4/26/2011</c:v>
                </c:pt>
                <c:pt idx="105">
                  <c:v>4/30/2011</c:v>
                </c:pt>
                <c:pt idx="106">
                  <c:v>5/2/2011</c:v>
                </c:pt>
                <c:pt idx="107">
                  <c:v>5/3/2011</c:v>
                </c:pt>
                <c:pt idx="108">
                  <c:v>5/4/2011</c:v>
                </c:pt>
                <c:pt idx="109">
                  <c:v>5/5/2011</c:v>
                </c:pt>
                <c:pt idx="110">
                  <c:v>5/8/2011</c:v>
                </c:pt>
                <c:pt idx="111">
                  <c:v>5/15/2011</c:v>
                </c:pt>
                <c:pt idx="112">
                  <c:v>5/17/2011</c:v>
                </c:pt>
                <c:pt idx="113">
                  <c:v>5/24/2011</c:v>
                </c:pt>
                <c:pt idx="114">
                  <c:v>5/27/2011</c:v>
                </c:pt>
                <c:pt idx="115">
                  <c:v>5/28/2011</c:v>
                </c:pt>
                <c:pt idx="116">
                  <c:v>5/31/2011</c:v>
                </c:pt>
                <c:pt idx="117">
                  <c:v>5/31/2011</c:v>
                </c:pt>
                <c:pt idx="118">
                  <c:v>6/1/2011</c:v>
                </c:pt>
                <c:pt idx="119">
                  <c:v>6/7/2011</c:v>
                </c:pt>
                <c:pt idx="120">
                  <c:v>6/8/2011</c:v>
                </c:pt>
                <c:pt idx="121">
                  <c:v>6/10/2011</c:v>
                </c:pt>
                <c:pt idx="122">
                  <c:v>6/11/2011</c:v>
                </c:pt>
                <c:pt idx="123">
                  <c:v>6/11/2011</c:v>
                </c:pt>
                <c:pt idx="124">
                  <c:v>6/13/2011</c:v>
                </c:pt>
                <c:pt idx="125">
                  <c:v>6/14/2011</c:v>
                </c:pt>
                <c:pt idx="126">
                  <c:v>6/17/2011</c:v>
                </c:pt>
                <c:pt idx="127">
                  <c:v>6/18/2011</c:v>
                </c:pt>
                <c:pt idx="128">
                  <c:v>6/25/2011</c:v>
                </c:pt>
                <c:pt idx="129">
                  <c:v>6/30/2011</c:v>
                </c:pt>
                <c:pt idx="130">
                  <c:v>7/1/2011</c:v>
                </c:pt>
                <c:pt idx="131">
                  <c:v>7/3/2011</c:v>
                </c:pt>
                <c:pt idx="132">
                  <c:v>7/4/2011</c:v>
                </c:pt>
                <c:pt idx="133">
                  <c:v>7/4/2011</c:v>
                </c:pt>
                <c:pt idx="134">
                  <c:v>7/6/2011</c:v>
                </c:pt>
                <c:pt idx="135">
                  <c:v>7/8/2011</c:v>
                </c:pt>
                <c:pt idx="136">
                  <c:v>7/8/2011</c:v>
                </c:pt>
                <c:pt idx="137">
                  <c:v>7/11/2011</c:v>
                </c:pt>
                <c:pt idx="138">
                  <c:v>7/12/2011</c:v>
                </c:pt>
                <c:pt idx="139">
                  <c:v>7/16/2011</c:v>
                </c:pt>
                <c:pt idx="140">
                  <c:v>7/16/2011</c:v>
                </c:pt>
                <c:pt idx="141">
                  <c:v>7/21/2011</c:v>
                </c:pt>
                <c:pt idx="142">
                  <c:v>7/21/2011</c:v>
                </c:pt>
                <c:pt idx="143">
                  <c:v>7/22/2011</c:v>
                </c:pt>
                <c:pt idx="144">
                  <c:v>7/24/2011</c:v>
                </c:pt>
                <c:pt idx="145">
                  <c:v>7/25/2011</c:v>
                </c:pt>
                <c:pt idx="146">
                  <c:v>7/28/2011</c:v>
                </c:pt>
                <c:pt idx="147">
                  <c:v>7/31/2011</c:v>
                </c:pt>
                <c:pt idx="148">
                  <c:v>8/1/2011</c:v>
                </c:pt>
                <c:pt idx="149">
                  <c:v>8/1/2011</c:v>
                </c:pt>
                <c:pt idx="150">
                  <c:v>8/1/2011</c:v>
                </c:pt>
                <c:pt idx="151">
                  <c:v>8/4/2011</c:v>
                </c:pt>
                <c:pt idx="152">
                  <c:v>8/5/2011</c:v>
                </c:pt>
                <c:pt idx="153">
                  <c:v>8/6/2011</c:v>
                </c:pt>
                <c:pt idx="154">
                  <c:v>8/6/2011</c:v>
                </c:pt>
                <c:pt idx="155">
                  <c:v>8/7/2011</c:v>
                </c:pt>
                <c:pt idx="156">
                  <c:v>8/9/2011</c:v>
                </c:pt>
                <c:pt idx="157">
                  <c:v>8/10/2011</c:v>
                </c:pt>
                <c:pt idx="158">
                  <c:v>8/11/2011</c:v>
                </c:pt>
                <c:pt idx="159">
                  <c:v>8/13/2011</c:v>
                </c:pt>
                <c:pt idx="160">
                  <c:v>8/14/2011</c:v>
                </c:pt>
                <c:pt idx="161">
                  <c:v>8/21/2011</c:v>
                </c:pt>
                <c:pt idx="162">
                  <c:v>8/27/2011</c:v>
                </c:pt>
                <c:pt idx="163">
                  <c:v>9/1/2011</c:v>
                </c:pt>
                <c:pt idx="164">
                  <c:v>9/4/2011</c:v>
                </c:pt>
                <c:pt idx="165">
                  <c:v>9/5/2011</c:v>
                </c:pt>
                <c:pt idx="166">
                  <c:v>9/6/2011</c:v>
                </c:pt>
                <c:pt idx="167">
                  <c:v>9/7/2011</c:v>
                </c:pt>
                <c:pt idx="168">
                  <c:v>9/7/2011</c:v>
                </c:pt>
                <c:pt idx="169">
                  <c:v>9/7/2011</c:v>
                </c:pt>
                <c:pt idx="170">
                  <c:v>9/9/2011</c:v>
                </c:pt>
                <c:pt idx="171">
                  <c:v>9/9/2011</c:v>
                </c:pt>
                <c:pt idx="172">
                  <c:v>9/10/2011</c:v>
                </c:pt>
                <c:pt idx="173">
                  <c:v>9/11/2011</c:v>
                </c:pt>
                <c:pt idx="174">
                  <c:v>9/15/2011</c:v>
                </c:pt>
                <c:pt idx="175">
                  <c:v>9/16/2011</c:v>
                </c:pt>
                <c:pt idx="176">
                  <c:v>9/19/2011</c:v>
                </c:pt>
                <c:pt idx="177">
                  <c:v>9/22/2011</c:v>
                </c:pt>
                <c:pt idx="178">
                  <c:v>9/22/2011</c:v>
                </c:pt>
                <c:pt idx="179">
                  <c:v>9/24/2011</c:v>
                </c:pt>
                <c:pt idx="180">
                  <c:v>9/24/2011</c:v>
                </c:pt>
                <c:pt idx="181">
                  <c:v>9/25/2011</c:v>
                </c:pt>
                <c:pt idx="182">
                  <c:v>9/26/2011</c:v>
                </c:pt>
                <c:pt idx="183">
                  <c:v>9/28/2011</c:v>
                </c:pt>
                <c:pt idx="184">
                  <c:v>9/30/2011</c:v>
                </c:pt>
                <c:pt idx="185">
                  <c:v>10/2/2011</c:v>
                </c:pt>
                <c:pt idx="186">
                  <c:v>10/2/2011</c:v>
                </c:pt>
                <c:pt idx="187">
                  <c:v>10/7/2011</c:v>
                </c:pt>
                <c:pt idx="188">
                  <c:v>10/9/2011</c:v>
                </c:pt>
                <c:pt idx="189">
                  <c:v>10/9/2011</c:v>
                </c:pt>
                <c:pt idx="190">
                  <c:v>10/12/2011</c:v>
                </c:pt>
                <c:pt idx="191">
                  <c:v>10/14/2011</c:v>
                </c:pt>
                <c:pt idx="192">
                  <c:v>10/16/2011</c:v>
                </c:pt>
                <c:pt idx="193">
                  <c:v>10/16/2011</c:v>
                </c:pt>
                <c:pt idx="194">
                  <c:v>10/19/2011</c:v>
                </c:pt>
                <c:pt idx="195">
                  <c:v>10/28/2011</c:v>
                </c:pt>
                <c:pt idx="196">
                  <c:v>10/28/2011</c:v>
                </c:pt>
                <c:pt idx="197">
                  <c:v>10/29/2011</c:v>
                </c:pt>
                <c:pt idx="198">
                  <c:v>11/2/2011</c:v>
                </c:pt>
                <c:pt idx="199">
                  <c:v>11/6/2011</c:v>
                </c:pt>
                <c:pt idx="200">
                  <c:v>11/13/2011</c:v>
                </c:pt>
                <c:pt idx="201">
                  <c:v>11/15/2011</c:v>
                </c:pt>
                <c:pt idx="202">
                  <c:v>11/16/2011</c:v>
                </c:pt>
                <c:pt idx="203">
                  <c:v>11/19/2011</c:v>
                </c:pt>
                <c:pt idx="204">
                  <c:v>11/23/2011</c:v>
                </c:pt>
                <c:pt idx="205">
                  <c:v>11/27/2011</c:v>
                </c:pt>
                <c:pt idx="206">
                  <c:v>12/1/2011</c:v>
                </c:pt>
                <c:pt idx="207">
                  <c:v>12/5/2011</c:v>
                </c:pt>
                <c:pt idx="208">
                  <c:v>12/5/2011</c:v>
                </c:pt>
                <c:pt idx="209">
                  <c:v>12/7/2011</c:v>
                </c:pt>
                <c:pt idx="210">
                  <c:v>12/11/2011</c:v>
                </c:pt>
                <c:pt idx="211">
                  <c:v>12/12/2011</c:v>
                </c:pt>
                <c:pt idx="212">
                  <c:v>12/12/2011</c:v>
                </c:pt>
                <c:pt idx="213">
                  <c:v>12/13/2011</c:v>
                </c:pt>
                <c:pt idx="214">
                  <c:v>12/15/2011</c:v>
                </c:pt>
                <c:pt idx="215">
                  <c:v>12/15/2011</c:v>
                </c:pt>
                <c:pt idx="216">
                  <c:v>12/15/2011</c:v>
                </c:pt>
                <c:pt idx="217">
                  <c:v>12/17/2011</c:v>
                </c:pt>
                <c:pt idx="218">
                  <c:v>12/18/2011</c:v>
                </c:pt>
                <c:pt idx="219">
                  <c:v>12/20/2011</c:v>
                </c:pt>
                <c:pt idx="220">
                  <c:v>12/22/2011</c:v>
                </c:pt>
                <c:pt idx="221">
                  <c:v>12/23/2011</c:v>
                </c:pt>
                <c:pt idx="222">
                  <c:v>12/24/2011</c:v>
                </c:pt>
                <c:pt idx="223">
                  <c:v>12/27/2011</c:v>
                </c:pt>
                <c:pt idx="224">
                  <c:v>12/30/2011</c:v>
                </c:pt>
                <c:pt idx="225">
                  <c:v>1/1/2012</c:v>
                </c:pt>
                <c:pt idx="226">
                  <c:v>1/5/2012</c:v>
                </c:pt>
                <c:pt idx="227">
                  <c:v>1/5/2012</c:v>
                </c:pt>
                <c:pt idx="228">
                  <c:v>1/7/2012</c:v>
                </c:pt>
                <c:pt idx="229">
                  <c:v>1/11/2012</c:v>
                </c:pt>
                <c:pt idx="230">
                  <c:v>1/13/2012</c:v>
                </c:pt>
                <c:pt idx="231">
                  <c:v>1/14/2012</c:v>
                </c:pt>
                <c:pt idx="232">
                  <c:v>1/15/2012</c:v>
                </c:pt>
                <c:pt idx="233">
                  <c:v>1/15/2012</c:v>
                </c:pt>
                <c:pt idx="234">
                  <c:v>1/15/2012</c:v>
                </c:pt>
                <c:pt idx="235">
                  <c:v>1/17/2012</c:v>
                </c:pt>
                <c:pt idx="236">
                  <c:v>1/18/2012</c:v>
                </c:pt>
                <c:pt idx="237">
                  <c:v>1/18/2012</c:v>
                </c:pt>
                <c:pt idx="238">
                  <c:v>1/21/2012</c:v>
                </c:pt>
                <c:pt idx="239">
                  <c:v>1/21/2012</c:v>
                </c:pt>
                <c:pt idx="240">
                  <c:v>1/22/2012</c:v>
                </c:pt>
                <c:pt idx="241">
                  <c:v>1/24/2012</c:v>
                </c:pt>
                <c:pt idx="242">
                  <c:v>1/25/2012</c:v>
                </c:pt>
                <c:pt idx="243">
                  <c:v>1/27/2012</c:v>
                </c:pt>
                <c:pt idx="244">
                  <c:v>1/28/2012</c:v>
                </c:pt>
                <c:pt idx="245">
                  <c:v>1/29/2012</c:v>
                </c:pt>
                <c:pt idx="246">
                  <c:v>1/31/2012</c:v>
                </c:pt>
                <c:pt idx="247">
                  <c:v>2/4/2012</c:v>
                </c:pt>
                <c:pt idx="248">
                  <c:v>2/11/2012</c:v>
                </c:pt>
                <c:pt idx="249">
                  <c:v>2/12/2012</c:v>
                </c:pt>
                <c:pt idx="250">
                  <c:v>2/12/2012</c:v>
                </c:pt>
                <c:pt idx="251">
                  <c:v>2/12/2012</c:v>
                </c:pt>
                <c:pt idx="252">
                  <c:v>2/14/2012</c:v>
                </c:pt>
                <c:pt idx="253">
                  <c:v>2/14/2012</c:v>
                </c:pt>
                <c:pt idx="254">
                  <c:v>2/15/2012</c:v>
                </c:pt>
                <c:pt idx="255">
                  <c:v>2/15/2012</c:v>
                </c:pt>
                <c:pt idx="256">
                  <c:v>2/21/2012</c:v>
                </c:pt>
                <c:pt idx="257">
                  <c:v>2/23/2012</c:v>
                </c:pt>
                <c:pt idx="258">
                  <c:v>2/24/2012</c:v>
                </c:pt>
                <c:pt idx="259">
                  <c:v>2/25/2012</c:v>
                </c:pt>
                <c:pt idx="260">
                  <c:v>2/27/2012</c:v>
                </c:pt>
                <c:pt idx="261">
                  <c:v>2/28/2012</c:v>
                </c:pt>
                <c:pt idx="262">
                  <c:v>2/29/2012</c:v>
                </c:pt>
                <c:pt idx="263">
                  <c:v>3/1/2012</c:v>
                </c:pt>
                <c:pt idx="264">
                  <c:v>3/1/2012</c:v>
                </c:pt>
                <c:pt idx="265">
                  <c:v>3/2/2012</c:v>
                </c:pt>
                <c:pt idx="266">
                  <c:v>3/3/2012</c:v>
                </c:pt>
                <c:pt idx="267">
                  <c:v>3/3/2012</c:v>
                </c:pt>
                <c:pt idx="268">
                  <c:v>3/4/2012</c:v>
                </c:pt>
                <c:pt idx="269">
                  <c:v>3/7/2012</c:v>
                </c:pt>
                <c:pt idx="270">
                  <c:v>3/7/2012</c:v>
                </c:pt>
                <c:pt idx="271">
                  <c:v>3/9/2012</c:v>
                </c:pt>
                <c:pt idx="272">
                  <c:v>3/10/2012</c:v>
                </c:pt>
                <c:pt idx="273">
                  <c:v>3/10/2012</c:v>
                </c:pt>
                <c:pt idx="274">
                  <c:v>3/13/2012</c:v>
                </c:pt>
                <c:pt idx="275">
                  <c:v>3/13/2012</c:v>
                </c:pt>
                <c:pt idx="276">
                  <c:v>3/15/2012</c:v>
                </c:pt>
                <c:pt idx="277">
                  <c:v>3/17/2012</c:v>
                </c:pt>
                <c:pt idx="278">
                  <c:v>3/17/2012</c:v>
                </c:pt>
                <c:pt idx="279">
                  <c:v>3/18/2012</c:v>
                </c:pt>
                <c:pt idx="280">
                  <c:v>3/18/2012</c:v>
                </c:pt>
                <c:pt idx="281">
                  <c:v>3/21/2012</c:v>
                </c:pt>
                <c:pt idx="282">
                  <c:v>3/21/2012</c:v>
                </c:pt>
                <c:pt idx="283">
                  <c:v>3/23/2012</c:v>
                </c:pt>
                <c:pt idx="284">
                  <c:v>3/24/2012</c:v>
                </c:pt>
                <c:pt idx="285">
                  <c:v>3/25/2012</c:v>
                </c:pt>
                <c:pt idx="286">
                  <c:v>3/25/2012</c:v>
                </c:pt>
                <c:pt idx="287">
                  <c:v>3/25/2012</c:v>
                </c:pt>
                <c:pt idx="288">
                  <c:v>3/26/2012</c:v>
                </c:pt>
                <c:pt idx="289">
                  <c:v>3/29/2012</c:v>
                </c:pt>
                <c:pt idx="290">
                  <c:v>4/1/2012</c:v>
                </c:pt>
                <c:pt idx="291">
                  <c:v>4/2/2012</c:v>
                </c:pt>
                <c:pt idx="292">
                  <c:v>4/4/2012</c:v>
                </c:pt>
                <c:pt idx="293">
                  <c:v>4/4/2012</c:v>
                </c:pt>
                <c:pt idx="294">
                  <c:v>4/5/2012</c:v>
                </c:pt>
                <c:pt idx="295">
                  <c:v>4/5/2012</c:v>
                </c:pt>
                <c:pt idx="296">
                  <c:v>4/6/2012</c:v>
                </c:pt>
                <c:pt idx="297">
                  <c:v>4/6/2012</c:v>
                </c:pt>
                <c:pt idx="298">
                  <c:v>4/8/2012</c:v>
                </c:pt>
                <c:pt idx="299">
                  <c:v>4/8/2012</c:v>
                </c:pt>
                <c:pt idx="300">
                  <c:v>4/8/2012</c:v>
                </c:pt>
                <c:pt idx="301">
                  <c:v>4/10/2012</c:v>
                </c:pt>
                <c:pt idx="302">
                  <c:v>4/12/2012</c:v>
                </c:pt>
                <c:pt idx="303">
                  <c:v>4/13/2012</c:v>
                </c:pt>
                <c:pt idx="304">
                  <c:v>4/14/2012</c:v>
                </c:pt>
                <c:pt idx="305">
                  <c:v>4/16/2012</c:v>
                </c:pt>
                <c:pt idx="306">
                  <c:v>4/16/2012</c:v>
                </c:pt>
                <c:pt idx="307">
                  <c:v>4/16/2012</c:v>
                </c:pt>
                <c:pt idx="308">
                  <c:v>4/16/2012</c:v>
                </c:pt>
                <c:pt idx="309">
                  <c:v>4/18/2012</c:v>
                </c:pt>
                <c:pt idx="310">
                  <c:v>4/18/2012</c:v>
                </c:pt>
                <c:pt idx="311">
                  <c:v>4/20/2012</c:v>
                </c:pt>
                <c:pt idx="312">
                  <c:v>4/22/2012</c:v>
                </c:pt>
                <c:pt idx="313">
                  <c:v>4/22/2012</c:v>
                </c:pt>
                <c:pt idx="314">
                  <c:v>4/27/2012</c:v>
                </c:pt>
                <c:pt idx="315">
                  <c:v>4/27/2012</c:v>
                </c:pt>
                <c:pt idx="316">
                  <c:v>4/27/2012</c:v>
                </c:pt>
                <c:pt idx="317">
                  <c:v>4/27/2012</c:v>
                </c:pt>
                <c:pt idx="318">
                  <c:v>4/27/2012</c:v>
                </c:pt>
                <c:pt idx="319">
                  <c:v>4/28/2012</c:v>
                </c:pt>
                <c:pt idx="320">
                  <c:v>4/28/2012</c:v>
                </c:pt>
                <c:pt idx="321">
                  <c:v>4/30/2012</c:v>
                </c:pt>
                <c:pt idx="322">
                  <c:v>5/1/2012</c:v>
                </c:pt>
                <c:pt idx="323">
                  <c:v>5/3/2012</c:v>
                </c:pt>
                <c:pt idx="324">
                  <c:v>5/3/2012</c:v>
                </c:pt>
                <c:pt idx="325">
                  <c:v>5/4/2012</c:v>
                </c:pt>
                <c:pt idx="326">
                  <c:v>5/5/2012</c:v>
                </c:pt>
                <c:pt idx="327">
                  <c:v>5/5/2012</c:v>
                </c:pt>
                <c:pt idx="328">
                  <c:v>5/6/2012</c:v>
                </c:pt>
                <c:pt idx="329">
                  <c:v>5/8/2012</c:v>
                </c:pt>
                <c:pt idx="330">
                  <c:v>5/10/2012</c:v>
                </c:pt>
                <c:pt idx="331">
                  <c:v>5/11/2012</c:v>
                </c:pt>
                <c:pt idx="332">
                  <c:v>5/11/2012</c:v>
                </c:pt>
                <c:pt idx="333">
                  <c:v>5/11/2012</c:v>
                </c:pt>
                <c:pt idx="334">
                  <c:v>5/12/2012</c:v>
                </c:pt>
                <c:pt idx="335">
                  <c:v>5/14/2012</c:v>
                </c:pt>
                <c:pt idx="336">
                  <c:v>5/15/2012</c:v>
                </c:pt>
                <c:pt idx="337">
                  <c:v>5/15/2012</c:v>
                </c:pt>
                <c:pt idx="338">
                  <c:v>5/16/2012</c:v>
                </c:pt>
                <c:pt idx="339">
                  <c:v>5/18/2012</c:v>
                </c:pt>
                <c:pt idx="340">
                  <c:v>5/18/2012</c:v>
                </c:pt>
                <c:pt idx="341">
                  <c:v>5/19/2012</c:v>
                </c:pt>
                <c:pt idx="342">
                  <c:v>5/20/2012</c:v>
                </c:pt>
                <c:pt idx="343">
                  <c:v>5/20/2012</c:v>
                </c:pt>
                <c:pt idx="344">
                  <c:v>5/20/2012</c:v>
                </c:pt>
                <c:pt idx="345">
                  <c:v>5/21/2012</c:v>
                </c:pt>
                <c:pt idx="346">
                  <c:v>5/23/2012</c:v>
                </c:pt>
                <c:pt idx="347">
                  <c:v>5/23/2012</c:v>
                </c:pt>
                <c:pt idx="348">
                  <c:v>5/23/2012</c:v>
                </c:pt>
                <c:pt idx="349">
                  <c:v>5/24/2012</c:v>
                </c:pt>
                <c:pt idx="350">
                  <c:v>5/25/2012</c:v>
                </c:pt>
                <c:pt idx="351">
                  <c:v>5/26/2012</c:v>
                </c:pt>
                <c:pt idx="352">
                  <c:v>5/27/2012</c:v>
                </c:pt>
                <c:pt idx="353">
                  <c:v>5/27/2012</c:v>
                </c:pt>
                <c:pt idx="354">
                  <c:v>5/28/2012</c:v>
                </c:pt>
                <c:pt idx="355">
                  <c:v>5/28/2012</c:v>
                </c:pt>
                <c:pt idx="356">
                  <c:v>5/29/2012</c:v>
                </c:pt>
                <c:pt idx="357">
                  <c:v>5/30/2012</c:v>
                </c:pt>
                <c:pt idx="358">
                  <c:v>5/31/2012</c:v>
                </c:pt>
                <c:pt idx="359">
                  <c:v>6/1/2012</c:v>
                </c:pt>
                <c:pt idx="360">
                  <c:v>6/1/2012</c:v>
                </c:pt>
                <c:pt idx="361">
                  <c:v>6/1/2012</c:v>
                </c:pt>
                <c:pt idx="362">
                  <c:v>6/4/2012</c:v>
                </c:pt>
                <c:pt idx="363">
                  <c:v>6/4/2012</c:v>
                </c:pt>
                <c:pt idx="364">
                  <c:v>6/6/2012</c:v>
                </c:pt>
                <c:pt idx="365">
                  <c:v>6/7/2012</c:v>
                </c:pt>
                <c:pt idx="366">
                  <c:v>6/7/2012</c:v>
                </c:pt>
                <c:pt idx="367">
                  <c:v>6/9/2012</c:v>
                </c:pt>
                <c:pt idx="368">
                  <c:v>6/9/2012</c:v>
                </c:pt>
                <c:pt idx="369">
                  <c:v>6/12/2012</c:v>
                </c:pt>
                <c:pt idx="370">
                  <c:v>6/14/2012</c:v>
                </c:pt>
                <c:pt idx="371">
                  <c:v>6/14/2012</c:v>
                </c:pt>
                <c:pt idx="372">
                  <c:v>6/15/2012</c:v>
                </c:pt>
                <c:pt idx="373">
                  <c:v>6/16/2012</c:v>
                </c:pt>
                <c:pt idx="374">
                  <c:v>6/22/2012</c:v>
                </c:pt>
                <c:pt idx="375">
                  <c:v>6/23/2012</c:v>
                </c:pt>
                <c:pt idx="376">
                  <c:v>6/25/2012</c:v>
                </c:pt>
                <c:pt idx="377">
                  <c:v>6/25/2012</c:v>
                </c:pt>
                <c:pt idx="378">
                  <c:v>6/26/2012</c:v>
                </c:pt>
                <c:pt idx="379">
                  <c:v>6/28/2012</c:v>
                </c:pt>
                <c:pt idx="380">
                  <c:v>6/28/2012</c:v>
                </c:pt>
                <c:pt idx="381">
                  <c:v>6/28/2012</c:v>
                </c:pt>
                <c:pt idx="382">
                  <c:v>6/29/2012</c:v>
                </c:pt>
                <c:pt idx="383">
                  <c:v>6/30/2012</c:v>
                </c:pt>
                <c:pt idx="384">
                  <c:v>7/3/2012</c:v>
                </c:pt>
                <c:pt idx="385">
                  <c:v>7/6/2012</c:v>
                </c:pt>
                <c:pt idx="386">
                  <c:v>7/7/2012</c:v>
                </c:pt>
                <c:pt idx="387">
                  <c:v>7/7/2012</c:v>
                </c:pt>
                <c:pt idx="388">
                  <c:v>7/8/2012</c:v>
                </c:pt>
                <c:pt idx="389">
                  <c:v>7/8/2012</c:v>
                </c:pt>
                <c:pt idx="390">
                  <c:v>7/10/2012</c:v>
                </c:pt>
                <c:pt idx="391">
                  <c:v>7/10/2012</c:v>
                </c:pt>
                <c:pt idx="392">
                  <c:v>7/12/2012</c:v>
                </c:pt>
                <c:pt idx="393">
                  <c:v>7/13/2012</c:v>
                </c:pt>
                <c:pt idx="394">
                  <c:v>7/13/2012</c:v>
                </c:pt>
                <c:pt idx="395">
                  <c:v>7/14/2012</c:v>
                </c:pt>
                <c:pt idx="396">
                  <c:v>7/14/2012</c:v>
                </c:pt>
                <c:pt idx="397">
                  <c:v>7/15/2012</c:v>
                </c:pt>
                <c:pt idx="398">
                  <c:v>7/15/2012</c:v>
                </c:pt>
                <c:pt idx="399">
                  <c:v>7/18/2012</c:v>
                </c:pt>
                <c:pt idx="400">
                  <c:v>7/18/2012</c:v>
                </c:pt>
                <c:pt idx="401">
                  <c:v>7/19/2012</c:v>
                </c:pt>
                <c:pt idx="402">
                  <c:v>7/20/2012</c:v>
                </c:pt>
                <c:pt idx="403">
                  <c:v>7/21/2012</c:v>
                </c:pt>
                <c:pt idx="404">
                  <c:v>7/21/2012</c:v>
                </c:pt>
                <c:pt idx="405">
                  <c:v>7/22/2012</c:v>
                </c:pt>
                <c:pt idx="406">
                  <c:v>7/24/2012</c:v>
                </c:pt>
                <c:pt idx="407">
                  <c:v>7/25/2012</c:v>
                </c:pt>
                <c:pt idx="408">
                  <c:v>7/27/2012</c:v>
                </c:pt>
                <c:pt idx="409">
                  <c:v>7/28/2012</c:v>
                </c:pt>
                <c:pt idx="410">
                  <c:v>7/29/2012</c:v>
                </c:pt>
                <c:pt idx="411">
                  <c:v>8/2/2012</c:v>
                </c:pt>
                <c:pt idx="412">
                  <c:v>8/7/2012</c:v>
                </c:pt>
                <c:pt idx="413">
                  <c:v>8/10/2012</c:v>
                </c:pt>
                <c:pt idx="414">
                  <c:v>8/10/2012</c:v>
                </c:pt>
                <c:pt idx="415">
                  <c:v>8/12/2012</c:v>
                </c:pt>
                <c:pt idx="416">
                  <c:v>8/12/2012</c:v>
                </c:pt>
                <c:pt idx="417">
                  <c:v>8/15/2012</c:v>
                </c:pt>
                <c:pt idx="418">
                  <c:v>8/15/2012</c:v>
                </c:pt>
                <c:pt idx="419">
                  <c:v>8/16/2012</c:v>
                </c:pt>
                <c:pt idx="420">
                  <c:v>8/22/2012</c:v>
                </c:pt>
                <c:pt idx="421">
                  <c:v>8/22/2012</c:v>
                </c:pt>
                <c:pt idx="422">
                  <c:v>8/24/2012</c:v>
                </c:pt>
                <c:pt idx="423">
                  <c:v>8/25/2012</c:v>
                </c:pt>
                <c:pt idx="424">
                  <c:v>8/25/2012</c:v>
                </c:pt>
                <c:pt idx="425">
                  <c:v>8/26/2012</c:v>
                </c:pt>
                <c:pt idx="426">
                  <c:v>8/28/2012</c:v>
                </c:pt>
                <c:pt idx="427">
                  <c:v>8/30/2012</c:v>
                </c:pt>
                <c:pt idx="428">
                  <c:v>8/31/2012</c:v>
                </c:pt>
                <c:pt idx="429">
                  <c:v>8/31/2012</c:v>
                </c:pt>
                <c:pt idx="430">
                  <c:v>9/2/2012</c:v>
                </c:pt>
                <c:pt idx="431">
                  <c:v>9/3/2012</c:v>
                </c:pt>
                <c:pt idx="432">
                  <c:v>9/4/2012</c:v>
                </c:pt>
                <c:pt idx="433">
                  <c:v>9/6/2012</c:v>
                </c:pt>
                <c:pt idx="434">
                  <c:v>9/7/2012</c:v>
                </c:pt>
                <c:pt idx="435">
                  <c:v>9/7/2012</c:v>
                </c:pt>
                <c:pt idx="436">
                  <c:v>9/7/2012</c:v>
                </c:pt>
                <c:pt idx="437">
                  <c:v>9/9/2012</c:v>
                </c:pt>
                <c:pt idx="438">
                  <c:v>9/11/2012</c:v>
                </c:pt>
                <c:pt idx="439">
                  <c:v>9/12/2012</c:v>
                </c:pt>
                <c:pt idx="440">
                  <c:v>9/13/2012</c:v>
                </c:pt>
                <c:pt idx="441">
                  <c:v>9/14/2012</c:v>
                </c:pt>
                <c:pt idx="442">
                  <c:v>9/16/2012</c:v>
                </c:pt>
                <c:pt idx="443">
                  <c:v>9/18/2012</c:v>
                </c:pt>
                <c:pt idx="444">
                  <c:v>9/20/2012</c:v>
                </c:pt>
                <c:pt idx="445">
                  <c:v>9/21/2012</c:v>
                </c:pt>
                <c:pt idx="446">
                  <c:v>9/22/2012</c:v>
                </c:pt>
                <c:pt idx="447">
                  <c:v>9/22/2012</c:v>
                </c:pt>
                <c:pt idx="448">
                  <c:v>9/22/2012</c:v>
                </c:pt>
                <c:pt idx="449">
                  <c:v>9/23/2012</c:v>
                </c:pt>
                <c:pt idx="450">
                  <c:v>9/24/2012</c:v>
                </c:pt>
                <c:pt idx="451">
                  <c:v>9/24/2012</c:v>
                </c:pt>
                <c:pt idx="452">
                  <c:v>9/27/2012</c:v>
                </c:pt>
                <c:pt idx="453">
                  <c:v>9/28/2012</c:v>
                </c:pt>
                <c:pt idx="454">
                  <c:v>9/30/2012</c:v>
                </c:pt>
                <c:pt idx="455">
                  <c:v>10/2/2012</c:v>
                </c:pt>
                <c:pt idx="456">
                  <c:v>10/4/2012</c:v>
                </c:pt>
                <c:pt idx="457">
                  <c:v>10/5/2012</c:v>
                </c:pt>
                <c:pt idx="458">
                  <c:v>10/5/2012</c:v>
                </c:pt>
                <c:pt idx="459">
                  <c:v>10/6/2012</c:v>
                </c:pt>
                <c:pt idx="460">
                  <c:v>10/6/2012</c:v>
                </c:pt>
                <c:pt idx="461">
                  <c:v>10/10/2012</c:v>
                </c:pt>
                <c:pt idx="462">
                  <c:v>10/11/2012</c:v>
                </c:pt>
                <c:pt idx="463">
                  <c:v>10/12/2012</c:v>
                </c:pt>
                <c:pt idx="464">
                  <c:v>10/17/2012</c:v>
                </c:pt>
                <c:pt idx="465">
                  <c:v>10/19/2012</c:v>
                </c:pt>
                <c:pt idx="466">
                  <c:v>10/24/2012</c:v>
                </c:pt>
                <c:pt idx="467">
                  <c:v>10/25/2012</c:v>
                </c:pt>
                <c:pt idx="468">
                  <c:v>10/26/2012</c:v>
                </c:pt>
                <c:pt idx="469">
                  <c:v>10/27/2012</c:v>
                </c:pt>
                <c:pt idx="470">
                  <c:v>10/28/2012</c:v>
                </c:pt>
                <c:pt idx="471">
                  <c:v>10/29/2012</c:v>
                </c:pt>
                <c:pt idx="472">
                  <c:v>10/30/2012</c:v>
                </c:pt>
                <c:pt idx="473">
                  <c:v>11/1/2012</c:v>
                </c:pt>
                <c:pt idx="474">
                  <c:v>11/1/2012</c:v>
                </c:pt>
                <c:pt idx="475">
                  <c:v>11/4/2012</c:v>
                </c:pt>
                <c:pt idx="476">
                  <c:v>11/9/2012</c:v>
                </c:pt>
                <c:pt idx="477">
                  <c:v>11/9/2012</c:v>
                </c:pt>
                <c:pt idx="478">
                  <c:v>11/10/2012</c:v>
                </c:pt>
                <c:pt idx="479">
                  <c:v>11/10/2012</c:v>
                </c:pt>
                <c:pt idx="480">
                  <c:v>11/13/2012</c:v>
                </c:pt>
                <c:pt idx="481">
                  <c:v>11/14/2012</c:v>
                </c:pt>
                <c:pt idx="482">
                  <c:v>11/15/2012</c:v>
                </c:pt>
                <c:pt idx="483">
                  <c:v>11/17/2012</c:v>
                </c:pt>
                <c:pt idx="484">
                  <c:v>11/17/2012</c:v>
                </c:pt>
                <c:pt idx="485">
                  <c:v>11/21/2012</c:v>
                </c:pt>
                <c:pt idx="486">
                  <c:v>11/22/2012</c:v>
                </c:pt>
                <c:pt idx="487">
                  <c:v>11/25/2012</c:v>
                </c:pt>
                <c:pt idx="488">
                  <c:v>11/27/2012</c:v>
                </c:pt>
                <c:pt idx="489">
                  <c:v>11/28/2012</c:v>
                </c:pt>
                <c:pt idx="490">
                  <c:v>11/29/2012</c:v>
                </c:pt>
                <c:pt idx="491">
                  <c:v>11/30/2012</c:v>
                </c:pt>
                <c:pt idx="492">
                  <c:v>12/5/2012</c:v>
                </c:pt>
                <c:pt idx="493">
                  <c:v>12/5/2012</c:v>
                </c:pt>
                <c:pt idx="494">
                  <c:v>12/6/2012</c:v>
                </c:pt>
                <c:pt idx="495">
                  <c:v>12/7/2012</c:v>
                </c:pt>
                <c:pt idx="496">
                  <c:v>12/7/2012</c:v>
                </c:pt>
                <c:pt idx="497">
                  <c:v>12/10/2012</c:v>
                </c:pt>
                <c:pt idx="498">
                  <c:v>12/13/2012</c:v>
                </c:pt>
                <c:pt idx="499">
                  <c:v>12/13/2012</c:v>
                </c:pt>
                <c:pt idx="500">
                  <c:v>12/15/2012</c:v>
                </c:pt>
                <c:pt idx="501">
                  <c:v>12/15/2012</c:v>
                </c:pt>
                <c:pt idx="502">
                  <c:v>12/15/2012</c:v>
                </c:pt>
                <c:pt idx="503">
                  <c:v>12/18/2012</c:v>
                </c:pt>
                <c:pt idx="504">
                  <c:v>12/19/2012</c:v>
                </c:pt>
                <c:pt idx="505">
                  <c:v>12/20/2012</c:v>
                </c:pt>
                <c:pt idx="506">
                  <c:v>12/22/2012</c:v>
                </c:pt>
                <c:pt idx="507">
                  <c:v>12/24/2012</c:v>
                </c:pt>
                <c:pt idx="508">
                  <c:v>12/26/2012</c:v>
                </c:pt>
                <c:pt idx="509">
                  <c:v>12/28/2012</c:v>
                </c:pt>
                <c:pt idx="510">
                  <c:v>12/31/2012</c:v>
                </c:pt>
                <c:pt idx="511">
                  <c:v>1/2/2013</c:v>
                </c:pt>
                <c:pt idx="512">
                  <c:v>1/2/2013</c:v>
                </c:pt>
                <c:pt idx="513">
                  <c:v>1/5/2013</c:v>
                </c:pt>
                <c:pt idx="514">
                  <c:v>1/5/2013</c:v>
                </c:pt>
                <c:pt idx="515">
                  <c:v>1/7/2013</c:v>
                </c:pt>
                <c:pt idx="516">
                  <c:v>1/9/2013</c:v>
                </c:pt>
                <c:pt idx="517">
                  <c:v>1/11/2013</c:v>
                </c:pt>
                <c:pt idx="518">
                  <c:v>1/13/2013</c:v>
                </c:pt>
                <c:pt idx="519">
                  <c:v>1/14/2013</c:v>
                </c:pt>
                <c:pt idx="520">
                  <c:v>1/16/2013</c:v>
                </c:pt>
                <c:pt idx="521">
                  <c:v>1/16/2013</c:v>
                </c:pt>
                <c:pt idx="522">
                  <c:v>1/20/2013</c:v>
                </c:pt>
                <c:pt idx="523">
                  <c:v>1/21/2013</c:v>
                </c:pt>
                <c:pt idx="524">
                  <c:v>1/24/2013</c:v>
                </c:pt>
                <c:pt idx="525">
                  <c:v>1/25/2013</c:v>
                </c:pt>
                <c:pt idx="526">
                  <c:v>1/26/2013</c:v>
                </c:pt>
                <c:pt idx="527">
                  <c:v>1/28/2013</c:v>
                </c:pt>
                <c:pt idx="528">
                  <c:v>1/31/2013</c:v>
                </c:pt>
                <c:pt idx="529">
                  <c:v>2/1/2013</c:v>
                </c:pt>
                <c:pt idx="530">
                  <c:v>2/1/2013</c:v>
                </c:pt>
                <c:pt idx="531">
                  <c:v>2/4/2013</c:v>
                </c:pt>
                <c:pt idx="532">
                  <c:v>2/4/2013</c:v>
                </c:pt>
                <c:pt idx="533">
                  <c:v>2/7/2013</c:v>
                </c:pt>
                <c:pt idx="534">
                  <c:v>2/13/2013</c:v>
                </c:pt>
                <c:pt idx="535">
                  <c:v>2/15/2013</c:v>
                </c:pt>
                <c:pt idx="536">
                  <c:v>2/16/2013</c:v>
                </c:pt>
                <c:pt idx="537">
                  <c:v>2/17/2013</c:v>
                </c:pt>
                <c:pt idx="538">
                  <c:v>2/23/2013</c:v>
                </c:pt>
                <c:pt idx="539">
                  <c:v>2/23/2013</c:v>
                </c:pt>
                <c:pt idx="540">
                  <c:v>2/24/2013</c:v>
                </c:pt>
                <c:pt idx="541">
                  <c:v>2/24/2013</c:v>
                </c:pt>
                <c:pt idx="542">
                  <c:v>2/24/2013</c:v>
                </c:pt>
                <c:pt idx="543">
                  <c:v>2/28/2013</c:v>
                </c:pt>
                <c:pt idx="544">
                  <c:v>2/28/2013</c:v>
                </c:pt>
                <c:pt idx="545">
                  <c:v>2/28/2013</c:v>
                </c:pt>
                <c:pt idx="546">
                  <c:v>3/1/2013</c:v>
                </c:pt>
                <c:pt idx="547">
                  <c:v>3/1/2013</c:v>
                </c:pt>
                <c:pt idx="548">
                  <c:v>3/1/2013</c:v>
                </c:pt>
                <c:pt idx="549">
                  <c:v>3/2/2013</c:v>
                </c:pt>
                <c:pt idx="550">
                  <c:v>3/3/2013</c:v>
                </c:pt>
                <c:pt idx="551">
                  <c:v>3/7/2013</c:v>
                </c:pt>
                <c:pt idx="552">
                  <c:v>3/8/2013</c:v>
                </c:pt>
                <c:pt idx="553">
                  <c:v>3/9/2013</c:v>
                </c:pt>
                <c:pt idx="554">
                  <c:v>3/9/2013</c:v>
                </c:pt>
                <c:pt idx="555">
                  <c:v>3/9/2013</c:v>
                </c:pt>
                <c:pt idx="556">
                  <c:v>3/10/2013</c:v>
                </c:pt>
                <c:pt idx="557">
                  <c:v>3/10/2013</c:v>
                </c:pt>
                <c:pt idx="558">
                  <c:v>3/10/2013</c:v>
                </c:pt>
                <c:pt idx="559">
                  <c:v>3/10/2013</c:v>
                </c:pt>
                <c:pt idx="560">
                  <c:v>3/11/2013</c:v>
                </c:pt>
                <c:pt idx="561">
                  <c:v>3/13/2013</c:v>
                </c:pt>
                <c:pt idx="562">
                  <c:v>3/16/2013</c:v>
                </c:pt>
                <c:pt idx="563">
                  <c:v>3/19/2013</c:v>
                </c:pt>
                <c:pt idx="564">
                  <c:v>3/20/2013</c:v>
                </c:pt>
                <c:pt idx="565">
                  <c:v>3/21/2013</c:v>
                </c:pt>
                <c:pt idx="566">
                  <c:v>3/22/2013</c:v>
                </c:pt>
                <c:pt idx="567">
                  <c:v>3/22/2013</c:v>
                </c:pt>
                <c:pt idx="568">
                  <c:v>3/23/2013</c:v>
                </c:pt>
                <c:pt idx="569">
                  <c:v>3/23/2013</c:v>
                </c:pt>
                <c:pt idx="570">
                  <c:v>3/24/2013</c:v>
                </c:pt>
                <c:pt idx="571">
                  <c:v>3/25/2013</c:v>
                </c:pt>
                <c:pt idx="572">
                  <c:v>3/26/2013</c:v>
                </c:pt>
                <c:pt idx="573">
                  <c:v>3/26/2013</c:v>
                </c:pt>
                <c:pt idx="574">
                  <c:v>3/27/2013</c:v>
                </c:pt>
                <c:pt idx="575">
                  <c:v>3/29/2013</c:v>
                </c:pt>
                <c:pt idx="576">
                  <c:v>4/2/2013</c:v>
                </c:pt>
                <c:pt idx="577">
                  <c:v>4/6/2013</c:v>
                </c:pt>
                <c:pt idx="578">
                  <c:v>4/7/2013</c:v>
                </c:pt>
                <c:pt idx="579">
                  <c:v>4/7/2013</c:v>
                </c:pt>
                <c:pt idx="580">
                  <c:v>4/8/2013</c:v>
                </c:pt>
                <c:pt idx="581">
                  <c:v>4/9/2013</c:v>
                </c:pt>
                <c:pt idx="582">
                  <c:v>4/10/2013</c:v>
                </c:pt>
                <c:pt idx="583">
                  <c:v>4/11/2013</c:v>
                </c:pt>
                <c:pt idx="584">
                  <c:v>4/14/2013</c:v>
                </c:pt>
                <c:pt idx="585">
                  <c:v>4/15/2013</c:v>
                </c:pt>
                <c:pt idx="586">
                  <c:v>4/16/2013</c:v>
                </c:pt>
                <c:pt idx="587">
                  <c:v>4/17/2013</c:v>
                </c:pt>
                <c:pt idx="588">
                  <c:v>4/19/2013</c:v>
                </c:pt>
                <c:pt idx="589">
                  <c:v>4/22/2013</c:v>
                </c:pt>
                <c:pt idx="590">
                  <c:v>4/22/2013</c:v>
                </c:pt>
                <c:pt idx="591">
                  <c:v>4/22/2013</c:v>
                </c:pt>
                <c:pt idx="592">
                  <c:v>4/27/2013</c:v>
                </c:pt>
                <c:pt idx="593">
                  <c:v>4/28/2013</c:v>
                </c:pt>
                <c:pt idx="594">
                  <c:v>4/30/2013</c:v>
                </c:pt>
                <c:pt idx="595">
                  <c:v>4/30/2013</c:v>
                </c:pt>
                <c:pt idx="596">
                  <c:v>5/1/2013</c:v>
                </c:pt>
                <c:pt idx="597">
                  <c:v>5/3/2013</c:v>
                </c:pt>
                <c:pt idx="598">
                  <c:v>5/4/2013</c:v>
                </c:pt>
                <c:pt idx="599">
                  <c:v>5/4/2013</c:v>
                </c:pt>
                <c:pt idx="600">
                  <c:v>5/5/2013</c:v>
                </c:pt>
                <c:pt idx="601">
                  <c:v>5/6/2013</c:v>
                </c:pt>
                <c:pt idx="602">
                  <c:v>5/6/2013</c:v>
                </c:pt>
                <c:pt idx="603">
                  <c:v>5/6/2013</c:v>
                </c:pt>
                <c:pt idx="604">
                  <c:v>5/6/2013</c:v>
                </c:pt>
                <c:pt idx="605">
                  <c:v>5/7/2013</c:v>
                </c:pt>
                <c:pt idx="606">
                  <c:v>5/8/2013</c:v>
                </c:pt>
                <c:pt idx="607">
                  <c:v>5/9/2013</c:v>
                </c:pt>
                <c:pt idx="608">
                  <c:v>5/10/2013</c:v>
                </c:pt>
                <c:pt idx="609">
                  <c:v>5/14/2013</c:v>
                </c:pt>
                <c:pt idx="610">
                  <c:v>5/14/2013</c:v>
                </c:pt>
                <c:pt idx="611">
                  <c:v>5/16/2013</c:v>
                </c:pt>
                <c:pt idx="612">
                  <c:v>5/17/2013</c:v>
                </c:pt>
                <c:pt idx="613">
                  <c:v>5/19/2013</c:v>
                </c:pt>
                <c:pt idx="614">
                  <c:v>5/22/2013</c:v>
                </c:pt>
                <c:pt idx="615">
                  <c:v>5/23/2013</c:v>
                </c:pt>
                <c:pt idx="616">
                  <c:v>5/23/2013</c:v>
                </c:pt>
                <c:pt idx="617">
                  <c:v>5/24/2013</c:v>
                </c:pt>
                <c:pt idx="618">
                  <c:v>5/25/2013</c:v>
                </c:pt>
                <c:pt idx="619">
                  <c:v>5/26/2013</c:v>
                </c:pt>
                <c:pt idx="620">
                  <c:v>5/27/2013</c:v>
                </c:pt>
                <c:pt idx="621">
                  <c:v>5/27/2013</c:v>
                </c:pt>
                <c:pt idx="622">
                  <c:v>5/30/2013</c:v>
                </c:pt>
                <c:pt idx="623">
                  <c:v>5/30/2013</c:v>
                </c:pt>
                <c:pt idx="624">
                  <c:v>5/31/2013</c:v>
                </c:pt>
                <c:pt idx="625">
                  <c:v>5/31/2013</c:v>
                </c:pt>
                <c:pt idx="626">
                  <c:v>5/31/2013</c:v>
                </c:pt>
                <c:pt idx="627">
                  <c:v>6/2/2013</c:v>
                </c:pt>
                <c:pt idx="628">
                  <c:v>6/2/2013</c:v>
                </c:pt>
                <c:pt idx="629">
                  <c:v>6/4/2013</c:v>
                </c:pt>
                <c:pt idx="630">
                  <c:v>6/5/2013</c:v>
                </c:pt>
                <c:pt idx="631">
                  <c:v>6/6/2013</c:v>
                </c:pt>
                <c:pt idx="632">
                  <c:v>6/6/2013</c:v>
                </c:pt>
                <c:pt idx="633">
                  <c:v>6/7/2013</c:v>
                </c:pt>
                <c:pt idx="634">
                  <c:v>6/11/2013</c:v>
                </c:pt>
                <c:pt idx="635">
                  <c:v>6/16/2013</c:v>
                </c:pt>
                <c:pt idx="636">
                  <c:v>6/20/2013</c:v>
                </c:pt>
                <c:pt idx="637">
                  <c:v>6/20/2013</c:v>
                </c:pt>
                <c:pt idx="638">
                  <c:v>6/24/2013</c:v>
                </c:pt>
                <c:pt idx="639">
                  <c:v>6/26/2013</c:v>
                </c:pt>
                <c:pt idx="640">
                  <c:v>6/29/2013</c:v>
                </c:pt>
                <c:pt idx="641">
                  <c:v>6/30/2013</c:v>
                </c:pt>
                <c:pt idx="642">
                  <c:v>6/30/2013</c:v>
                </c:pt>
                <c:pt idx="643">
                  <c:v>7/1/2013</c:v>
                </c:pt>
                <c:pt idx="644">
                  <c:v>7/1/2013</c:v>
                </c:pt>
                <c:pt idx="645">
                  <c:v>7/2/2013</c:v>
                </c:pt>
                <c:pt idx="646">
                  <c:v>7/4/2013</c:v>
                </c:pt>
                <c:pt idx="647">
                  <c:v>7/6/2013</c:v>
                </c:pt>
                <c:pt idx="648">
                  <c:v>7/7/2013</c:v>
                </c:pt>
                <c:pt idx="649">
                  <c:v>7/7/2013</c:v>
                </c:pt>
                <c:pt idx="650">
                  <c:v>7/10/2013</c:v>
                </c:pt>
                <c:pt idx="651">
                  <c:v>7/11/2013</c:v>
                </c:pt>
                <c:pt idx="652">
                  <c:v>7/12/2013</c:v>
                </c:pt>
                <c:pt idx="653">
                  <c:v>7/13/2013</c:v>
                </c:pt>
                <c:pt idx="654">
                  <c:v>7/13/2013</c:v>
                </c:pt>
                <c:pt idx="655">
                  <c:v>7/22/2013</c:v>
                </c:pt>
                <c:pt idx="656">
                  <c:v>7/24/2013</c:v>
                </c:pt>
                <c:pt idx="657">
                  <c:v>7/25/2013</c:v>
                </c:pt>
                <c:pt idx="658">
                  <c:v>7/25/2013</c:v>
                </c:pt>
                <c:pt idx="659">
                  <c:v>7/26/2013</c:v>
                </c:pt>
                <c:pt idx="660">
                  <c:v>7/26/2013</c:v>
                </c:pt>
                <c:pt idx="661">
                  <c:v>7/28/2013</c:v>
                </c:pt>
                <c:pt idx="662">
                  <c:v>7/29/2013</c:v>
                </c:pt>
                <c:pt idx="663">
                  <c:v>7/31/2013</c:v>
                </c:pt>
                <c:pt idx="664">
                  <c:v>7/31/2013</c:v>
                </c:pt>
                <c:pt idx="665">
                  <c:v>7/31/2013</c:v>
                </c:pt>
                <c:pt idx="666">
                  <c:v>8/1/2013</c:v>
                </c:pt>
                <c:pt idx="667">
                  <c:v>8/4/2013</c:v>
                </c:pt>
                <c:pt idx="668">
                  <c:v>8/7/2013</c:v>
                </c:pt>
                <c:pt idx="669">
                  <c:v>8/9/2013</c:v>
                </c:pt>
                <c:pt idx="670">
                  <c:v>8/10/2013</c:v>
                </c:pt>
                <c:pt idx="671">
                  <c:v>8/15/2013</c:v>
                </c:pt>
                <c:pt idx="672">
                  <c:v>8/16/2013</c:v>
                </c:pt>
                <c:pt idx="673">
                  <c:v>8/18/2013</c:v>
                </c:pt>
                <c:pt idx="674">
                  <c:v>8/19/2013</c:v>
                </c:pt>
                <c:pt idx="675">
                  <c:v>8/23/2013</c:v>
                </c:pt>
                <c:pt idx="676">
                  <c:v>8/27/2013</c:v>
                </c:pt>
                <c:pt idx="677">
                  <c:v>8/28/2013</c:v>
                </c:pt>
                <c:pt idx="678">
                  <c:v>8/30/2013</c:v>
                </c:pt>
                <c:pt idx="679">
                  <c:v>8/31/2013</c:v>
                </c:pt>
                <c:pt idx="680">
                  <c:v>8/31/2013</c:v>
                </c:pt>
                <c:pt idx="681">
                  <c:v>9/2/2013</c:v>
                </c:pt>
                <c:pt idx="682">
                  <c:v>9/5/2013</c:v>
                </c:pt>
                <c:pt idx="683">
                  <c:v>9/6/2013</c:v>
                </c:pt>
                <c:pt idx="684">
                  <c:v>9/7/2013</c:v>
                </c:pt>
                <c:pt idx="685">
                  <c:v>9/9/2013</c:v>
                </c:pt>
                <c:pt idx="686">
                  <c:v>9/10/2013</c:v>
                </c:pt>
                <c:pt idx="687">
                  <c:v>9/13/2013</c:v>
                </c:pt>
                <c:pt idx="688">
                  <c:v>9/13/2013</c:v>
                </c:pt>
                <c:pt idx="689">
                  <c:v>9/14/2013</c:v>
                </c:pt>
                <c:pt idx="690">
                  <c:v>9/15/2013</c:v>
                </c:pt>
                <c:pt idx="691">
                  <c:v>9/16/2013</c:v>
                </c:pt>
                <c:pt idx="692">
                  <c:v>9/18/2013</c:v>
                </c:pt>
                <c:pt idx="693">
                  <c:v>9/19/2013</c:v>
                </c:pt>
                <c:pt idx="694">
                  <c:v>9/20/2013</c:v>
                </c:pt>
                <c:pt idx="695">
                  <c:v>9/26/2013</c:v>
                </c:pt>
                <c:pt idx="696">
                  <c:v>9/29/2013</c:v>
                </c:pt>
                <c:pt idx="697">
                  <c:v>9/30/2013</c:v>
                </c:pt>
                <c:pt idx="698">
                  <c:v>10/2/2013</c:v>
                </c:pt>
                <c:pt idx="699">
                  <c:v>10/4/2013</c:v>
                </c:pt>
                <c:pt idx="700">
                  <c:v>10/5/2013</c:v>
                </c:pt>
                <c:pt idx="701">
                  <c:v>10/6/2013</c:v>
                </c:pt>
                <c:pt idx="702">
                  <c:v>10/6/2013</c:v>
                </c:pt>
                <c:pt idx="703">
                  <c:v>10/9/2013</c:v>
                </c:pt>
                <c:pt idx="704">
                  <c:v>10/9/2013</c:v>
                </c:pt>
                <c:pt idx="705">
                  <c:v>10/10/2013</c:v>
                </c:pt>
                <c:pt idx="706">
                  <c:v>10/10/2013</c:v>
                </c:pt>
                <c:pt idx="707">
                  <c:v>10/11/2013</c:v>
                </c:pt>
                <c:pt idx="708">
                  <c:v>10/13/2013</c:v>
                </c:pt>
                <c:pt idx="709">
                  <c:v>10/15/2013</c:v>
                </c:pt>
                <c:pt idx="710">
                  <c:v>10/15/2013</c:v>
                </c:pt>
                <c:pt idx="711">
                  <c:v>10/16/2013</c:v>
                </c:pt>
                <c:pt idx="712">
                  <c:v>10/16/2013</c:v>
                </c:pt>
                <c:pt idx="713">
                  <c:v>10/16/2013</c:v>
                </c:pt>
                <c:pt idx="714">
                  <c:v>10/17/2013</c:v>
                </c:pt>
                <c:pt idx="715">
                  <c:v>10/17/2013</c:v>
                </c:pt>
                <c:pt idx="716">
                  <c:v>10/19/2013</c:v>
                </c:pt>
                <c:pt idx="717">
                  <c:v>10/21/2013</c:v>
                </c:pt>
                <c:pt idx="718">
                  <c:v>10/22/2013</c:v>
                </c:pt>
                <c:pt idx="719">
                  <c:v>10/24/2013</c:v>
                </c:pt>
                <c:pt idx="720">
                  <c:v>10/25/2013</c:v>
                </c:pt>
                <c:pt idx="721">
                  <c:v>10/29/2013</c:v>
                </c:pt>
                <c:pt idx="722">
                  <c:v>10/31/2013</c:v>
                </c:pt>
                <c:pt idx="723">
                  <c:v>11/1/2013</c:v>
                </c:pt>
                <c:pt idx="724">
                  <c:v>11/1/2013</c:v>
                </c:pt>
                <c:pt idx="725">
                  <c:v>11/2/2013</c:v>
                </c:pt>
                <c:pt idx="726">
                  <c:v>11/2/2013</c:v>
                </c:pt>
                <c:pt idx="727">
                  <c:v>11/2/2013</c:v>
                </c:pt>
                <c:pt idx="728">
                  <c:v>11/2/2013</c:v>
                </c:pt>
                <c:pt idx="729">
                  <c:v>11/3/2013</c:v>
                </c:pt>
                <c:pt idx="730">
                  <c:v>11/3/2013</c:v>
                </c:pt>
                <c:pt idx="731">
                  <c:v>11/5/2013</c:v>
                </c:pt>
                <c:pt idx="732">
                  <c:v>11/6/2013</c:v>
                </c:pt>
                <c:pt idx="733">
                  <c:v>11/7/2013</c:v>
                </c:pt>
                <c:pt idx="734">
                  <c:v>11/8/2013</c:v>
                </c:pt>
                <c:pt idx="735">
                  <c:v>11/11/2013</c:v>
                </c:pt>
                <c:pt idx="736">
                  <c:v>11/12/2013</c:v>
                </c:pt>
                <c:pt idx="737">
                  <c:v>11/13/2013</c:v>
                </c:pt>
                <c:pt idx="738">
                  <c:v>11/13/2013</c:v>
                </c:pt>
                <c:pt idx="739">
                  <c:v>11/13/2013</c:v>
                </c:pt>
                <c:pt idx="740">
                  <c:v>11/14/2013</c:v>
                </c:pt>
                <c:pt idx="741">
                  <c:v>11/14/2013</c:v>
                </c:pt>
                <c:pt idx="742">
                  <c:v>11/15/2013</c:v>
                </c:pt>
                <c:pt idx="743">
                  <c:v>11/15/2013</c:v>
                </c:pt>
                <c:pt idx="744">
                  <c:v>11/20/2013</c:v>
                </c:pt>
                <c:pt idx="745">
                  <c:v>11/21/2013</c:v>
                </c:pt>
                <c:pt idx="746">
                  <c:v>11/22/2013</c:v>
                </c:pt>
                <c:pt idx="747">
                  <c:v>11/22/2013</c:v>
                </c:pt>
                <c:pt idx="748">
                  <c:v>11/24/2013</c:v>
                </c:pt>
                <c:pt idx="749">
                  <c:v>11/26/2013</c:v>
                </c:pt>
                <c:pt idx="750">
                  <c:v>11/26/2013</c:v>
                </c:pt>
                <c:pt idx="751">
                  <c:v>11/27/2013</c:v>
                </c:pt>
                <c:pt idx="752">
                  <c:v>11/27/2013</c:v>
                </c:pt>
                <c:pt idx="753">
                  <c:v>11/29/2013</c:v>
                </c:pt>
                <c:pt idx="754">
                  <c:v>11/30/2013</c:v>
                </c:pt>
                <c:pt idx="755">
                  <c:v>12/1/2013</c:v>
                </c:pt>
                <c:pt idx="756">
                  <c:v>12/1/2013</c:v>
                </c:pt>
                <c:pt idx="757">
                  <c:v>12/1/2013</c:v>
                </c:pt>
                <c:pt idx="758">
                  <c:v>12/2/2013</c:v>
                </c:pt>
                <c:pt idx="759">
                  <c:v>12/6/2013</c:v>
                </c:pt>
                <c:pt idx="760">
                  <c:v>12/8/2013</c:v>
                </c:pt>
                <c:pt idx="761">
                  <c:v>12/8/2013</c:v>
                </c:pt>
                <c:pt idx="762">
                  <c:v>12/9/2013</c:v>
                </c:pt>
                <c:pt idx="763">
                  <c:v>12/11/2013</c:v>
                </c:pt>
                <c:pt idx="764">
                  <c:v>12/12/2013</c:v>
                </c:pt>
                <c:pt idx="765">
                  <c:v>12/12/2013</c:v>
                </c:pt>
                <c:pt idx="766">
                  <c:v>12/14/2013</c:v>
                </c:pt>
                <c:pt idx="767">
                  <c:v>12/14/2013</c:v>
                </c:pt>
                <c:pt idx="768">
                  <c:v>12/15/2013</c:v>
                </c:pt>
                <c:pt idx="769">
                  <c:v>12/17/2013</c:v>
                </c:pt>
                <c:pt idx="770">
                  <c:v>12/19/2013</c:v>
                </c:pt>
                <c:pt idx="771">
                  <c:v>12/20/2013</c:v>
                </c:pt>
                <c:pt idx="772">
                  <c:v>12/20/2013</c:v>
                </c:pt>
                <c:pt idx="773">
                  <c:v>12/21/2013</c:v>
                </c:pt>
                <c:pt idx="774">
                  <c:v>12/21/2013</c:v>
                </c:pt>
                <c:pt idx="775">
                  <c:v>12/23/2013</c:v>
                </c:pt>
                <c:pt idx="776">
                  <c:v>12/25/2013</c:v>
                </c:pt>
                <c:pt idx="777">
                  <c:v>12/25/2013</c:v>
                </c:pt>
                <c:pt idx="778">
                  <c:v>12/26/2013</c:v>
                </c:pt>
                <c:pt idx="779">
                  <c:v>12/27/2013</c:v>
                </c:pt>
                <c:pt idx="780">
                  <c:v>12/29/2013</c:v>
                </c:pt>
                <c:pt idx="781">
                  <c:v>12/30/2013</c:v>
                </c:pt>
                <c:pt idx="782">
                  <c:v>12/31/2013</c:v>
                </c:pt>
                <c:pt idx="783">
                  <c:v>12/31/2013</c:v>
                </c:pt>
                <c:pt idx="784">
                  <c:v>1/1/2014</c:v>
                </c:pt>
                <c:pt idx="785">
                  <c:v>1/2/2014</c:v>
                </c:pt>
                <c:pt idx="786">
                  <c:v>1/3/2014</c:v>
                </c:pt>
                <c:pt idx="787">
                  <c:v>1/5/2014</c:v>
                </c:pt>
                <c:pt idx="788">
                  <c:v>1/5/2014</c:v>
                </c:pt>
                <c:pt idx="789">
                  <c:v>1/6/2014</c:v>
                </c:pt>
                <c:pt idx="790">
                  <c:v>1/6/2014</c:v>
                </c:pt>
                <c:pt idx="791">
                  <c:v>1/7/2014</c:v>
                </c:pt>
                <c:pt idx="792">
                  <c:v>1/11/2014</c:v>
                </c:pt>
                <c:pt idx="793">
                  <c:v>1/11/2014</c:v>
                </c:pt>
                <c:pt idx="794">
                  <c:v>1/15/2014</c:v>
                </c:pt>
                <c:pt idx="795">
                  <c:v>1/15/2014</c:v>
                </c:pt>
                <c:pt idx="796">
                  <c:v>1/15/2014</c:v>
                </c:pt>
                <c:pt idx="797">
                  <c:v>1/19/2014</c:v>
                </c:pt>
                <c:pt idx="798">
                  <c:v>1/22/2014</c:v>
                </c:pt>
                <c:pt idx="799">
                  <c:v>1/23/2014</c:v>
                </c:pt>
                <c:pt idx="800">
                  <c:v>1/25/2014</c:v>
                </c:pt>
                <c:pt idx="801">
                  <c:v>1/28/2014</c:v>
                </c:pt>
                <c:pt idx="802">
                  <c:v>1/29/2014</c:v>
                </c:pt>
                <c:pt idx="803">
                  <c:v>1/31/2014</c:v>
                </c:pt>
                <c:pt idx="804">
                  <c:v>2/2/2014</c:v>
                </c:pt>
                <c:pt idx="805">
                  <c:v>2/3/2014</c:v>
                </c:pt>
                <c:pt idx="806">
                  <c:v>2/5/2014</c:v>
                </c:pt>
                <c:pt idx="807">
                  <c:v>2/5/2014</c:v>
                </c:pt>
                <c:pt idx="808">
                  <c:v>2/6/2014</c:v>
                </c:pt>
                <c:pt idx="809">
                  <c:v>2/6/2014</c:v>
                </c:pt>
                <c:pt idx="810">
                  <c:v>2/6/2014</c:v>
                </c:pt>
                <c:pt idx="811">
                  <c:v>2/8/2014</c:v>
                </c:pt>
                <c:pt idx="812">
                  <c:v>2/9/2014</c:v>
                </c:pt>
                <c:pt idx="813">
                  <c:v>2/10/2014</c:v>
                </c:pt>
                <c:pt idx="814">
                  <c:v>2/14/2014</c:v>
                </c:pt>
                <c:pt idx="815">
                  <c:v>2/14/2014</c:v>
                </c:pt>
                <c:pt idx="816">
                  <c:v>2/16/2014</c:v>
                </c:pt>
                <c:pt idx="817">
                  <c:v>2/16/2014</c:v>
                </c:pt>
                <c:pt idx="818">
                  <c:v>2/17/2014</c:v>
                </c:pt>
                <c:pt idx="819">
                  <c:v>2/19/2014</c:v>
                </c:pt>
                <c:pt idx="820">
                  <c:v>2/20/2014</c:v>
                </c:pt>
                <c:pt idx="821">
                  <c:v>2/21/2014</c:v>
                </c:pt>
                <c:pt idx="822">
                  <c:v>2/21/2014</c:v>
                </c:pt>
                <c:pt idx="823">
                  <c:v>2/23/2014</c:v>
                </c:pt>
                <c:pt idx="824">
                  <c:v>2/23/2014</c:v>
                </c:pt>
                <c:pt idx="825">
                  <c:v>2/23/2014</c:v>
                </c:pt>
                <c:pt idx="826">
                  <c:v>2/24/2014</c:v>
                </c:pt>
                <c:pt idx="827">
                  <c:v>2/26/2014</c:v>
                </c:pt>
                <c:pt idx="828">
                  <c:v>2/27/2014</c:v>
                </c:pt>
                <c:pt idx="829">
                  <c:v>2/28/2014</c:v>
                </c:pt>
                <c:pt idx="830">
                  <c:v>3/1/2014</c:v>
                </c:pt>
                <c:pt idx="831">
                  <c:v>3/2/2014</c:v>
                </c:pt>
                <c:pt idx="832">
                  <c:v>3/4/2014</c:v>
                </c:pt>
                <c:pt idx="833">
                  <c:v>3/5/2014</c:v>
                </c:pt>
                <c:pt idx="834">
                  <c:v>3/7/2014</c:v>
                </c:pt>
                <c:pt idx="835">
                  <c:v>3/7/2014</c:v>
                </c:pt>
                <c:pt idx="836">
                  <c:v>3/8/2014</c:v>
                </c:pt>
                <c:pt idx="837">
                  <c:v>3/10/2014</c:v>
                </c:pt>
                <c:pt idx="838">
                  <c:v>3/11/2014</c:v>
                </c:pt>
                <c:pt idx="839">
                  <c:v>3/12/2014</c:v>
                </c:pt>
                <c:pt idx="840">
                  <c:v>3/13/2014</c:v>
                </c:pt>
                <c:pt idx="841">
                  <c:v>3/14/2014</c:v>
                </c:pt>
                <c:pt idx="842">
                  <c:v>3/15/2014</c:v>
                </c:pt>
                <c:pt idx="843">
                  <c:v>3/16/2014</c:v>
                </c:pt>
                <c:pt idx="844">
                  <c:v>3/16/2014</c:v>
                </c:pt>
                <c:pt idx="845">
                  <c:v>3/18/2014</c:v>
                </c:pt>
                <c:pt idx="846">
                  <c:v>3/21/2014</c:v>
                </c:pt>
                <c:pt idx="847">
                  <c:v>3/22/2014</c:v>
                </c:pt>
                <c:pt idx="848">
                  <c:v>3/23/2014</c:v>
                </c:pt>
                <c:pt idx="849">
                  <c:v>3/23/2014</c:v>
                </c:pt>
                <c:pt idx="850">
                  <c:v>3/26/2014</c:v>
                </c:pt>
                <c:pt idx="851">
                  <c:v>3/26/2014</c:v>
                </c:pt>
                <c:pt idx="852">
                  <c:v>3/28/2014</c:v>
                </c:pt>
                <c:pt idx="853">
                  <c:v>4/2/2014</c:v>
                </c:pt>
                <c:pt idx="854">
                  <c:v>4/4/2014</c:v>
                </c:pt>
                <c:pt idx="855">
                  <c:v>4/4/2014</c:v>
                </c:pt>
                <c:pt idx="856">
                  <c:v>4/6/2014</c:v>
                </c:pt>
                <c:pt idx="857">
                  <c:v>4/7/2014</c:v>
                </c:pt>
                <c:pt idx="858">
                  <c:v>4/10/2014</c:v>
                </c:pt>
                <c:pt idx="859">
                  <c:v>4/11/2014</c:v>
                </c:pt>
                <c:pt idx="860">
                  <c:v>4/12/2014</c:v>
                </c:pt>
                <c:pt idx="861">
                  <c:v>4/13/2014</c:v>
                </c:pt>
                <c:pt idx="862">
                  <c:v>4/14/2014</c:v>
                </c:pt>
                <c:pt idx="863">
                  <c:v>4/18/2014</c:v>
                </c:pt>
                <c:pt idx="864">
                  <c:v>4/19/2014</c:v>
                </c:pt>
                <c:pt idx="865">
                  <c:v>4/19/2014</c:v>
                </c:pt>
                <c:pt idx="866">
                  <c:v>4/19/2014</c:v>
                </c:pt>
                <c:pt idx="867">
                  <c:v>4/19/2014</c:v>
                </c:pt>
                <c:pt idx="868">
                  <c:v>4/20/2014</c:v>
                </c:pt>
                <c:pt idx="869">
                  <c:v>4/20/2014</c:v>
                </c:pt>
                <c:pt idx="870">
                  <c:v>4/20/2014</c:v>
                </c:pt>
                <c:pt idx="871">
                  <c:v>4/23/2014</c:v>
                </c:pt>
                <c:pt idx="872">
                  <c:v>4/24/2014</c:v>
                </c:pt>
                <c:pt idx="873">
                  <c:v>4/25/2014</c:v>
                </c:pt>
                <c:pt idx="874">
                  <c:v>4/25/2014</c:v>
                </c:pt>
                <c:pt idx="875">
                  <c:v>4/25/2014</c:v>
                </c:pt>
                <c:pt idx="876">
                  <c:v>4/29/2014</c:v>
                </c:pt>
                <c:pt idx="877">
                  <c:v>4/29/2014</c:v>
                </c:pt>
                <c:pt idx="878">
                  <c:v>4/30/2014</c:v>
                </c:pt>
                <c:pt idx="879">
                  <c:v>5/1/2014</c:v>
                </c:pt>
                <c:pt idx="880">
                  <c:v>5/1/2014</c:v>
                </c:pt>
                <c:pt idx="881">
                  <c:v>5/1/2014</c:v>
                </c:pt>
                <c:pt idx="882">
                  <c:v>5/2/2014</c:v>
                </c:pt>
                <c:pt idx="883">
                  <c:v>5/2/2014</c:v>
                </c:pt>
                <c:pt idx="884">
                  <c:v>5/4/2014</c:v>
                </c:pt>
                <c:pt idx="885">
                  <c:v>5/4/2014</c:v>
                </c:pt>
                <c:pt idx="886">
                  <c:v>5/4/2014</c:v>
                </c:pt>
                <c:pt idx="887">
                  <c:v>5/5/2014</c:v>
                </c:pt>
                <c:pt idx="888">
                  <c:v>5/5/2014</c:v>
                </c:pt>
                <c:pt idx="889">
                  <c:v>5/5/2014</c:v>
                </c:pt>
                <c:pt idx="890">
                  <c:v>5/6/2014</c:v>
                </c:pt>
                <c:pt idx="891">
                  <c:v>5/8/2014</c:v>
                </c:pt>
                <c:pt idx="892">
                  <c:v>5/9/2014</c:v>
                </c:pt>
                <c:pt idx="893">
                  <c:v>5/9/2014</c:v>
                </c:pt>
                <c:pt idx="894">
                  <c:v>5/9/2014</c:v>
                </c:pt>
                <c:pt idx="895">
                  <c:v>5/9/2014</c:v>
                </c:pt>
                <c:pt idx="896">
                  <c:v>5/9/2014</c:v>
                </c:pt>
                <c:pt idx="897">
                  <c:v>5/10/2014</c:v>
                </c:pt>
                <c:pt idx="898">
                  <c:v>5/11/2014</c:v>
                </c:pt>
                <c:pt idx="899">
                  <c:v>5/11/2014</c:v>
                </c:pt>
                <c:pt idx="900">
                  <c:v>5/11/2014</c:v>
                </c:pt>
                <c:pt idx="901">
                  <c:v>5/12/2014</c:v>
                </c:pt>
                <c:pt idx="902">
                  <c:v>5/13/2014</c:v>
                </c:pt>
                <c:pt idx="903">
                  <c:v>5/14/2014</c:v>
                </c:pt>
                <c:pt idx="904">
                  <c:v>5/14/2014</c:v>
                </c:pt>
                <c:pt idx="905">
                  <c:v>5/15/2014</c:v>
                </c:pt>
                <c:pt idx="906">
                  <c:v>5/15/2014</c:v>
                </c:pt>
                <c:pt idx="907">
                  <c:v>5/16/2014</c:v>
                </c:pt>
                <c:pt idx="908">
                  <c:v>5/16/2014</c:v>
                </c:pt>
                <c:pt idx="909">
                  <c:v>5/16/2014</c:v>
                </c:pt>
                <c:pt idx="910">
                  <c:v>5/18/2014</c:v>
                </c:pt>
                <c:pt idx="911">
                  <c:v>5/18/2014</c:v>
                </c:pt>
                <c:pt idx="912">
                  <c:v>5/18/2014</c:v>
                </c:pt>
                <c:pt idx="913">
                  <c:v>5/19/2014</c:v>
                </c:pt>
                <c:pt idx="914">
                  <c:v>5/19/2014</c:v>
                </c:pt>
                <c:pt idx="915">
                  <c:v>5/19/2014</c:v>
                </c:pt>
                <c:pt idx="916">
                  <c:v>5/20/2014</c:v>
                </c:pt>
                <c:pt idx="917">
                  <c:v>5/22/2014</c:v>
                </c:pt>
                <c:pt idx="918">
                  <c:v>5/23/2014</c:v>
                </c:pt>
                <c:pt idx="919">
                  <c:v>5/23/2014</c:v>
                </c:pt>
                <c:pt idx="920">
                  <c:v>5/23/2014</c:v>
                </c:pt>
                <c:pt idx="921">
                  <c:v>5/24/2014</c:v>
                </c:pt>
                <c:pt idx="922">
                  <c:v>5/25/2014</c:v>
                </c:pt>
                <c:pt idx="923">
                  <c:v>5/25/2014</c:v>
                </c:pt>
                <c:pt idx="924">
                  <c:v>5/26/2014</c:v>
                </c:pt>
                <c:pt idx="925">
                  <c:v>5/27/2014</c:v>
                </c:pt>
                <c:pt idx="926">
                  <c:v>5/29/2014</c:v>
                </c:pt>
                <c:pt idx="927">
                  <c:v>5/30/2014</c:v>
                </c:pt>
                <c:pt idx="928">
                  <c:v>5/30/2014</c:v>
                </c:pt>
                <c:pt idx="929">
                  <c:v>5/30/2014</c:v>
                </c:pt>
                <c:pt idx="930">
                  <c:v>5/30/2014</c:v>
                </c:pt>
                <c:pt idx="931">
                  <c:v>5/31/2014</c:v>
                </c:pt>
                <c:pt idx="932">
                  <c:v>5/31/2014</c:v>
                </c:pt>
                <c:pt idx="933">
                  <c:v>5/31/2014</c:v>
                </c:pt>
                <c:pt idx="934">
                  <c:v>5/31/2014</c:v>
                </c:pt>
                <c:pt idx="935">
                  <c:v>5/31/2014</c:v>
                </c:pt>
                <c:pt idx="936">
                  <c:v>6/1/2014</c:v>
                </c:pt>
                <c:pt idx="937">
                  <c:v>6/2/2014</c:v>
                </c:pt>
                <c:pt idx="938">
                  <c:v>6/3/2014</c:v>
                </c:pt>
                <c:pt idx="939">
                  <c:v>6/3/2014</c:v>
                </c:pt>
                <c:pt idx="940">
                  <c:v>6/5/2014</c:v>
                </c:pt>
                <c:pt idx="941">
                  <c:v>6/5/2014</c:v>
                </c:pt>
                <c:pt idx="942">
                  <c:v>6/6/2014</c:v>
                </c:pt>
                <c:pt idx="943">
                  <c:v>6/6/2014</c:v>
                </c:pt>
                <c:pt idx="944">
                  <c:v>6/8/2014</c:v>
                </c:pt>
                <c:pt idx="945">
                  <c:v>6/8/2014</c:v>
                </c:pt>
                <c:pt idx="946">
                  <c:v>6/9/2014</c:v>
                </c:pt>
                <c:pt idx="947">
                  <c:v>6/9/2014</c:v>
                </c:pt>
                <c:pt idx="948">
                  <c:v>6/10/2014</c:v>
                </c:pt>
                <c:pt idx="949">
                  <c:v>6/10/2014</c:v>
                </c:pt>
                <c:pt idx="950">
                  <c:v>6/11/2014</c:v>
                </c:pt>
                <c:pt idx="951">
                  <c:v>6/11/2014</c:v>
                </c:pt>
                <c:pt idx="952">
                  <c:v>6/11/2014</c:v>
                </c:pt>
                <c:pt idx="953">
                  <c:v>6/12/2014</c:v>
                </c:pt>
                <c:pt idx="954">
                  <c:v>6/12/2014</c:v>
                </c:pt>
                <c:pt idx="955">
                  <c:v>6/12/2014</c:v>
                </c:pt>
                <c:pt idx="956">
                  <c:v>6/12/2014</c:v>
                </c:pt>
                <c:pt idx="957">
                  <c:v>6/13/2014</c:v>
                </c:pt>
                <c:pt idx="958">
                  <c:v>6/13/2014</c:v>
                </c:pt>
                <c:pt idx="959">
                  <c:v>6/13/2014</c:v>
                </c:pt>
                <c:pt idx="960">
                  <c:v>6/14/2014</c:v>
                </c:pt>
                <c:pt idx="961">
                  <c:v>6/15/2014</c:v>
                </c:pt>
                <c:pt idx="962">
                  <c:v>6/15/2014</c:v>
                </c:pt>
                <c:pt idx="963">
                  <c:v>6/15/2014</c:v>
                </c:pt>
                <c:pt idx="964">
                  <c:v>6/15/2014</c:v>
                </c:pt>
                <c:pt idx="965">
                  <c:v>6/15/2014</c:v>
                </c:pt>
                <c:pt idx="966">
                  <c:v>6/15/2014</c:v>
                </c:pt>
                <c:pt idx="967">
                  <c:v>6/16/2014</c:v>
                </c:pt>
                <c:pt idx="968">
                  <c:v>6/16/2014</c:v>
                </c:pt>
                <c:pt idx="969">
                  <c:v>6/16/2014</c:v>
                </c:pt>
                <c:pt idx="970">
                  <c:v>6/16/2014</c:v>
                </c:pt>
                <c:pt idx="971">
                  <c:v>6/16/2014</c:v>
                </c:pt>
                <c:pt idx="972">
                  <c:v>6/16/2014</c:v>
                </c:pt>
                <c:pt idx="973">
                  <c:v>6/16/2014</c:v>
                </c:pt>
                <c:pt idx="974">
                  <c:v>6/17/2014</c:v>
                </c:pt>
                <c:pt idx="975">
                  <c:v>6/17/2014</c:v>
                </c:pt>
                <c:pt idx="976">
                  <c:v>6/18/2014</c:v>
                </c:pt>
                <c:pt idx="977">
                  <c:v>6/18/2014</c:v>
                </c:pt>
                <c:pt idx="978">
                  <c:v>6/19/2014</c:v>
                </c:pt>
                <c:pt idx="979">
                  <c:v>6/20/2014</c:v>
                </c:pt>
                <c:pt idx="980">
                  <c:v>6/20/2014</c:v>
                </c:pt>
                <c:pt idx="981">
                  <c:v>6/20/2014</c:v>
                </c:pt>
                <c:pt idx="982">
                  <c:v>6/20/2014</c:v>
                </c:pt>
                <c:pt idx="983">
                  <c:v>6/20/2014</c:v>
                </c:pt>
                <c:pt idx="984">
                  <c:v>6/20/2014</c:v>
                </c:pt>
                <c:pt idx="985">
                  <c:v>6/20/2014</c:v>
                </c:pt>
                <c:pt idx="986">
                  <c:v>6/21/2014</c:v>
                </c:pt>
                <c:pt idx="987">
                  <c:v>6/21/2014</c:v>
                </c:pt>
                <c:pt idx="988">
                  <c:v>6/21/2014</c:v>
                </c:pt>
                <c:pt idx="989">
                  <c:v>6/21/2014</c:v>
                </c:pt>
                <c:pt idx="990">
                  <c:v>6/22/2014</c:v>
                </c:pt>
                <c:pt idx="991">
                  <c:v>6/22/2014</c:v>
                </c:pt>
                <c:pt idx="992">
                  <c:v>6/23/2014</c:v>
                </c:pt>
                <c:pt idx="993">
                  <c:v>6/23/2014</c:v>
                </c:pt>
                <c:pt idx="994">
                  <c:v>6/23/2014</c:v>
                </c:pt>
                <c:pt idx="995">
                  <c:v>6/23/2014</c:v>
                </c:pt>
                <c:pt idx="996">
                  <c:v>6/24/2014</c:v>
                </c:pt>
                <c:pt idx="997">
                  <c:v>6/24/2014</c:v>
                </c:pt>
                <c:pt idx="998">
                  <c:v>6/24/2014</c:v>
                </c:pt>
                <c:pt idx="999">
                  <c:v>6/25/2014</c:v>
                </c:pt>
                <c:pt idx="1000">
                  <c:v>6/25/2014</c:v>
                </c:pt>
                <c:pt idx="1001">
                  <c:v>6/25/2014</c:v>
                </c:pt>
                <c:pt idx="1002">
                  <c:v>6/26/2014</c:v>
                </c:pt>
                <c:pt idx="1003">
                  <c:v>6/26/2014</c:v>
                </c:pt>
                <c:pt idx="1004">
                  <c:v>6/26/2014</c:v>
                </c:pt>
                <c:pt idx="1005">
                  <c:v>6/26/2014</c:v>
                </c:pt>
                <c:pt idx="1006">
                  <c:v>6/27/2014</c:v>
                </c:pt>
                <c:pt idx="1007">
                  <c:v>6/27/2014</c:v>
                </c:pt>
                <c:pt idx="1008">
                  <c:v>6/27/2014</c:v>
                </c:pt>
                <c:pt idx="1009">
                  <c:v>6/27/2014</c:v>
                </c:pt>
                <c:pt idx="1010">
                  <c:v>6/28/2014</c:v>
                </c:pt>
                <c:pt idx="1011">
                  <c:v>6/28/2014</c:v>
                </c:pt>
                <c:pt idx="1012">
                  <c:v>6/28/2014</c:v>
                </c:pt>
                <c:pt idx="1013">
                  <c:v>6/29/2014</c:v>
                </c:pt>
                <c:pt idx="1014">
                  <c:v>6/29/2014</c:v>
                </c:pt>
                <c:pt idx="1015">
                  <c:v>6/30/2014</c:v>
                </c:pt>
                <c:pt idx="1016">
                  <c:v>6/30/2014</c:v>
                </c:pt>
                <c:pt idx="1017">
                  <c:v>7/1/2014</c:v>
                </c:pt>
                <c:pt idx="1018">
                  <c:v>7/1/2014</c:v>
                </c:pt>
                <c:pt idx="1019">
                  <c:v>7/1/2014</c:v>
                </c:pt>
                <c:pt idx="1020">
                  <c:v>7/1/2014</c:v>
                </c:pt>
                <c:pt idx="1021">
                  <c:v>7/1/2014</c:v>
                </c:pt>
                <c:pt idx="1022">
                  <c:v>7/1/2014</c:v>
                </c:pt>
                <c:pt idx="1023">
                  <c:v>7/2/2014</c:v>
                </c:pt>
                <c:pt idx="1024">
                  <c:v>7/2/2014</c:v>
                </c:pt>
                <c:pt idx="1025">
                  <c:v>7/2/2014</c:v>
                </c:pt>
                <c:pt idx="1026">
                  <c:v>7/2/2014</c:v>
                </c:pt>
                <c:pt idx="1027">
                  <c:v>7/2/2014</c:v>
                </c:pt>
                <c:pt idx="1028">
                  <c:v>7/2/2014</c:v>
                </c:pt>
                <c:pt idx="1029">
                  <c:v>7/2/2014</c:v>
                </c:pt>
                <c:pt idx="1030">
                  <c:v>7/2/2014</c:v>
                </c:pt>
                <c:pt idx="1031">
                  <c:v>7/3/2014</c:v>
                </c:pt>
                <c:pt idx="1032">
                  <c:v>7/3/2014</c:v>
                </c:pt>
                <c:pt idx="1033">
                  <c:v>7/3/2014</c:v>
                </c:pt>
                <c:pt idx="1034">
                  <c:v>7/4/2014</c:v>
                </c:pt>
                <c:pt idx="1035">
                  <c:v>7/4/2014</c:v>
                </c:pt>
                <c:pt idx="1036">
                  <c:v>7/4/2014</c:v>
                </c:pt>
                <c:pt idx="1037">
                  <c:v>7/5/2014</c:v>
                </c:pt>
                <c:pt idx="1038">
                  <c:v>7/5/2014</c:v>
                </c:pt>
                <c:pt idx="1039">
                  <c:v>7/5/2014</c:v>
                </c:pt>
                <c:pt idx="1040">
                  <c:v>7/5/2014</c:v>
                </c:pt>
                <c:pt idx="1041">
                  <c:v>7/6/2014</c:v>
                </c:pt>
                <c:pt idx="1042">
                  <c:v>7/6/2014</c:v>
                </c:pt>
                <c:pt idx="1043">
                  <c:v>7/6/2014</c:v>
                </c:pt>
                <c:pt idx="1044">
                  <c:v>7/6/2014</c:v>
                </c:pt>
                <c:pt idx="1045">
                  <c:v>7/6/2014</c:v>
                </c:pt>
                <c:pt idx="1046">
                  <c:v>7/8/2014</c:v>
                </c:pt>
                <c:pt idx="1047">
                  <c:v>7/9/2014</c:v>
                </c:pt>
                <c:pt idx="1048">
                  <c:v>7/9/2014</c:v>
                </c:pt>
                <c:pt idx="1049">
                  <c:v>7/9/2014</c:v>
                </c:pt>
                <c:pt idx="1050">
                  <c:v>7/9/2014</c:v>
                </c:pt>
                <c:pt idx="1051">
                  <c:v>7/10/2014</c:v>
                </c:pt>
                <c:pt idx="1052">
                  <c:v>7/10/2014</c:v>
                </c:pt>
                <c:pt idx="1053">
                  <c:v>7/10/2014</c:v>
                </c:pt>
                <c:pt idx="1054">
                  <c:v>7/10/2014</c:v>
                </c:pt>
                <c:pt idx="1055">
                  <c:v>7/10/2014</c:v>
                </c:pt>
                <c:pt idx="1056">
                  <c:v>7/10/2014</c:v>
                </c:pt>
                <c:pt idx="1057">
                  <c:v>7/10/2014</c:v>
                </c:pt>
                <c:pt idx="1058">
                  <c:v>7/11/2014</c:v>
                </c:pt>
                <c:pt idx="1059">
                  <c:v>7/11/2014</c:v>
                </c:pt>
                <c:pt idx="1060">
                  <c:v>7/12/2014</c:v>
                </c:pt>
                <c:pt idx="1061">
                  <c:v>7/12/2014</c:v>
                </c:pt>
                <c:pt idx="1062">
                  <c:v>7/12/2014</c:v>
                </c:pt>
                <c:pt idx="1063">
                  <c:v>7/13/2014</c:v>
                </c:pt>
                <c:pt idx="1064">
                  <c:v>7/13/2014</c:v>
                </c:pt>
                <c:pt idx="1065">
                  <c:v>7/13/2014</c:v>
                </c:pt>
                <c:pt idx="1066">
                  <c:v>7/13/2014</c:v>
                </c:pt>
                <c:pt idx="1067">
                  <c:v>7/14/2014</c:v>
                </c:pt>
                <c:pt idx="1068">
                  <c:v>7/14/2014</c:v>
                </c:pt>
                <c:pt idx="1069">
                  <c:v>7/14/2014</c:v>
                </c:pt>
                <c:pt idx="1070">
                  <c:v>7/14/2014</c:v>
                </c:pt>
                <c:pt idx="1071">
                  <c:v>7/15/2014</c:v>
                </c:pt>
                <c:pt idx="1072">
                  <c:v>7/15/2014</c:v>
                </c:pt>
                <c:pt idx="1073">
                  <c:v>7/15/2014</c:v>
                </c:pt>
                <c:pt idx="1074">
                  <c:v>7/16/2014</c:v>
                </c:pt>
                <c:pt idx="1075">
                  <c:v>7/16/2014</c:v>
                </c:pt>
                <c:pt idx="1076">
                  <c:v>7/16/2014</c:v>
                </c:pt>
                <c:pt idx="1077">
                  <c:v>7/16/2014</c:v>
                </c:pt>
                <c:pt idx="1078">
                  <c:v>7/17/2014</c:v>
                </c:pt>
                <c:pt idx="1079">
                  <c:v>7/17/2014</c:v>
                </c:pt>
                <c:pt idx="1080">
                  <c:v>7/17/2014</c:v>
                </c:pt>
                <c:pt idx="1081">
                  <c:v>7/17/2014</c:v>
                </c:pt>
                <c:pt idx="1082">
                  <c:v>7/18/2014</c:v>
                </c:pt>
                <c:pt idx="1083">
                  <c:v>7/18/2014</c:v>
                </c:pt>
                <c:pt idx="1084">
                  <c:v>7/18/2014</c:v>
                </c:pt>
                <c:pt idx="1085">
                  <c:v>7/18/2014</c:v>
                </c:pt>
                <c:pt idx="1086">
                  <c:v>7/18/2014</c:v>
                </c:pt>
                <c:pt idx="1087">
                  <c:v>7/18/2014</c:v>
                </c:pt>
                <c:pt idx="1088">
                  <c:v>7/18/2014</c:v>
                </c:pt>
                <c:pt idx="1089">
                  <c:v>7/19/2014</c:v>
                </c:pt>
                <c:pt idx="1090">
                  <c:v>7/19/2014</c:v>
                </c:pt>
                <c:pt idx="1091">
                  <c:v>7/19/2014</c:v>
                </c:pt>
                <c:pt idx="1092">
                  <c:v>7/20/2014</c:v>
                </c:pt>
                <c:pt idx="1093">
                  <c:v>7/20/2014</c:v>
                </c:pt>
                <c:pt idx="1094">
                  <c:v>7/21/2014</c:v>
                </c:pt>
                <c:pt idx="1095">
                  <c:v>7/22/2014</c:v>
                </c:pt>
                <c:pt idx="1096">
                  <c:v>7/22/2014</c:v>
                </c:pt>
                <c:pt idx="1097">
                  <c:v>7/23/2014</c:v>
                </c:pt>
                <c:pt idx="1098">
                  <c:v>7/23/2014</c:v>
                </c:pt>
                <c:pt idx="1099">
                  <c:v>7/23/2014</c:v>
                </c:pt>
                <c:pt idx="1100">
                  <c:v>7/23/2014</c:v>
                </c:pt>
                <c:pt idx="1101">
                  <c:v>7/23/2014</c:v>
                </c:pt>
                <c:pt idx="1102">
                  <c:v>7/23/2014</c:v>
                </c:pt>
                <c:pt idx="1103">
                  <c:v>7/24/2014</c:v>
                </c:pt>
                <c:pt idx="1104">
                  <c:v>7/24/2014</c:v>
                </c:pt>
                <c:pt idx="1105">
                  <c:v>7/24/2014</c:v>
                </c:pt>
                <c:pt idx="1106">
                  <c:v>7/24/2014</c:v>
                </c:pt>
                <c:pt idx="1107">
                  <c:v>7/25/2014</c:v>
                </c:pt>
                <c:pt idx="1108">
                  <c:v>7/25/2014</c:v>
                </c:pt>
                <c:pt idx="1109">
                  <c:v>7/26/2014</c:v>
                </c:pt>
                <c:pt idx="1110">
                  <c:v>7/27/2014</c:v>
                </c:pt>
                <c:pt idx="1111">
                  <c:v>7/27/2014</c:v>
                </c:pt>
                <c:pt idx="1112">
                  <c:v>7/27/2014</c:v>
                </c:pt>
                <c:pt idx="1113">
                  <c:v>7/27/2014</c:v>
                </c:pt>
                <c:pt idx="1114">
                  <c:v>7/28/2014</c:v>
                </c:pt>
                <c:pt idx="1115">
                  <c:v>7/28/2014</c:v>
                </c:pt>
                <c:pt idx="1116">
                  <c:v>7/28/2014</c:v>
                </c:pt>
                <c:pt idx="1117">
                  <c:v>7/28/2014</c:v>
                </c:pt>
                <c:pt idx="1118">
                  <c:v>7/29/2014</c:v>
                </c:pt>
                <c:pt idx="1119">
                  <c:v>7/30/2014</c:v>
                </c:pt>
                <c:pt idx="1120">
                  <c:v>7/30/2014</c:v>
                </c:pt>
                <c:pt idx="1121">
                  <c:v>7/30/2014</c:v>
                </c:pt>
                <c:pt idx="1122">
                  <c:v>7/30/2014</c:v>
                </c:pt>
                <c:pt idx="1123">
                  <c:v>7/30/2014</c:v>
                </c:pt>
                <c:pt idx="1124">
                  <c:v>7/30/2014</c:v>
                </c:pt>
                <c:pt idx="1125">
                  <c:v>7/30/2014</c:v>
                </c:pt>
                <c:pt idx="1126">
                  <c:v>7/31/2014</c:v>
                </c:pt>
                <c:pt idx="1127">
                  <c:v>7/31/2014</c:v>
                </c:pt>
                <c:pt idx="1128">
                  <c:v>7/31/2014</c:v>
                </c:pt>
                <c:pt idx="1129">
                  <c:v>7/31/2014</c:v>
                </c:pt>
                <c:pt idx="1130">
                  <c:v>7/31/2014</c:v>
                </c:pt>
                <c:pt idx="1131">
                  <c:v>8/1/2014</c:v>
                </c:pt>
                <c:pt idx="1132">
                  <c:v>8/1/2014</c:v>
                </c:pt>
                <c:pt idx="1133">
                  <c:v>8/1/2014</c:v>
                </c:pt>
                <c:pt idx="1134">
                  <c:v>8/1/2014</c:v>
                </c:pt>
                <c:pt idx="1135">
                  <c:v>8/1/2014</c:v>
                </c:pt>
                <c:pt idx="1136">
                  <c:v>8/1/2014</c:v>
                </c:pt>
                <c:pt idx="1137">
                  <c:v>8/2/2014</c:v>
                </c:pt>
                <c:pt idx="1138">
                  <c:v>8/2/2014</c:v>
                </c:pt>
                <c:pt idx="1139">
                  <c:v>8/2/2014</c:v>
                </c:pt>
                <c:pt idx="1140">
                  <c:v>8/3/2014</c:v>
                </c:pt>
                <c:pt idx="1141">
                  <c:v>8/3/2014</c:v>
                </c:pt>
                <c:pt idx="1142">
                  <c:v>8/3/2014</c:v>
                </c:pt>
                <c:pt idx="1143">
                  <c:v>8/3/2014</c:v>
                </c:pt>
                <c:pt idx="1144">
                  <c:v>8/3/2014</c:v>
                </c:pt>
                <c:pt idx="1145">
                  <c:v>8/4/2014</c:v>
                </c:pt>
                <c:pt idx="1146">
                  <c:v>8/4/2014</c:v>
                </c:pt>
                <c:pt idx="1147">
                  <c:v>8/4/2014</c:v>
                </c:pt>
                <c:pt idx="1148">
                  <c:v>8/5/2014</c:v>
                </c:pt>
                <c:pt idx="1149">
                  <c:v>8/5/2014</c:v>
                </c:pt>
                <c:pt idx="1150">
                  <c:v>8/6/2014</c:v>
                </c:pt>
                <c:pt idx="1151">
                  <c:v>8/7/2014</c:v>
                </c:pt>
                <c:pt idx="1152">
                  <c:v>8/7/2014</c:v>
                </c:pt>
                <c:pt idx="1153">
                  <c:v>8/7/2014</c:v>
                </c:pt>
                <c:pt idx="1154">
                  <c:v>8/7/2014</c:v>
                </c:pt>
                <c:pt idx="1155">
                  <c:v>8/7/2014</c:v>
                </c:pt>
                <c:pt idx="1156">
                  <c:v>8/7/2014</c:v>
                </c:pt>
                <c:pt idx="1157">
                  <c:v>8/8/2014</c:v>
                </c:pt>
                <c:pt idx="1158">
                  <c:v>8/8/2014</c:v>
                </c:pt>
                <c:pt idx="1159">
                  <c:v>8/8/2014</c:v>
                </c:pt>
                <c:pt idx="1160">
                  <c:v>8/8/2014</c:v>
                </c:pt>
                <c:pt idx="1161">
                  <c:v>8/8/2014</c:v>
                </c:pt>
                <c:pt idx="1162">
                  <c:v>8/8/2014</c:v>
                </c:pt>
                <c:pt idx="1163">
                  <c:v>8/8/2014</c:v>
                </c:pt>
                <c:pt idx="1164">
                  <c:v>8/8/2014</c:v>
                </c:pt>
                <c:pt idx="1165">
                  <c:v>8/8/2014</c:v>
                </c:pt>
                <c:pt idx="1166">
                  <c:v>8/8/2014</c:v>
                </c:pt>
                <c:pt idx="1167">
                  <c:v>8/8/2014</c:v>
                </c:pt>
                <c:pt idx="1168">
                  <c:v>8/8/2014</c:v>
                </c:pt>
                <c:pt idx="1169">
                  <c:v>8/8/2014</c:v>
                </c:pt>
                <c:pt idx="1170">
                  <c:v>8/9/2014</c:v>
                </c:pt>
                <c:pt idx="1171">
                  <c:v>8/9/2014</c:v>
                </c:pt>
                <c:pt idx="1172">
                  <c:v>8/9/2014</c:v>
                </c:pt>
                <c:pt idx="1173">
                  <c:v>8/9/2014</c:v>
                </c:pt>
                <c:pt idx="1174">
                  <c:v>8/9/2014</c:v>
                </c:pt>
                <c:pt idx="1175">
                  <c:v>8/10/2014</c:v>
                </c:pt>
                <c:pt idx="1176">
                  <c:v>8/10/2014</c:v>
                </c:pt>
                <c:pt idx="1177">
                  <c:v>8/10/2014</c:v>
                </c:pt>
                <c:pt idx="1178">
                  <c:v>8/10/2014</c:v>
                </c:pt>
                <c:pt idx="1179">
                  <c:v>8/10/2014</c:v>
                </c:pt>
                <c:pt idx="1180">
                  <c:v>8/10/2014</c:v>
                </c:pt>
                <c:pt idx="1181">
                  <c:v>8/10/2014</c:v>
                </c:pt>
                <c:pt idx="1182">
                  <c:v>8/10/2014</c:v>
                </c:pt>
                <c:pt idx="1183">
                  <c:v>8/11/2014</c:v>
                </c:pt>
                <c:pt idx="1184">
                  <c:v>8/11/2014</c:v>
                </c:pt>
                <c:pt idx="1185">
                  <c:v>8/11/2014</c:v>
                </c:pt>
                <c:pt idx="1186">
                  <c:v>8/11/2014</c:v>
                </c:pt>
                <c:pt idx="1187">
                  <c:v>8/12/2014</c:v>
                </c:pt>
                <c:pt idx="1188">
                  <c:v>8/12/2014</c:v>
                </c:pt>
                <c:pt idx="1189">
                  <c:v>8/12/2014</c:v>
                </c:pt>
                <c:pt idx="1190">
                  <c:v>8/12/2014</c:v>
                </c:pt>
                <c:pt idx="1191">
                  <c:v>8/12/2014</c:v>
                </c:pt>
                <c:pt idx="1192">
                  <c:v>8/12/2014</c:v>
                </c:pt>
                <c:pt idx="1193">
                  <c:v>8/12/2014</c:v>
                </c:pt>
                <c:pt idx="1194">
                  <c:v>8/13/2014</c:v>
                </c:pt>
                <c:pt idx="1195">
                  <c:v>8/13/2014</c:v>
                </c:pt>
                <c:pt idx="1196">
                  <c:v>8/13/2014</c:v>
                </c:pt>
                <c:pt idx="1197">
                  <c:v>8/14/2014</c:v>
                </c:pt>
                <c:pt idx="1198">
                  <c:v>8/14/2014</c:v>
                </c:pt>
                <c:pt idx="1199">
                  <c:v>8/14/2014</c:v>
                </c:pt>
                <c:pt idx="1200">
                  <c:v>8/14/2014</c:v>
                </c:pt>
                <c:pt idx="1201">
                  <c:v>8/14/2014</c:v>
                </c:pt>
                <c:pt idx="1202">
                  <c:v>8/14/2014</c:v>
                </c:pt>
                <c:pt idx="1203">
                  <c:v>8/14/2014</c:v>
                </c:pt>
                <c:pt idx="1204">
                  <c:v>8/15/2014</c:v>
                </c:pt>
                <c:pt idx="1205">
                  <c:v>8/15/2014</c:v>
                </c:pt>
                <c:pt idx="1206">
                  <c:v>8/15/2014</c:v>
                </c:pt>
                <c:pt idx="1207">
                  <c:v>8/15/2014</c:v>
                </c:pt>
                <c:pt idx="1208">
                  <c:v>8/15/2014</c:v>
                </c:pt>
                <c:pt idx="1209">
                  <c:v>8/16/2014</c:v>
                </c:pt>
                <c:pt idx="1210">
                  <c:v>8/16/2014</c:v>
                </c:pt>
                <c:pt idx="1211">
                  <c:v>8/16/2014</c:v>
                </c:pt>
                <c:pt idx="1212">
                  <c:v>8/16/2014</c:v>
                </c:pt>
                <c:pt idx="1213">
                  <c:v>8/16/2014</c:v>
                </c:pt>
                <c:pt idx="1214">
                  <c:v>8/16/2014</c:v>
                </c:pt>
                <c:pt idx="1215">
                  <c:v>8/17/2014</c:v>
                </c:pt>
                <c:pt idx="1216">
                  <c:v>8/17/2014</c:v>
                </c:pt>
                <c:pt idx="1217">
                  <c:v>8/17/2014</c:v>
                </c:pt>
                <c:pt idx="1218">
                  <c:v>8/17/2014</c:v>
                </c:pt>
                <c:pt idx="1219">
                  <c:v>8/18/2014</c:v>
                </c:pt>
                <c:pt idx="1220">
                  <c:v>8/19/2014</c:v>
                </c:pt>
                <c:pt idx="1221">
                  <c:v>8/19/2014</c:v>
                </c:pt>
                <c:pt idx="1222">
                  <c:v>8/20/2014</c:v>
                </c:pt>
                <c:pt idx="1223">
                  <c:v>8/20/2014</c:v>
                </c:pt>
                <c:pt idx="1224">
                  <c:v>8/20/2014</c:v>
                </c:pt>
                <c:pt idx="1225">
                  <c:v>8/20/2014</c:v>
                </c:pt>
                <c:pt idx="1226">
                  <c:v>8/20/2014</c:v>
                </c:pt>
                <c:pt idx="1227">
                  <c:v>8/21/2014</c:v>
                </c:pt>
                <c:pt idx="1228">
                  <c:v>8/21/2014</c:v>
                </c:pt>
                <c:pt idx="1229">
                  <c:v>8/21/2014</c:v>
                </c:pt>
                <c:pt idx="1230">
                  <c:v>8/21/2014</c:v>
                </c:pt>
                <c:pt idx="1231">
                  <c:v>8/21/2014</c:v>
                </c:pt>
                <c:pt idx="1232">
                  <c:v>8/21/2014</c:v>
                </c:pt>
                <c:pt idx="1233">
                  <c:v>8/23/2014</c:v>
                </c:pt>
                <c:pt idx="1234">
                  <c:v>8/23/2014</c:v>
                </c:pt>
                <c:pt idx="1235">
                  <c:v>8/23/2014</c:v>
                </c:pt>
                <c:pt idx="1236">
                  <c:v>8/23/2014</c:v>
                </c:pt>
                <c:pt idx="1237">
                  <c:v>8/23/2014</c:v>
                </c:pt>
                <c:pt idx="1238">
                  <c:v>8/24/2014</c:v>
                </c:pt>
                <c:pt idx="1239">
                  <c:v>8/24/2014</c:v>
                </c:pt>
                <c:pt idx="1240">
                  <c:v>8/24/2014</c:v>
                </c:pt>
                <c:pt idx="1241">
                  <c:v>8/24/2014</c:v>
                </c:pt>
                <c:pt idx="1242">
                  <c:v>8/25/2014</c:v>
                </c:pt>
                <c:pt idx="1243">
                  <c:v>8/25/2014</c:v>
                </c:pt>
                <c:pt idx="1244">
                  <c:v>8/25/2014</c:v>
                </c:pt>
                <c:pt idx="1245">
                  <c:v>8/25/2014</c:v>
                </c:pt>
                <c:pt idx="1246">
                  <c:v>8/25/2014</c:v>
                </c:pt>
                <c:pt idx="1247">
                  <c:v>8/26/2014</c:v>
                </c:pt>
                <c:pt idx="1248">
                  <c:v>8/26/2014</c:v>
                </c:pt>
                <c:pt idx="1249">
                  <c:v>8/26/2014</c:v>
                </c:pt>
                <c:pt idx="1250">
                  <c:v>8/26/2014</c:v>
                </c:pt>
                <c:pt idx="1251">
                  <c:v>8/26/2014</c:v>
                </c:pt>
                <c:pt idx="1252">
                  <c:v>8/26/2014</c:v>
                </c:pt>
                <c:pt idx="1253">
                  <c:v>8/27/2014</c:v>
                </c:pt>
                <c:pt idx="1254">
                  <c:v>8/27/2014</c:v>
                </c:pt>
                <c:pt idx="1255">
                  <c:v>8/27/2014</c:v>
                </c:pt>
                <c:pt idx="1256">
                  <c:v>8/28/2014</c:v>
                </c:pt>
                <c:pt idx="1257">
                  <c:v>8/28/2014</c:v>
                </c:pt>
                <c:pt idx="1258">
                  <c:v>8/29/2014</c:v>
                </c:pt>
                <c:pt idx="1259">
                  <c:v>8/29/2014</c:v>
                </c:pt>
                <c:pt idx="1260">
                  <c:v>8/29/2014</c:v>
                </c:pt>
                <c:pt idx="1261">
                  <c:v>8/29/2014</c:v>
                </c:pt>
                <c:pt idx="1262">
                  <c:v>8/29/2014</c:v>
                </c:pt>
                <c:pt idx="1263">
                  <c:v>8/30/2014</c:v>
                </c:pt>
                <c:pt idx="1264">
                  <c:v>8/31/2014</c:v>
                </c:pt>
                <c:pt idx="1265">
                  <c:v>8/31/2014</c:v>
                </c:pt>
                <c:pt idx="1266">
                  <c:v>8/31/2014</c:v>
                </c:pt>
                <c:pt idx="1267">
                  <c:v>8/31/2014</c:v>
                </c:pt>
                <c:pt idx="1268">
                  <c:v>8/31/2014</c:v>
                </c:pt>
                <c:pt idx="1269">
                  <c:v>8/31/2014</c:v>
                </c:pt>
                <c:pt idx="1270">
                  <c:v>8/31/2014</c:v>
                </c:pt>
                <c:pt idx="1271">
                  <c:v>8/31/2014</c:v>
                </c:pt>
                <c:pt idx="1272">
                  <c:v>8/31/2014</c:v>
                </c:pt>
                <c:pt idx="1273">
                  <c:v>8/31/2014</c:v>
                </c:pt>
                <c:pt idx="1274">
                  <c:v>9/1/2014</c:v>
                </c:pt>
                <c:pt idx="1275">
                  <c:v>9/1/2014</c:v>
                </c:pt>
                <c:pt idx="1276">
                  <c:v>9/1/2014</c:v>
                </c:pt>
                <c:pt idx="1277">
                  <c:v>9/1/2014</c:v>
                </c:pt>
                <c:pt idx="1278">
                  <c:v>9/1/2014</c:v>
                </c:pt>
                <c:pt idx="1279">
                  <c:v>9/2/2014</c:v>
                </c:pt>
                <c:pt idx="1280">
                  <c:v>9/2/2014</c:v>
                </c:pt>
                <c:pt idx="1281">
                  <c:v>9/3/2014</c:v>
                </c:pt>
                <c:pt idx="1282">
                  <c:v>9/3/2014</c:v>
                </c:pt>
                <c:pt idx="1283">
                  <c:v>9/3/2014</c:v>
                </c:pt>
                <c:pt idx="1284">
                  <c:v>9/4/2014</c:v>
                </c:pt>
                <c:pt idx="1285">
                  <c:v>9/4/2014</c:v>
                </c:pt>
                <c:pt idx="1286">
                  <c:v>9/4/2014</c:v>
                </c:pt>
                <c:pt idx="1287">
                  <c:v>9/5/2014</c:v>
                </c:pt>
                <c:pt idx="1288">
                  <c:v>9/5/2014</c:v>
                </c:pt>
                <c:pt idx="1289">
                  <c:v>9/5/2014</c:v>
                </c:pt>
                <c:pt idx="1290">
                  <c:v>9/5/2014</c:v>
                </c:pt>
                <c:pt idx="1291">
                  <c:v>9/5/2014</c:v>
                </c:pt>
                <c:pt idx="1292">
                  <c:v>9/6/2014</c:v>
                </c:pt>
                <c:pt idx="1293">
                  <c:v>9/6/2014</c:v>
                </c:pt>
                <c:pt idx="1294">
                  <c:v>9/6/2014</c:v>
                </c:pt>
                <c:pt idx="1295">
                  <c:v>9/7/2014</c:v>
                </c:pt>
                <c:pt idx="1296">
                  <c:v>9/7/2014</c:v>
                </c:pt>
                <c:pt idx="1297">
                  <c:v>9/7/2014</c:v>
                </c:pt>
                <c:pt idx="1298">
                  <c:v>9/7/2014</c:v>
                </c:pt>
                <c:pt idx="1299">
                  <c:v>9/8/2014</c:v>
                </c:pt>
                <c:pt idx="1300">
                  <c:v>9/8/2014</c:v>
                </c:pt>
                <c:pt idx="1301">
                  <c:v>9/9/2014</c:v>
                </c:pt>
                <c:pt idx="1302">
                  <c:v>9/9/2014</c:v>
                </c:pt>
                <c:pt idx="1303">
                  <c:v>9/9/2014</c:v>
                </c:pt>
                <c:pt idx="1304">
                  <c:v>9/9/2014</c:v>
                </c:pt>
                <c:pt idx="1305">
                  <c:v>9/10/2014</c:v>
                </c:pt>
                <c:pt idx="1306">
                  <c:v>9/11/2014</c:v>
                </c:pt>
                <c:pt idx="1307">
                  <c:v>9/11/2014</c:v>
                </c:pt>
                <c:pt idx="1308">
                  <c:v>9/11/2014</c:v>
                </c:pt>
                <c:pt idx="1309">
                  <c:v>9/11/2014</c:v>
                </c:pt>
                <c:pt idx="1310">
                  <c:v>9/11/2014</c:v>
                </c:pt>
                <c:pt idx="1311">
                  <c:v>9/11/2014</c:v>
                </c:pt>
                <c:pt idx="1312">
                  <c:v>9/11/2014</c:v>
                </c:pt>
                <c:pt idx="1313">
                  <c:v>9/11/2014</c:v>
                </c:pt>
                <c:pt idx="1314">
                  <c:v>9/12/2014</c:v>
                </c:pt>
                <c:pt idx="1315">
                  <c:v>9/12/2014</c:v>
                </c:pt>
                <c:pt idx="1316">
                  <c:v>9/12/2014</c:v>
                </c:pt>
                <c:pt idx="1317">
                  <c:v>9/12/2014</c:v>
                </c:pt>
                <c:pt idx="1318">
                  <c:v>9/12/2014</c:v>
                </c:pt>
                <c:pt idx="1319">
                  <c:v>9/12/2014</c:v>
                </c:pt>
                <c:pt idx="1320">
                  <c:v>9/13/2014</c:v>
                </c:pt>
                <c:pt idx="1321">
                  <c:v>9/13/2014</c:v>
                </c:pt>
                <c:pt idx="1322">
                  <c:v>9/13/2014</c:v>
                </c:pt>
                <c:pt idx="1323">
                  <c:v>9/14/2014</c:v>
                </c:pt>
                <c:pt idx="1324">
                  <c:v>9/14/2014</c:v>
                </c:pt>
                <c:pt idx="1325">
                  <c:v>9/15/2014</c:v>
                </c:pt>
                <c:pt idx="1326">
                  <c:v>9/15/2014</c:v>
                </c:pt>
                <c:pt idx="1327">
                  <c:v>9/15/2014</c:v>
                </c:pt>
                <c:pt idx="1328">
                  <c:v>9/15/2014</c:v>
                </c:pt>
                <c:pt idx="1329">
                  <c:v>9/16/2014</c:v>
                </c:pt>
                <c:pt idx="1330">
                  <c:v>9/16/2014</c:v>
                </c:pt>
                <c:pt idx="1331">
                  <c:v>9/16/2014</c:v>
                </c:pt>
                <c:pt idx="1332">
                  <c:v>9/16/2014</c:v>
                </c:pt>
                <c:pt idx="1333">
                  <c:v>9/16/2014</c:v>
                </c:pt>
                <c:pt idx="1334">
                  <c:v>9/17/2014</c:v>
                </c:pt>
                <c:pt idx="1335">
                  <c:v>9/17/2014</c:v>
                </c:pt>
                <c:pt idx="1336">
                  <c:v>9/17/2014</c:v>
                </c:pt>
                <c:pt idx="1337">
                  <c:v>9/17/2014</c:v>
                </c:pt>
                <c:pt idx="1338">
                  <c:v>9/17/2014</c:v>
                </c:pt>
                <c:pt idx="1339">
                  <c:v>9/17/2014</c:v>
                </c:pt>
                <c:pt idx="1340">
                  <c:v>9/17/2014</c:v>
                </c:pt>
                <c:pt idx="1341">
                  <c:v>9/17/2014</c:v>
                </c:pt>
                <c:pt idx="1342">
                  <c:v>9/18/2014</c:v>
                </c:pt>
                <c:pt idx="1343">
                  <c:v>9/18/2014</c:v>
                </c:pt>
                <c:pt idx="1344">
                  <c:v>9/19/2014</c:v>
                </c:pt>
                <c:pt idx="1345">
                  <c:v>9/19/2014</c:v>
                </c:pt>
                <c:pt idx="1346">
                  <c:v>9/20/2014</c:v>
                </c:pt>
                <c:pt idx="1347">
                  <c:v>9/20/2014</c:v>
                </c:pt>
                <c:pt idx="1348">
                  <c:v>9/21/2014</c:v>
                </c:pt>
                <c:pt idx="1349">
                  <c:v>9/21/2014</c:v>
                </c:pt>
                <c:pt idx="1350">
                  <c:v>9/21/2014</c:v>
                </c:pt>
                <c:pt idx="1351">
                  <c:v>9/21/2014</c:v>
                </c:pt>
                <c:pt idx="1352">
                  <c:v>9/22/2014</c:v>
                </c:pt>
                <c:pt idx="1353">
                  <c:v>9/22/2014</c:v>
                </c:pt>
                <c:pt idx="1354">
                  <c:v>9/23/2014</c:v>
                </c:pt>
                <c:pt idx="1355">
                  <c:v>9/23/2014</c:v>
                </c:pt>
                <c:pt idx="1356">
                  <c:v>9/23/2014</c:v>
                </c:pt>
                <c:pt idx="1357">
                  <c:v>9/24/2014</c:v>
                </c:pt>
                <c:pt idx="1358">
                  <c:v>9/25/2014</c:v>
                </c:pt>
                <c:pt idx="1359">
                  <c:v>9/25/2014</c:v>
                </c:pt>
                <c:pt idx="1360">
                  <c:v>9/25/2014</c:v>
                </c:pt>
                <c:pt idx="1361">
                  <c:v>9/25/2014</c:v>
                </c:pt>
                <c:pt idx="1362">
                  <c:v>9/25/2014</c:v>
                </c:pt>
                <c:pt idx="1363">
                  <c:v>9/26/2014</c:v>
                </c:pt>
                <c:pt idx="1364">
                  <c:v>9/26/2014</c:v>
                </c:pt>
                <c:pt idx="1365">
                  <c:v>9/26/2014</c:v>
                </c:pt>
                <c:pt idx="1366">
                  <c:v>9/26/2014</c:v>
                </c:pt>
                <c:pt idx="1367">
                  <c:v>9/26/2014</c:v>
                </c:pt>
                <c:pt idx="1368">
                  <c:v>9/26/2014</c:v>
                </c:pt>
                <c:pt idx="1369">
                  <c:v>9/26/2014</c:v>
                </c:pt>
                <c:pt idx="1370">
                  <c:v>9/27/2014</c:v>
                </c:pt>
                <c:pt idx="1371">
                  <c:v>9/27/2014</c:v>
                </c:pt>
                <c:pt idx="1372">
                  <c:v>9/27/2014</c:v>
                </c:pt>
                <c:pt idx="1373">
                  <c:v>9/27/2014</c:v>
                </c:pt>
                <c:pt idx="1374">
                  <c:v>9/27/2014</c:v>
                </c:pt>
                <c:pt idx="1375">
                  <c:v>9/28/2014</c:v>
                </c:pt>
                <c:pt idx="1376">
                  <c:v>9/29/2014</c:v>
                </c:pt>
                <c:pt idx="1377">
                  <c:v>9/29/2014</c:v>
                </c:pt>
                <c:pt idx="1378">
                  <c:v>9/29/2014</c:v>
                </c:pt>
                <c:pt idx="1379">
                  <c:v>9/30/2014</c:v>
                </c:pt>
                <c:pt idx="1380">
                  <c:v>9/30/2014</c:v>
                </c:pt>
                <c:pt idx="1381">
                  <c:v>9/30/2014</c:v>
                </c:pt>
                <c:pt idx="1382">
                  <c:v>9/30/2014</c:v>
                </c:pt>
                <c:pt idx="1383">
                  <c:v>9/30/2014</c:v>
                </c:pt>
                <c:pt idx="1384">
                  <c:v>9/30/2014</c:v>
                </c:pt>
                <c:pt idx="1385">
                  <c:v>9/30/2014</c:v>
                </c:pt>
                <c:pt idx="1386">
                  <c:v>10/1/2014</c:v>
                </c:pt>
                <c:pt idx="1387">
                  <c:v>10/1/2014</c:v>
                </c:pt>
                <c:pt idx="1388">
                  <c:v>10/2/2014</c:v>
                </c:pt>
                <c:pt idx="1389">
                  <c:v>10/2/2014</c:v>
                </c:pt>
                <c:pt idx="1390">
                  <c:v>10/2/2014</c:v>
                </c:pt>
                <c:pt idx="1391">
                  <c:v>10/2/2014</c:v>
                </c:pt>
                <c:pt idx="1392">
                  <c:v>10/3/2014</c:v>
                </c:pt>
                <c:pt idx="1393">
                  <c:v>10/3/2014</c:v>
                </c:pt>
                <c:pt idx="1394">
                  <c:v>10/4/2014</c:v>
                </c:pt>
                <c:pt idx="1395">
                  <c:v>10/4/2014</c:v>
                </c:pt>
                <c:pt idx="1396">
                  <c:v>10/4/2014</c:v>
                </c:pt>
                <c:pt idx="1397">
                  <c:v>10/4/2014</c:v>
                </c:pt>
                <c:pt idx="1398">
                  <c:v>10/5/2014</c:v>
                </c:pt>
                <c:pt idx="1399">
                  <c:v>10/5/2014</c:v>
                </c:pt>
                <c:pt idx="1400">
                  <c:v>10/5/2014</c:v>
                </c:pt>
                <c:pt idx="1401">
                  <c:v>10/5/2014</c:v>
                </c:pt>
                <c:pt idx="1402">
                  <c:v>10/5/2014</c:v>
                </c:pt>
                <c:pt idx="1403">
                  <c:v>10/5/2014</c:v>
                </c:pt>
                <c:pt idx="1404">
                  <c:v>10/5/2014</c:v>
                </c:pt>
                <c:pt idx="1405">
                  <c:v>10/5/2014</c:v>
                </c:pt>
                <c:pt idx="1406">
                  <c:v>10/6/2014</c:v>
                </c:pt>
                <c:pt idx="1407">
                  <c:v>10/6/2014</c:v>
                </c:pt>
                <c:pt idx="1408">
                  <c:v>10/6/2014</c:v>
                </c:pt>
                <c:pt idx="1409">
                  <c:v>10/6/2014</c:v>
                </c:pt>
                <c:pt idx="1410">
                  <c:v>10/7/2014</c:v>
                </c:pt>
                <c:pt idx="1411">
                  <c:v>10/7/2014</c:v>
                </c:pt>
                <c:pt idx="1412">
                  <c:v>10/7/2014</c:v>
                </c:pt>
                <c:pt idx="1413">
                  <c:v>10/8/2014</c:v>
                </c:pt>
                <c:pt idx="1414">
                  <c:v>10/10/2014</c:v>
                </c:pt>
                <c:pt idx="1415">
                  <c:v>10/10/2014</c:v>
                </c:pt>
                <c:pt idx="1416">
                  <c:v>10/12/2014</c:v>
                </c:pt>
                <c:pt idx="1417">
                  <c:v>10/13/2014</c:v>
                </c:pt>
                <c:pt idx="1418">
                  <c:v>10/13/2014</c:v>
                </c:pt>
                <c:pt idx="1419">
                  <c:v>10/14/2014</c:v>
                </c:pt>
                <c:pt idx="1420">
                  <c:v>10/14/2014</c:v>
                </c:pt>
                <c:pt idx="1421">
                  <c:v>10/14/2014</c:v>
                </c:pt>
                <c:pt idx="1422">
                  <c:v>10/15/2014</c:v>
                </c:pt>
                <c:pt idx="1423">
                  <c:v>10/15/2014</c:v>
                </c:pt>
                <c:pt idx="1424">
                  <c:v>10/15/2014</c:v>
                </c:pt>
                <c:pt idx="1425">
                  <c:v>10/15/2014</c:v>
                </c:pt>
                <c:pt idx="1426">
                  <c:v>10/15/2014</c:v>
                </c:pt>
                <c:pt idx="1427">
                  <c:v>10/16/2014</c:v>
                </c:pt>
                <c:pt idx="1428">
                  <c:v>10/17/2014</c:v>
                </c:pt>
                <c:pt idx="1429">
                  <c:v>10/17/2014</c:v>
                </c:pt>
                <c:pt idx="1430">
                  <c:v>10/17/2014</c:v>
                </c:pt>
                <c:pt idx="1431">
                  <c:v>10/17/2014</c:v>
                </c:pt>
                <c:pt idx="1432">
                  <c:v>10/17/2014</c:v>
                </c:pt>
                <c:pt idx="1433">
                  <c:v>10/17/2014</c:v>
                </c:pt>
                <c:pt idx="1434">
                  <c:v>10/17/2014</c:v>
                </c:pt>
                <c:pt idx="1435">
                  <c:v>10/18/2014</c:v>
                </c:pt>
                <c:pt idx="1436">
                  <c:v>10/18/2014</c:v>
                </c:pt>
                <c:pt idx="1437">
                  <c:v>10/19/2014</c:v>
                </c:pt>
                <c:pt idx="1438">
                  <c:v>10/19/2014</c:v>
                </c:pt>
                <c:pt idx="1439">
                  <c:v>10/19/2014</c:v>
                </c:pt>
                <c:pt idx="1440">
                  <c:v>10/19/2014</c:v>
                </c:pt>
                <c:pt idx="1441">
                  <c:v>10/19/2014</c:v>
                </c:pt>
                <c:pt idx="1442">
                  <c:v>10/20/2014</c:v>
                </c:pt>
                <c:pt idx="1443">
                  <c:v>10/20/2014</c:v>
                </c:pt>
                <c:pt idx="1444">
                  <c:v>10/20/2014</c:v>
                </c:pt>
                <c:pt idx="1445">
                  <c:v>10/20/2014</c:v>
                </c:pt>
                <c:pt idx="1446">
                  <c:v>10/20/2014</c:v>
                </c:pt>
                <c:pt idx="1447">
                  <c:v>10/21/2014</c:v>
                </c:pt>
                <c:pt idx="1448">
                  <c:v>10/21/2014</c:v>
                </c:pt>
                <c:pt idx="1449">
                  <c:v>10/21/2014</c:v>
                </c:pt>
                <c:pt idx="1450">
                  <c:v>10/21/2014</c:v>
                </c:pt>
                <c:pt idx="1451">
                  <c:v>10/22/2014</c:v>
                </c:pt>
                <c:pt idx="1452">
                  <c:v>10/22/2014</c:v>
                </c:pt>
                <c:pt idx="1453">
                  <c:v>10/23/2014</c:v>
                </c:pt>
                <c:pt idx="1454">
                  <c:v>10/23/2014</c:v>
                </c:pt>
                <c:pt idx="1455">
                  <c:v>10/23/2014</c:v>
                </c:pt>
                <c:pt idx="1456">
                  <c:v>10/23/2014</c:v>
                </c:pt>
                <c:pt idx="1457">
                  <c:v>10/24/2014</c:v>
                </c:pt>
                <c:pt idx="1458">
                  <c:v>10/24/2014</c:v>
                </c:pt>
                <c:pt idx="1459">
                  <c:v>10/25/2014</c:v>
                </c:pt>
                <c:pt idx="1460">
                  <c:v>10/26/2014</c:v>
                </c:pt>
                <c:pt idx="1461">
                  <c:v>10/26/2014</c:v>
                </c:pt>
                <c:pt idx="1462">
                  <c:v>10/26/2014</c:v>
                </c:pt>
                <c:pt idx="1463">
                  <c:v>10/26/2014</c:v>
                </c:pt>
                <c:pt idx="1464">
                  <c:v>10/26/2014</c:v>
                </c:pt>
                <c:pt idx="1465">
                  <c:v>10/27/2014</c:v>
                </c:pt>
                <c:pt idx="1466">
                  <c:v>10/27/2014</c:v>
                </c:pt>
                <c:pt idx="1467">
                  <c:v>10/28/2014</c:v>
                </c:pt>
                <c:pt idx="1468">
                  <c:v>10/28/2014</c:v>
                </c:pt>
                <c:pt idx="1469">
                  <c:v>10/29/2014</c:v>
                </c:pt>
                <c:pt idx="1470">
                  <c:v>10/29/2014</c:v>
                </c:pt>
                <c:pt idx="1471">
                  <c:v>10/29/2014</c:v>
                </c:pt>
                <c:pt idx="1472">
                  <c:v>10/30/2014</c:v>
                </c:pt>
                <c:pt idx="1473">
                  <c:v>10/30/2014</c:v>
                </c:pt>
                <c:pt idx="1474">
                  <c:v>10/30/2014</c:v>
                </c:pt>
                <c:pt idx="1475">
                  <c:v>10/31/2014</c:v>
                </c:pt>
                <c:pt idx="1476">
                  <c:v>10/31/2014</c:v>
                </c:pt>
                <c:pt idx="1477">
                  <c:v>10/31/2014</c:v>
                </c:pt>
                <c:pt idx="1478">
                  <c:v>10/31/2014</c:v>
                </c:pt>
                <c:pt idx="1479">
                  <c:v>10/31/2014</c:v>
                </c:pt>
                <c:pt idx="1480">
                  <c:v>11/1/2014</c:v>
                </c:pt>
                <c:pt idx="1481">
                  <c:v>11/1/2014</c:v>
                </c:pt>
                <c:pt idx="1482">
                  <c:v>11/2/2014</c:v>
                </c:pt>
                <c:pt idx="1483">
                  <c:v>11/2/2014</c:v>
                </c:pt>
                <c:pt idx="1484">
                  <c:v>11/2/2014</c:v>
                </c:pt>
                <c:pt idx="1485">
                  <c:v>11/3/2014</c:v>
                </c:pt>
                <c:pt idx="1486">
                  <c:v>11/4/2014</c:v>
                </c:pt>
                <c:pt idx="1487">
                  <c:v>11/4/2014</c:v>
                </c:pt>
                <c:pt idx="1488">
                  <c:v>11/5/2014</c:v>
                </c:pt>
                <c:pt idx="1489">
                  <c:v>11/5/2014</c:v>
                </c:pt>
                <c:pt idx="1490">
                  <c:v>11/5/2014</c:v>
                </c:pt>
                <c:pt idx="1491">
                  <c:v>11/5/2014</c:v>
                </c:pt>
                <c:pt idx="1492">
                  <c:v>11/5/2014</c:v>
                </c:pt>
                <c:pt idx="1493">
                  <c:v>11/5/2014</c:v>
                </c:pt>
                <c:pt idx="1494">
                  <c:v>11/5/2014</c:v>
                </c:pt>
                <c:pt idx="1495">
                  <c:v>11/5/2014</c:v>
                </c:pt>
                <c:pt idx="1496">
                  <c:v>11/5/2014</c:v>
                </c:pt>
                <c:pt idx="1497">
                  <c:v>11/6/2014</c:v>
                </c:pt>
                <c:pt idx="1498">
                  <c:v>11/7/2014</c:v>
                </c:pt>
                <c:pt idx="1499">
                  <c:v>11/7/2014</c:v>
                </c:pt>
                <c:pt idx="1500">
                  <c:v>11/7/2014</c:v>
                </c:pt>
                <c:pt idx="1501">
                  <c:v>11/8/2014</c:v>
                </c:pt>
                <c:pt idx="1502">
                  <c:v>11/8/2014</c:v>
                </c:pt>
                <c:pt idx="1503">
                  <c:v>11/9/2014</c:v>
                </c:pt>
                <c:pt idx="1504">
                  <c:v>11/9/2014</c:v>
                </c:pt>
                <c:pt idx="1505">
                  <c:v>11/9/2014</c:v>
                </c:pt>
                <c:pt idx="1506">
                  <c:v>11/9/2014</c:v>
                </c:pt>
                <c:pt idx="1507">
                  <c:v>11/10/2014</c:v>
                </c:pt>
                <c:pt idx="1508">
                  <c:v>11/10/2014</c:v>
                </c:pt>
                <c:pt idx="1509">
                  <c:v>11/11/2014</c:v>
                </c:pt>
                <c:pt idx="1510">
                  <c:v>11/11/2014</c:v>
                </c:pt>
                <c:pt idx="1511">
                  <c:v>11/12/2014</c:v>
                </c:pt>
                <c:pt idx="1512">
                  <c:v>11/12/2014</c:v>
                </c:pt>
                <c:pt idx="1513">
                  <c:v>11/12/2014</c:v>
                </c:pt>
                <c:pt idx="1514">
                  <c:v>11/12/2014</c:v>
                </c:pt>
                <c:pt idx="1515">
                  <c:v>11/12/2014</c:v>
                </c:pt>
                <c:pt idx="1516">
                  <c:v>11/12/2014</c:v>
                </c:pt>
                <c:pt idx="1517">
                  <c:v>11/13/2014</c:v>
                </c:pt>
                <c:pt idx="1518">
                  <c:v>11/13/2014</c:v>
                </c:pt>
                <c:pt idx="1519">
                  <c:v>11/13/2014</c:v>
                </c:pt>
                <c:pt idx="1520">
                  <c:v>11/13/2014</c:v>
                </c:pt>
                <c:pt idx="1521">
                  <c:v>11/13/2014</c:v>
                </c:pt>
                <c:pt idx="1522">
                  <c:v>11/13/2014</c:v>
                </c:pt>
                <c:pt idx="1523">
                  <c:v>11/13/2014</c:v>
                </c:pt>
                <c:pt idx="1524">
                  <c:v>11/13/2014</c:v>
                </c:pt>
                <c:pt idx="1525">
                  <c:v>11/14/2014</c:v>
                </c:pt>
                <c:pt idx="1526">
                  <c:v>11/14/2014</c:v>
                </c:pt>
                <c:pt idx="1527">
                  <c:v>11/14/2014</c:v>
                </c:pt>
                <c:pt idx="1528">
                  <c:v>11/14/2014</c:v>
                </c:pt>
                <c:pt idx="1529">
                  <c:v>11/15/2014</c:v>
                </c:pt>
                <c:pt idx="1530">
                  <c:v>11/15/2014</c:v>
                </c:pt>
                <c:pt idx="1531">
                  <c:v>11/15/2014</c:v>
                </c:pt>
                <c:pt idx="1532">
                  <c:v>11/16/2014</c:v>
                </c:pt>
                <c:pt idx="1533">
                  <c:v>11/16/2014</c:v>
                </c:pt>
                <c:pt idx="1534">
                  <c:v>11/17/2014</c:v>
                </c:pt>
                <c:pt idx="1535">
                  <c:v>11/17/2014</c:v>
                </c:pt>
                <c:pt idx="1536">
                  <c:v>11/17/2014</c:v>
                </c:pt>
                <c:pt idx="1537">
                  <c:v>11/17/2014</c:v>
                </c:pt>
                <c:pt idx="1538">
                  <c:v>11/18/2014</c:v>
                </c:pt>
                <c:pt idx="1539">
                  <c:v>11/18/2014</c:v>
                </c:pt>
                <c:pt idx="1540">
                  <c:v>11/19/2014</c:v>
                </c:pt>
                <c:pt idx="1541">
                  <c:v>11/19/2014</c:v>
                </c:pt>
                <c:pt idx="1542">
                  <c:v>11/20/2014</c:v>
                </c:pt>
                <c:pt idx="1543">
                  <c:v>11/20/2014</c:v>
                </c:pt>
                <c:pt idx="1544">
                  <c:v>11/20/2014</c:v>
                </c:pt>
                <c:pt idx="1545">
                  <c:v>11/20/2014</c:v>
                </c:pt>
                <c:pt idx="1546">
                  <c:v>11/20/2014</c:v>
                </c:pt>
                <c:pt idx="1547">
                  <c:v>11/20/2014</c:v>
                </c:pt>
                <c:pt idx="1548">
                  <c:v>11/21/2014</c:v>
                </c:pt>
                <c:pt idx="1549">
                  <c:v>11/21/2014</c:v>
                </c:pt>
                <c:pt idx="1550">
                  <c:v>11/21/2014</c:v>
                </c:pt>
                <c:pt idx="1551">
                  <c:v>11/21/2014</c:v>
                </c:pt>
                <c:pt idx="1552">
                  <c:v>11/21/2014</c:v>
                </c:pt>
                <c:pt idx="1553">
                  <c:v>11/22/2014</c:v>
                </c:pt>
                <c:pt idx="1554">
                  <c:v>11/22/2014</c:v>
                </c:pt>
                <c:pt idx="1555">
                  <c:v>11/23/2014</c:v>
                </c:pt>
                <c:pt idx="1556">
                  <c:v>11/23/2014</c:v>
                </c:pt>
                <c:pt idx="1557">
                  <c:v>11/24/2014</c:v>
                </c:pt>
                <c:pt idx="1558">
                  <c:v>11/25/2014</c:v>
                </c:pt>
                <c:pt idx="1559">
                  <c:v>11/25/2014</c:v>
                </c:pt>
                <c:pt idx="1560">
                  <c:v>11/25/2014</c:v>
                </c:pt>
                <c:pt idx="1561">
                  <c:v>11/25/2014</c:v>
                </c:pt>
                <c:pt idx="1562">
                  <c:v>11/26/2014</c:v>
                </c:pt>
                <c:pt idx="1563">
                  <c:v>11/26/2014</c:v>
                </c:pt>
                <c:pt idx="1564">
                  <c:v>11/26/2014</c:v>
                </c:pt>
                <c:pt idx="1565">
                  <c:v>11/26/2014</c:v>
                </c:pt>
                <c:pt idx="1566">
                  <c:v>11/26/2014</c:v>
                </c:pt>
                <c:pt idx="1567">
                  <c:v>11/26/2014</c:v>
                </c:pt>
                <c:pt idx="1568">
                  <c:v>11/26/2014</c:v>
                </c:pt>
                <c:pt idx="1569">
                  <c:v>11/27/2014</c:v>
                </c:pt>
                <c:pt idx="1570">
                  <c:v>11/27/2014</c:v>
                </c:pt>
                <c:pt idx="1571">
                  <c:v>11/27/2014</c:v>
                </c:pt>
                <c:pt idx="1572">
                  <c:v>11/28/2014</c:v>
                </c:pt>
                <c:pt idx="1573">
                  <c:v>11/28/2014</c:v>
                </c:pt>
                <c:pt idx="1574">
                  <c:v>11/28/2014</c:v>
                </c:pt>
                <c:pt idx="1575">
                  <c:v>11/29/2014</c:v>
                </c:pt>
                <c:pt idx="1576">
                  <c:v>11/29/2014</c:v>
                </c:pt>
                <c:pt idx="1577">
                  <c:v>11/29/2014</c:v>
                </c:pt>
                <c:pt idx="1578">
                  <c:v>11/29/2014</c:v>
                </c:pt>
                <c:pt idx="1579">
                  <c:v>11/29/2014</c:v>
                </c:pt>
                <c:pt idx="1580">
                  <c:v>11/29/2014</c:v>
                </c:pt>
                <c:pt idx="1581">
                  <c:v>11/30/2014</c:v>
                </c:pt>
                <c:pt idx="1582">
                  <c:v>11/30/2014</c:v>
                </c:pt>
                <c:pt idx="1583">
                  <c:v>11/30/2014</c:v>
                </c:pt>
                <c:pt idx="1584">
                  <c:v>11/30/2014</c:v>
                </c:pt>
                <c:pt idx="1585">
                  <c:v>11/30/2014</c:v>
                </c:pt>
                <c:pt idx="1586">
                  <c:v>11/30/2014</c:v>
                </c:pt>
                <c:pt idx="1587">
                  <c:v>11/30/2014</c:v>
                </c:pt>
                <c:pt idx="1588">
                  <c:v>11/30/2014</c:v>
                </c:pt>
                <c:pt idx="1589">
                  <c:v>11/30/2014</c:v>
                </c:pt>
                <c:pt idx="1590">
                  <c:v>12/1/2014</c:v>
                </c:pt>
                <c:pt idx="1591">
                  <c:v>12/1/2014</c:v>
                </c:pt>
                <c:pt idx="1592">
                  <c:v>12/1/2014</c:v>
                </c:pt>
                <c:pt idx="1593">
                  <c:v>12/1/2014</c:v>
                </c:pt>
                <c:pt idx="1594">
                  <c:v>12/1/2014</c:v>
                </c:pt>
                <c:pt idx="1595">
                  <c:v>12/2/2014</c:v>
                </c:pt>
                <c:pt idx="1596">
                  <c:v>12/2/2014</c:v>
                </c:pt>
                <c:pt idx="1597">
                  <c:v>12/2/2014</c:v>
                </c:pt>
                <c:pt idx="1598">
                  <c:v>12/2/2014</c:v>
                </c:pt>
                <c:pt idx="1599">
                  <c:v>12/3/2014</c:v>
                </c:pt>
                <c:pt idx="1600">
                  <c:v>12/3/2014</c:v>
                </c:pt>
                <c:pt idx="1601">
                  <c:v>12/3/2014</c:v>
                </c:pt>
                <c:pt idx="1602">
                  <c:v>12/3/2014</c:v>
                </c:pt>
                <c:pt idx="1603">
                  <c:v>12/3/2014</c:v>
                </c:pt>
                <c:pt idx="1604">
                  <c:v>12/4/2014</c:v>
                </c:pt>
                <c:pt idx="1605">
                  <c:v>12/4/2014</c:v>
                </c:pt>
                <c:pt idx="1606">
                  <c:v>12/4/2014</c:v>
                </c:pt>
                <c:pt idx="1607">
                  <c:v>12/5/2014</c:v>
                </c:pt>
                <c:pt idx="1608">
                  <c:v>12/5/2014</c:v>
                </c:pt>
                <c:pt idx="1609">
                  <c:v>12/5/2014</c:v>
                </c:pt>
                <c:pt idx="1610">
                  <c:v>12/5/2014</c:v>
                </c:pt>
                <c:pt idx="1611">
                  <c:v>12/5/2014</c:v>
                </c:pt>
                <c:pt idx="1612">
                  <c:v>12/6/2014</c:v>
                </c:pt>
                <c:pt idx="1613">
                  <c:v>12/6/2014</c:v>
                </c:pt>
                <c:pt idx="1614">
                  <c:v>12/7/2014</c:v>
                </c:pt>
                <c:pt idx="1615">
                  <c:v>12/8/2014</c:v>
                </c:pt>
                <c:pt idx="1616">
                  <c:v>12/8/2014</c:v>
                </c:pt>
                <c:pt idx="1617">
                  <c:v>12/8/2014</c:v>
                </c:pt>
                <c:pt idx="1618">
                  <c:v>12/9/2014</c:v>
                </c:pt>
                <c:pt idx="1619">
                  <c:v>12/10/2014</c:v>
                </c:pt>
                <c:pt idx="1620">
                  <c:v>12/10/2014</c:v>
                </c:pt>
                <c:pt idx="1621">
                  <c:v>12/10/2014</c:v>
                </c:pt>
                <c:pt idx="1622">
                  <c:v>12/11/2014</c:v>
                </c:pt>
                <c:pt idx="1623">
                  <c:v>12/12/2014</c:v>
                </c:pt>
                <c:pt idx="1624">
                  <c:v>12/12/2014</c:v>
                </c:pt>
                <c:pt idx="1625">
                  <c:v>12/13/2014</c:v>
                </c:pt>
                <c:pt idx="1626">
                  <c:v>12/13/2014</c:v>
                </c:pt>
                <c:pt idx="1627">
                  <c:v>12/13/2014</c:v>
                </c:pt>
                <c:pt idx="1628">
                  <c:v>12/14/2014</c:v>
                </c:pt>
                <c:pt idx="1629">
                  <c:v>12/14/2014</c:v>
                </c:pt>
                <c:pt idx="1630">
                  <c:v>12/14/2014</c:v>
                </c:pt>
                <c:pt idx="1631">
                  <c:v>12/15/2014</c:v>
                </c:pt>
                <c:pt idx="1632">
                  <c:v>12/16/2014</c:v>
                </c:pt>
                <c:pt idx="1633">
                  <c:v>12/16/2014</c:v>
                </c:pt>
                <c:pt idx="1634">
                  <c:v>12/16/2014</c:v>
                </c:pt>
                <c:pt idx="1635">
                  <c:v>12/17/2014</c:v>
                </c:pt>
                <c:pt idx="1636">
                  <c:v>12/17/2014</c:v>
                </c:pt>
                <c:pt idx="1637">
                  <c:v>12/17/2014</c:v>
                </c:pt>
                <c:pt idx="1638">
                  <c:v>12/17/2014</c:v>
                </c:pt>
                <c:pt idx="1639">
                  <c:v>12/18/2014</c:v>
                </c:pt>
                <c:pt idx="1640">
                  <c:v>12/18/2014</c:v>
                </c:pt>
                <c:pt idx="1641">
                  <c:v>12/18/2014</c:v>
                </c:pt>
                <c:pt idx="1642">
                  <c:v>12/18/2014</c:v>
                </c:pt>
                <c:pt idx="1643">
                  <c:v>12/18/2014</c:v>
                </c:pt>
                <c:pt idx="1644">
                  <c:v>12/18/2014</c:v>
                </c:pt>
                <c:pt idx="1645">
                  <c:v>12/19/2014</c:v>
                </c:pt>
                <c:pt idx="1646">
                  <c:v>12/19/2014</c:v>
                </c:pt>
                <c:pt idx="1647">
                  <c:v>12/19/2014</c:v>
                </c:pt>
                <c:pt idx="1648">
                  <c:v>12/19/2014</c:v>
                </c:pt>
                <c:pt idx="1649">
                  <c:v>12/19/2014</c:v>
                </c:pt>
                <c:pt idx="1650">
                  <c:v>12/20/2014</c:v>
                </c:pt>
                <c:pt idx="1651">
                  <c:v>12/20/2014</c:v>
                </c:pt>
                <c:pt idx="1652">
                  <c:v>12/21/2014</c:v>
                </c:pt>
                <c:pt idx="1653">
                  <c:v>12/21/2014</c:v>
                </c:pt>
                <c:pt idx="1654">
                  <c:v>12/21/2014</c:v>
                </c:pt>
                <c:pt idx="1655">
                  <c:v>12/21/2014</c:v>
                </c:pt>
                <c:pt idx="1656">
                  <c:v>12/21/2014</c:v>
                </c:pt>
                <c:pt idx="1657">
                  <c:v>12/21/2014</c:v>
                </c:pt>
                <c:pt idx="1658">
                  <c:v>12/22/2014</c:v>
                </c:pt>
                <c:pt idx="1659">
                  <c:v>12/22/2014</c:v>
                </c:pt>
                <c:pt idx="1660">
                  <c:v>12/23/2014</c:v>
                </c:pt>
                <c:pt idx="1661">
                  <c:v>12/23/2014</c:v>
                </c:pt>
                <c:pt idx="1662">
                  <c:v>12/24/2014</c:v>
                </c:pt>
                <c:pt idx="1663">
                  <c:v>12/25/2014</c:v>
                </c:pt>
                <c:pt idx="1664">
                  <c:v>12/25/2014</c:v>
                </c:pt>
                <c:pt idx="1665">
                  <c:v>12/25/2014</c:v>
                </c:pt>
                <c:pt idx="1666">
                  <c:v>12/26/2014</c:v>
                </c:pt>
                <c:pt idx="1667">
                  <c:v>12/26/2014</c:v>
                </c:pt>
                <c:pt idx="1668">
                  <c:v>12/26/2014</c:v>
                </c:pt>
                <c:pt idx="1669">
                  <c:v>12/28/2014</c:v>
                </c:pt>
                <c:pt idx="1670">
                  <c:v>12/28/2014</c:v>
                </c:pt>
                <c:pt idx="1671">
                  <c:v>12/30/2014</c:v>
                </c:pt>
                <c:pt idx="1672">
                  <c:v>12/31/2014</c:v>
                </c:pt>
                <c:pt idx="1673">
                  <c:v>12/31/2014</c:v>
                </c:pt>
                <c:pt idx="1674">
                  <c:v>12/31/2014</c:v>
                </c:pt>
                <c:pt idx="1675">
                  <c:v>12/31/2014</c:v>
                </c:pt>
                <c:pt idx="1676">
                  <c:v>12/31/2014</c:v>
                </c:pt>
                <c:pt idx="1677">
                  <c:v>12/31/2014</c:v>
                </c:pt>
                <c:pt idx="1678">
                  <c:v>12/31/2014</c:v>
                </c:pt>
                <c:pt idx="1679">
                  <c:v>12/31/2014</c:v>
                </c:pt>
                <c:pt idx="1680">
                  <c:v>12/31/2014</c:v>
                </c:pt>
                <c:pt idx="1681">
                  <c:v>12/31/2014</c:v>
                </c:pt>
                <c:pt idx="1682">
                  <c:v>12/31/2014</c:v>
                </c:pt>
                <c:pt idx="1683">
                  <c:v>12/31/2014</c:v>
                </c:pt>
                <c:pt idx="1684">
                  <c:v>1/1/2015</c:v>
                </c:pt>
                <c:pt idx="1685">
                  <c:v>1/1/2015</c:v>
                </c:pt>
                <c:pt idx="1686">
                  <c:v>1/1/2015</c:v>
                </c:pt>
                <c:pt idx="1687">
                  <c:v>1/1/2015</c:v>
                </c:pt>
                <c:pt idx="1688">
                  <c:v>1/1/2015</c:v>
                </c:pt>
                <c:pt idx="1689">
                  <c:v>1/1/2015</c:v>
                </c:pt>
                <c:pt idx="1690">
                  <c:v>1/2/2015</c:v>
                </c:pt>
                <c:pt idx="1691">
                  <c:v>1/2/2015</c:v>
                </c:pt>
                <c:pt idx="1692">
                  <c:v>1/2/2015</c:v>
                </c:pt>
                <c:pt idx="1693">
                  <c:v>1/3/2015</c:v>
                </c:pt>
                <c:pt idx="1694">
                  <c:v>1/4/2015</c:v>
                </c:pt>
                <c:pt idx="1695">
                  <c:v>1/4/2015</c:v>
                </c:pt>
                <c:pt idx="1696">
                  <c:v>1/4/2015</c:v>
                </c:pt>
                <c:pt idx="1697">
                  <c:v>1/5/2015</c:v>
                </c:pt>
                <c:pt idx="1698">
                  <c:v>1/5/2015</c:v>
                </c:pt>
                <c:pt idx="1699">
                  <c:v>1/6/2015</c:v>
                </c:pt>
                <c:pt idx="1700">
                  <c:v>1/6/2015</c:v>
                </c:pt>
                <c:pt idx="1701">
                  <c:v>1/7/2015</c:v>
                </c:pt>
                <c:pt idx="1702">
                  <c:v>1/8/2015</c:v>
                </c:pt>
                <c:pt idx="1703">
                  <c:v>1/8/2015</c:v>
                </c:pt>
                <c:pt idx="1704">
                  <c:v>1/8/2015</c:v>
                </c:pt>
                <c:pt idx="1705">
                  <c:v>1/8/2015</c:v>
                </c:pt>
                <c:pt idx="1706">
                  <c:v>1/8/2015</c:v>
                </c:pt>
                <c:pt idx="1707">
                  <c:v>1/8/2015</c:v>
                </c:pt>
                <c:pt idx="1708">
                  <c:v>1/8/2015</c:v>
                </c:pt>
                <c:pt idx="1709">
                  <c:v>1/8/2015</c:v>
                </c:pt>
                <c:pt idx="1710">
                  <c:v>1/9/2015</c:v>
                </c:pt>
                <c:pt idx="1711">
                  <c:v>1/9/2015</c:v>
                </c:pt>
                <c:pt idx="1712">
                  <c:v>1/10/2015</c:v>
                </c:pt>
                <c:pt idx="1713">
                  <c:v>1/10/2015</c:v>
                </c:pt>
                <c:pt idx="1714">
                  <c:v>1/10/2015</c:v>
                </c:pt>
                <c:pt idx="1715">
                  <c:v>1/10/2015</c:v>
                </c:pt>
                <c:pt idx="1716">
                  <c:v>1/10/2015</c:v>
                </c:pt>
                <c:pt idx="1717">
                  <c:v>1/10/2015</c:v>
                </c:pt>
                <c:pt idx="1718">
                  <c:v>1/11/2015</c:v>
                </c:pt>
                <c:pt idx="1719">
                  <c:v>1/11/2015</c:v>
                </c:pt>
                <c:pt idx="1720">
                  <c:v>1/11/2015</c:v>
                </c:pt>
                <c:pt idx="1721">
                  <c:v>1/12/2015</c:v>
                </c:pt>
                <c:pt idx="1722">
                  <c:v>1/12/2015</c:v>
                </c:pt>
                <c:pt idx="1723">
                  <c:v>1/13/2015</c:v>
                </c:pt>
                <c:pt idx="1724">
                  <c:v>1/13/2015</c:v>
                </c:pt>
                <c:pt idx="1725">
                  <c:v>1/15/2015</c:v>
                </c:pt>
                <c:pt idx="1726">
                  <c:v>1/15/2015</c:v>
                </c:pt>
                <c:pt idx="1727">
                  <c:v>1/15/2015</c:v>
                </c:pt>
                <c:pt idx="1728">
                  <c:v>1/15/2015</c:v>
                </c:pt>
                <c:pt idx="1729">
                  <c:v>1/15/2015</c:v>
                </c:pt>
                <c:pt idx="1730">
                  <c:v>1/16/2015</c:v>
                </c:pt>
                <c:pt idx="1731">
                  <c:v>1/16/2015</c:v>
                </c:pt>
                <c:pt idx="1732">
                  <c:v>1/16/2015</c:v>
                </c:pt>
                <c:pt idx="1733">
                  <c:v>1/16/2015</c:v>
                </c:pt>
                <c:pt idx="1734">
                  <c:v>1/17/2015</c:v>
                </c:pt>
                <c:pt idx="1735">
                  <c:v>1/17/2015</c:v>
                </c:pt>
                <c:pt idx="1736">
                  <c:v>1/18/2015</c:v>
                </c:pt>
                <c:pt idx="1737">
                  <c:v>1/18/2015</c:v>
                </c:pt>
                <c:pt idx="1738">
                  <c:v>1/18/2015</c:v>
                </c:pt>
                <c:pt idx="1739">
                  <c:v>1/19/2015</c:v>
                </c:pt>
                <c:pt idx="1740">
                  <c:v>1/19/2015</c:v>
                </c:pt>
                <c:pt idx="1741">
                  <c:v>1/20/2015</c:v>
                </c:pt>
                <c:pt idx="1742">
                  <c:v>1/22/2015</c:v>
                </c:pt>
                <c:pt idx="1743">
                  <c:v>1/23/2015</c:v>
                </c:pt>
                <c:pt idx="1744">
                  <c:v>1/23/2015</c:v>
                </c:pt>
                <c:pt idx="1745">
                  <c:v>1/23/2015</c:v>
                </c:pt>
                <c:pt idx="1746">
                  <c:v>1/23/2015</c:v>
                </c:pt>
                <c:pt idx="1747">
                  <c:v>1/24/2015</c:v>
                </c:pt>
                <c:pt idx="1748">
                  <c:v>1/24/2015</c:v>
                </c:pt>
                <c:pt idx="1749">
                  <c:v>1/24/2015</c:v>
                </c:pt>
                <c:pt idx="1750">
                  <c:v>1/25/2015</c:v>
                </c:pt>
                <c:pt idx="1751">
                  <c:v>1/26/2015</c:v>
                </c:pt>
                <c:pt idx="1752">
                  <c:v>1/27/2015</c:v>
                </c:pt>
                <c:pt idx="1753">
                  <c:v>1/28/2015</c:v>
                </c:pt>
                <c:pt idx="1754">
                  <c:v>1/28/2015</c:v>
                </c:pt>
                <c:pt idx="1755">
                  <c:v>1/28/2015</c:v>
                </c:pt>
                <c:pt idx="1756">
                  <c:v>1/28/2015</c:v>
                </c:pt>
                <c:pt idx="1757">
                  <c:v>1/29/2015</c:v>
                </c:pt>
                <c:pt idx="1758">
                  <c:v>1/29/2015</c:v>
                </c:pt>
                <c:pt idx="1759">
                  <c:v>1/30/2015</c:v>
                </c:pt>
                <c:pt idx="1760">
                  <c:v>1/30/2015</c:v>
                </c:pt>
                <c:pt idx="1761">
                  <c:v>1/30/2015</c:v>
                </c:pt>
                <c:pt idx="1762">
                  <c:v>1/30/2015</c:v>
                </c:pt>
                <c:pt idx="1763">
                  <c:v>1/30/2015</c:v>
                </c:pt>
                <c:pt idx="1764">
                  <c:v>1/31/2015</c:v>
                </c:pt>
                <c:pt idx="1765">
                  <c:v>1/31/2015</c:v>
                </c:pt>
                <c:pt idx="1766">
                  <c:v>1/31/2015</c:v>
                </c:pt>
                <c:pt idx="1767">
                  <c:v>1/31/2015</c:v>
                </c:pt>
                <c:pt idx="1768">
                  <c:v>1/31/2015</c:v>
                </c:pt>
                <c:pt idx="1769">
                  <c:v>1/31/2015</c:v>
                </c:pt>
                <c:pt idx="1770">
                  <c:v>2/1/2015</c:v>
                </c:pt>
                <c:pt idx="1771">
                  <c:v>2/2/2015</c:v>
                </c:pt>
                <c:pt idx="1772">
                  <c:v>2/2/2015</c:v>
                </c:pt>
                <c:pt idx="1773">
                  <c:v>2/2/2015</c:v>
                </c:pt>
                <c:pt idx="1774">
                  <c:v>2/2/2015</c:v>
                </c:pt>
                <c:pt idx="1775">
                  <c:v>2/2/2015</c:v>
                </c:pt>
                <c:pt idx="1776">
                  <c:v>2/3/2015</c:v>
                </c:pt>
                <c:pt idx="1777">
                  <c:v>2/4/2015</c:v>
                </c:pt>
                <c:pt idx="1778">
                  <c:v>2/4/2015</c:v>
                </c:pt>
                <c:pt idx="1779">
                  <c:v>2/4/2015</c:v>
                </c:pt>
                <c:pt idx="1780">
                  <c:v>2/5/2015</c:v>
                </c:pt>
                <c:pt idx="1781">
                  <c:v>2/5/2015</c:v>
                </c:pt>
                <c:pt idx="1782">
                  <c:v>2/5/2015</c:v>
                </c:pt>
                <c:pt idx="1783">
                  <c:v>2/5/2015</c:v>
                </c:pt>
                <c:pt idx="1784">
                  <c:v>2/5/2015</c:v>
                </c:pt>
                <c:pt idx="1785">
                  <c:v>2/5/2015</c:v>
                </c:pt>
                <c:pt idx="1786">
                  <c:v>2/6/2015</c:v>
                </c:pt>
                <c:pt idx="1787">
                  <c:v>2/7/2015</c:v>
                </c:pt>
                <c:pt idx="1788">
                  <c:v>2/7/2015</c:v>
                </c:pt>
                <c:pt idx="1789">
                  <c:v>2/8/2015</c:v>
                </c:pt>
                <c:pt idx="1790">
                  <c:v>2/8/2015</c:v>
                </c:pt>
                <c:pt idx="1791">
                  <c:v>2/8/2015</c:v>
                </c:pt>
                <c:pt idx="1792">
                  <c:v>2/10/2015</c:v>
                </c:pt>
                <c:pt idx="1793">
                  <c:v>2/10/2015</c:v>
                </c:pt>
                <c:pt idx="1794">
                  <c:v>2/10/2015</c:v>
                </c:pt>
                <c:pt idx="1795">
                  <c:v>2/10/2015</c:v>
                </c:pt>
                <c:pt idx="1796">
                  <c:v>2/11/2015</c:v>
                </c:pt>
                <c:pt idx="1797">
                  <c:v>2/11/2015</c:v>
                </c:pt>
                <c:pt idx="1798">
                  <c:v>2/11/2015</c:v>
                </c:pt>
                <c:pt idx="1799">
                  <c:v>2/11/2015</c:v>
                </c:pt>
                <c:pt idx="1800">
                  <c:v>2/11/2015</c:v>
                </c:pt>
                <c:pt idx="1801">
                  <c:v>2/12/2015</c:v>
                </c:pt>
                <c:pt idx="1802">
                  <c:v>2/12/2015</c:v>
                </c:pt>
                <c:pt idx="1803">
                  <c:v>2/12/2015</c:v>
                </c:pt>
                <c:pt idx="1804">
                  <c:v>2/13/2015</c:v>
                </c:pt>
                <c:pt idx="1805">
                  <c:v>2/13/2015</c:v>
                </c:pt>
                <c:pt idx="1806">
                  <c:v>2/13/2015</c:v>
                </c:pt>
                <c:pt idx="1807">
                  <c:v>2/14/2015</c:v>
                </c:pt>
                <c:pt idx="1808">
                  <c:v>2/14/2015</c:v>
                </c:pt>
                <c:pt idx="1809">
                  <c:v>2/14/2015</c:v>
                </c:pt>
                <c:pt idx="1810">
                  <c:v>2/15/2015</c:v>
                </c:pt>
                <c:pt idx="1811">
                  <c:v>2/15/2015</c:v>
                </c:pt>
                <c:pt idx="1812">
                  <c:v>2/15/2015</c:v>
                </c:pt>
                <c:pt idx="1813">
                  <c:v>2/15/2015</c:v>
                </c:pt>
                <c:pt idx="1814">
                  <c:v>2/16/2015</c:v>
                </c:pt>
                <c:pt idx="1815">
                  <c:v>2/16/2015</c:v>
                </c:pt>
                <c:pt idx="1816">
                  <c:v>2/16/2015</c:v>
                </c:pt>
                <c:pt idx="1817">
                  <c:v>2/16/2015</c:v>
                </c:pt>
                <c:pt idx="1818">
                  <c:v>2/16/2015</c:v>
                </c:pt>
                <c:pt idx="1819">
                  <c:v>2/16/2015</c:v>
                </c:pt>
                <c:pt idx="1820">
                  <c:v>2/16/2015</c:v>
                </c:pt>
                <c:pt idx="1821">
                  <c:v>2/17/2015</c:v>
                </c:pt>
                <c:pt idx="1822">
                  <c:v>2/17/2015</c:v>
                </c:pt>
                <c:pt idx="1823">
                  <c:v>2/17/2015</c:v>
                </c:pt>
                <c:pt idx="1824">
                  <c:v>2/18/2015</c:v>
                </c:pt>
                <c:pt idx="1825">
                  <c:v>2/19/2015</c:v>
                </c:pt>
                <c:pt idx="1826">
                  <c:v>2/19/2015</c:v>
                </c:pt>
                <c:pt idx="1827">
                  <c:v>2/19/2015</c:v>
                </c:pt>
                <c:pt idx="1828">
                  <c:v>2/20/2015</c:v>
                </c:pt>
                <c:pt idx="1829">
                  <c:v>2/20/2015</c:v>
                </c:pt>
                <c:pt idx="1830">
                  <c:v>2/21/2015</c:v>
                </c:pt>
                <c:pt idx="1831">
                  <c:v>2/21/2015</c:v>
                </c:pt>
                <c:pt idx="1832">
                  <c:v>2/21/2015</c:v>
                </c:pt>
                <c:pt idx="1833">
                  <c:v>2/21/2015</c:v>
                </c:pt>
                <c:pt idx="1834">
                  <c:v>2/21/2015</c:v>
                </c:pt>
                <c:pt idx="1835">
                  <c:v>2/22/2015</c:v>
                </c:pt>
                <c:pt idx="1836">
                  <c:v>2/22/2015</c:v>
                </c:pt>
                <c:pt idx="1837">
                  <c:v>2/22/2015</c:v>
                </c:pt>
                <c:pt idx="1838">
                  <c:v>2/22/2015</c:v>
                </c:pt>
                <c:pt idx="1839">
                  <c:v>2/23/2015</c:v>
                </c:pt>
                <c:pt idx="1840">
                  <c:v>2/23/2015</c:v>
                </c:pt>
                <c:pt idx="1841">
                  <c:v>2/23/2015</c:v>
                </c:pt>
                <c:pt idx="1842">
                  <c:v>2/23/2015</c:v>
                </c:pt>
                <c:pt idx="1843">
                  <c:v>2/23/2015</c:v>
                </c:pt>
                <c:pt idx="1844">
                  <c:v>2/25/2015</c:v>
                </c:pt>
                <c:pt idx="1845">
                  <c:v>2/25/2015</c:v>
                </c:pt>
                <c:pt idx="1846">
                  <c:v>2/26/2015</c:v>
                </c:pt>
                <c:pt idx="1847">
                  <c:v>2/26/2015</c:v>
                </c:pt>
                <c:pt idx="1848">
                  <c:v>2/26/2015</c:v>
                </c:pt>
                <c:pt idx="1849">
                  <c:v>2/26/2015</c:v>
                </c:pt>
                <c:pt idx="1850">
                  <c:v>2/27/2015</c:v>
                </c:pt>
                <c:pt idx="1851">
                  <c:v>2/27/2015</c:v>
                </c:pt>
                <c:pt idx="1852">
                  <c:v>2/27/2015</c:v>
                </c:pt>
                <c:pt idx="1853">
                  <c:v>2/27/2015</c:v>
                </c:pt>
                <c:pt idx="1854">
                  <c:v>2/27/2015</c:v>
                </c:pt>
                <c:pt idx="1855">
                  <c:v>2/28/2015</c:v>
                </c:pt>
                <c:pt idx="1856">
                  <c:v>2/28/2015</c:v>
                </c:pt>
                <c:pt idx="1857">
                  <c:v>2/28/2015</c:v>
                </c:pt>
                <c:pt idx="1858">
                  <c:v>2/28/2015</c:v>
                </c:pt>
                <c:pt idx="1859">
                  <c:v>2/28/2015</c:v>
                </c:pt>
                <c:pt idx="1860">
                  <c:v>2/28/2015</c:v>
                </c:pt>
                <c:pt idx="1861">
                  <c:v>2/28/2015</c:v>
                </c:pt>
                <c:pt idx="1862">
                  <c:v>2/28/2015</c:v>
                </c:pt>
                <c:pt idx="1863">
                  <c:v>2/28/2015</c:v>
                </c:pt>
                <c:pt idx="1864">
                  <c:v>2/28/2015</c:v>
                </c:pt>
                <c:pt idx="1865">
                  <c:v>2/28/2015</c:v>
                </c:pt>
                <c:pt idx="1866">
                  <c:v>2/28/2015</c:v>
                </c:pt>
                <c:pt idx="1867">
                  <c:v>2/28/2015</c:v>
                </c:pt>
                <c:pt idx="1868">
                  <c:v>2/28/2015</c:v>
                </c:pt>
                <c:pt idx="1869">
                  <c:v>3/1/2015</c:v>
                </c:pt>
                <c:pt idx="1870">
                  <c:v>3/1/2015</c:v>
                </c:pt>
                <c:pt idx="1871">
                  <c:v>3/1/2015</c:v>
                </c:pt>
                <c:pt idx="1872">
                  <c:v>3/1/2015</c:v>
                </c:pt>
                <c:pt idx="1873">
                  <c:v>3/1/2015</c:v>
                </c:pt>
                <c:pt idx="1874">
                  <c:v>3/1/2015</c:v>
                </c:pt>
                <c:pt idx="1875">
                  <c:v>3/1/2015</c:v>
                </c:pt>
                <c:pt idx="1876">
                  <c:v>3/1/2015</c:v>
                </c:pt>
                <c:pt idx="1877">
                  <c:v>3/1/2015</c:v>
                </c:pt>
                <c:pt idx="1878">
                  <c:v>3/1/2015</c:v>
                </c:pt>
                <c:pt idx="1879">
                  <c:v>3/1/2015</c:v>
                </c:pt>
                <c:pt idx="1880">
                  <c:v>3/2/2015</c:v>
                </c:pt>
                <c:pt idx="1881">
                  <c:v>3/2/2015</c:v>
                </c:pt>
                <c:pt idx="1882">
                  <c:v>3/2/2015</c:v>
                </c:pt>
                <c:pt idx="1883">
                  <c:v>3/3/2015</c:v>
                </c:pt>
                <c:pt idx="1884">
                  <c:v>3/4/2015</c:v>
                </c:pt>
                <c:pt idx="1885">
                  <c:v>3/4/2015</c:v>
                </c:pt>
                <c:pt idx="1886">
                  <c:v>3/4/2015</c:v>
                </c:pt>
                <c:pt idx="1887">
                  <c:v>3/4/2015</c:v>
                </c:pt>
                <c:pt idx="1888">
                  <c:v>3/5/2015</c:v>
                </c:pt>
                <c:pt idx="1889">
                  <c:v>3/6/2015</c:v>
                </c:pt>
                <c:pt idx="1890">
                  <c:v>3/6/2015</c:v>
                </c:pt>
                <c:pt idx="1891">
                  <c:v>3/6/2015</c:v>
                </c:pt>
                <c:pt idx="1892">
                  <c:v>3/6/2015</c:v>
                </c:pt>
                <c:pt idx="1893">
                  <c:v>3/7/2015</c:v>
                </c:pt>
                <c:pt idx="1894">
                  <c:v>3/7/2015</c:v>
                </c:pt>
                <c:pt idx="1895">
                  <c:v>3/7/2015</c:v>
                </c:pt>
                <c:pt idx="1896">
                  <c:v>3/7/2015</c:v>
                </c:pt>
                <c:pt idx="1897">
                  <c:v>3/8/2015</c:v>
                </c:pt>
                <c:pt idx="1898">
                  <c:v>3/8/2015</c:v>
                </c:pt>
                <c:pt idx="1899">
                  <c:v>3/8/2015</c:v>
                </c:pt>
                <c:pt idx="1900">
                  <c:v>3/8/2015</c:v>
                </c:pt>
                <c:pt idx="1901">
                  <c:v>3/8/2015</c:v>
                </c:pt>
                <c:pt idx="1902">
                  <c:v>3/8/2015</c:v>
                </c:pt>
                <c:pt idx="1903">
                  <c:v>3/9/2015</c:v>
                </c:pt>
                <c:pt idx="1904">
                  <c:v>3/9/2015</c:v>
                </c:pt>
                <c:pt idx="1905">
                  <c:v>3/10/2015</c:v>
                </c:pt>
                <c:pt idx="1906">
                  <c:v>3/11/2015</c:v>
                </c:pt>
                <c:pt idx="1907">
                  <c:v>3/11/2015</c:v>
                </c:pt>
                <c:pt idx="1908">
                  <c:v>3/11/2015</c:v>
                </c:pt>
                <c:pt idx="1909">
                  <c:v>3/12/2015</c:v>
                </c:pt>
                <c:pt idx="1910">
                  <c:v>3/12/2015</c:v>
                </c:pt>
                <c:pt idx="1911">
                  <c:v>3/12/2015</c:v>
                </c:pt>
                <c:pt idx="1912">
                  <c:v>3/12/2015</c:v>
                </c:pt>
                <c:pt idx="1913">
                  <c:v>3/13/2015</c:v>
                </c:pt>
                <c:pt idx="1914">
                  <c:v>3/13/2015</c:v>
                </c:pt>
                <c:pt idx="1915">
                  <c:v>3/13/2015</c:v>
                </c:pt>
                <c:pt idx="1916">
                  <c:v>3/13/2015</c:v>
                </c:pt>
                <c:pt idx="1917">
                  <c:v>3/13/2015</c:v>
                </c:pt>
                <c:pt idx="1918">
                  <c:v>3/13/2015</c:v>
                </c:pt>
                <c:pt idx="1919">
                  <c:v>3/14/2015</c:v>
                </c:pt>
                <c:pt idx="1920">
                  <c:v>3/14/2015</c:v>
                </c:pt>
                <c:pt idx="1921">
                  <c:v>3/15/2015</c:v>
                </c:pt>
                <c:pt idx="1922">
                  <c:v>3/15/2015</c:v>
                </c:pt>
                <c:pt idx="1923">
                  <c:v>3/15/2015</c:v>
                </c:pt>
                <c:pt idx="1924">
                  <c:v>3/16/2015</c:v>
                </c:pt>
                <c:pt idx="1925">
                  <c:v>3/16/2015</c:v>
                </c:pt>
                <c:pt idx="1926">
                  <c:v>3/16/2015</c:v>
                </c:pt>
                <c:pt idx="1927">
                  <c:v>3/16/2015</c:v>
                </c:pt>
                <c:pt idx="1928">
                  <c:v>3/16/2015</c:v>
                </c:pt>
                <c:pt idx="1929">
                  <c:v>3/17/2015</c:v>
                </c:pt>
                <c:pt idx="1930">
                  <c:v>3/18/2015</c:v>
                </c:pt>
                <c:pt idx="1931">
                  <c:v>3/19/2015</c:v>
                </c:pt>
                <c:pt idx="1932">
                  <c:v>3/19/2015</c:v>
                </c:pt>
                <c:pt idx="1933">
                  <c:v>3/19/2015</c:v>
                </c:pt>
                <c:pt idx="1934">
                  <c:v>3/19/2015</c:v>
                </c:pt>
                <c:pt idx="1935">
                  <c:v>3/19/2015</c:v>
                </c:pt>
                <c:pt idx="1936">
                  <c:v>3/19/2015</c:v>
                </c:pt>
                <c:pt idx="1937">
                  <c:v>3/19/2015</c:v>
                </c:pt>
                <c:pt idx="1938">
                  <c:v>3/19/2015</c:v>
                </c:pt>
                <c:pt idx="1939">
                  <c:v>3/19/2015</c:v>
                </c:pt>
                <c:pt idx="1940">
                  <c:v>3/19/2015</c:v>
                </c:pt>
                <c:pt idx="1941">
                  <c:v>3/20/2015</c:v>
                </c:pt>
                <c:pt idx="1942">
                  <c:v>3/20/2015</c:v>
                </c:pt>
                <c:pt idx="1943">
                  <c:v>3/20/2015</c:v>
                </c:pt>
                <c:pt idx="1944">
                  <c:v>3/20/2015</c:v>
                </c:pt>
                <c:pt idx="1945">
                  <c:v>3/21/2015</c:v>
                </c:pt>
                <c:pt idx="1946">
                  <c:v>3/22/2015</c:v>
                </c:pt>
                <c:pt idx="1947">
                  <c:v>3/22/2015</c:v>
                </c:pt>
                <c:pt idx="1948">
                  <c:v>3/22/2015</c:v>
                </c:pt>
                <c:pt idx="1949">
                  <c:v>3/22/2015</c:v>
                </c:pt>
                <c:pt idx="1950">
                  <c:v>3/22/2015</c:v>
                </c:pt>
                <c:pt idx="1951">
                  <c:v>3/22/2015</c:v>
                </c:pt>
                <c:pt idx="1952">
                  <c:v>3/22/2015</c:v>
                </c:pt>
                <c:pt idx="1953">
                  <c:v>3/23/2015</c:v>
                </c:pt>
                <c:pt idx="1954">
                  <c:v>3/23/2015</c:v>
                </c:pt>
                <c:pt idx="1955">
                  <c:v>3/23/2015</c:v>
                </c:pt>
                <c:pt idx="1956">
                  <c:v>3/23/2015</c:v>
                </c:pt>
                <c:pt idx="1957">
                  <c:v>3/24/2015</c:v>
                </c:pt>
                <c:pt idx="1958">
                  <c:v>3/24/2015</c:v>
                </c:pt>
                <c:pt idx="1959">
                  <c:v>3/25/2015</c:v>
                </c:pt>
                <c:pt idx="1960">
                  <c:v>3/25/2015</c:v>
                </c:pt>
                <c:pt idx="1961">
                  <c:v>3/25/2015</c:v>
                </c:pt>
                <c:pt idx="1962">
                  <c:v>3/25/2015</c:v>
                </c:pt>
                <c:pt idx="1963">
                  <c:v>3/25/2015</c:v>
                </c:pt>
                <c:pt idx="1964">
                  <c:v>3/25/2015</c:v>
                </c:pt>
                <c:pt idx="1965">
                  <c:v>3/25/2015</c:v>
                </c:pt>
                <c:pt idx="1966">
                  <c:v>3/26/2015</c:v>
                </c:pt>
                <c:pt idx="1967">
                  <c:v>3/26/2015</c:v>
                </c:pt>
                <c:pt idx="1968">
                  <c:v>3/26/2015</c:v>
                </c:pt>
                <c:pt idx="1969">
                  <c:v>3/26/2015</c:v>
                </c:pt>
                <c:pt idx="1970">
                  <c:v>3/26/2015</c:v>
                </c:pt>
                <c:pt idx="1971">
                  <c:v>3/27/2015</c:v>
                </c:pt>
                <c:pt idx="1972">
                  <c:v>3/27/2015</c:v>
                </c:pt>
                <c:pt idx="1973">
                  <c:v>3/27/2015</c:v>
                </c:pt>
                <c:pt idx="1974">
                  <c:v>3/27/2015</c:v>
                </c:pt>
                <c:pt idx="1975">
                  <c:v>3/27/2015</c:v>
                </c:pt>
                <c:pt idx="1976">
                  <c:v>3/27/2015</c:v>
                </c:pt>
                <c:pt idx="1977">
                  <c:v>3/27/2015</c:v>
                </c:pt>
                <c:pt idx="1978">
                  <c:v>3/28/2015</c:v>
                </c:pt>
                <c:pt idx="1979">
                  <c:v>3/28/2015</c:v>
                </c:pt>
                <c:pt idx="1980">
                  <c:v>3/28/2015</c:v>
                </c:pt>
                <c:pt idx="1981">
                  <c:v>3/28/2015</c:v>
                </c:pt>
                <c:pt idx="1982">
                  <c:v>3/28/2015</c:v>
                </c:pt>
                <c:pt idx="1983">
                  <c:v>3/29/2015</c:v>
                </c:pt>
                <c:pt idx="1984">
                  <c:v>3/30/2015</c:v>
                </c:pt>
                <c:pt idx="1985">
                  <c:v>3/30/2015</c:v>
                </c:pt>
                <c:pt idx="1986">
                  <c:v>3/30/2015</c:v>
                </c:pt>
                <c:pt idx="1987">
                  <c:v>3/30/2015</c:v>
                </c:pt>
                <c:pt idx="1988">
                  <c:v>3/31/2015</c:v>
                </c:pt>
                <c:pt idx="1989">
                  <c:v>3/31/2015</c:v>
                </c:pt>
                <c:pt idx="1990">
                  <c:v>3/31/2015</c:v>
                </c:pt>
                <c:pt idx="1991">
                  <c:v>3/31/2015</c:v>
                </c:pt>
                <c:pt idx="1992">
                  <c:v>3/31/2015</c:v>
                </c:pt>
                <c:pt idx="1993">
                  <c:v>3/31/2015</c:v>
                </c:pt>
                <c:pt idx="1994">
                  <c:v>3/31/2015</c:v>
                </c:pt>
                <c:pt idx="1995">
                  <c:v>3/31/2015</c:v>
                </c:pt>
                <c:pt idx="1996">
                  <c:v>3/31/2015</c:v>
                </c:pt>
                <c:pt idx="1997">
                  <c:v>4/1/2015</c:v>
                </c:pt>
                <c:pt idx="1998">
                  <c:v>4/1/2015</c:v>
                </c:pt>
                <c:pt idx="1999">
                  <c:v>4/1/2015</c:v>
                </c:pt>
                <c:pt idx="2000">
                  <c:v>4/1/2015</c:v>
                </c:pt>
                <c:pt idx="2001">
                  <c:v>4/1/2015</c:v>
                </c:pt>
                <c:pt idx="2002">
                  <c:v>4/1/2015</c:v>
                </c:pt>
                <c:pt idx="2003">
                  <c:v>4/2/2015</c:v>
                </c:pt>
                <c:pt idx="2004">
                  <c:v>4/2/2015</c:v>
                </c:pt>
                <c:pt idx="2005">
                  <c:v>4/2/2015</c:v>
                </c:pt>
                <c:pt idx="2006">
                  <c:v>4/2/2015</c:v>
                </c:pt>
                <c:pt idx="2007">
                  <c:v>4/3/2015</c:v>
                </c:pt>
                <c:pt idx="2008">
                  <c:v>4/3/2015</c:v>
                </c:pt>
                <c:pt idx="2009">
                  <c:v>4/3/2015</c:v>
                </c:pt>
                <c:pt idx="2010">
                  <c:v>4/3/2015</c:v>
                </c:pt>
                <c:pt idx="2011">
                  <c:v>4/3/2015</c:v>
                </c:pt>
                <c:pt idx="2012">
                  <c:v>4/3/2015</c:v>
                </c:pt>
                <c:pt idx="2013">
                  <c:v>4/3/2015</c:v>
                </c:pt>
                <c:pt idx="2014">
                  <c:v>4/4/2015</c:v>
                </c:pt>
                <c:pt idx="2015">
                  <c:v>4/4/2015</c:v>
                </c:pt>
                <c:pt idx="2016">
                  <c:v>4/4/2015</c:v>
                </c:pt>
                <c:pt idx="2017">
                  <c:v>4/4/2015</c:v>
                </c:pt>
                <c:pt idx="2018">
                  <c:v>4/4/2015</c:v>
                </c:pt>
                <c:pt idx="2019">
                  <c:v>4/4/2015</c:v>
                </c:pt>
                <c:pt idx="2020">
                  <c:v>4/4/2015</c:v>
                </c:pt>
                <c:pt idx="2021">
                  <c:v>4/5/2015</c:v>
                </c:pt>
                <c:pt idx="2022">
                  <c:v>4/5/2015</c:v>
                </c:pt>
                <c:pt idx="2023">
                  <c:v>4/5/2015</c:v>
                </c:pt>
                <c:pt idx="2024">
                  <c:v>4/5/2015</c:v>
                </c:pt>
                <c:pt idx="2025">
                  <c:v>4/6/2015</c:v>
                </c:pt>
                <c:pt idx="2026">
                  <c:v>4/7/2015</c:v>
                </c:pt>
                <c:pt idx="2027">
                  <c:v>4/8/2015</c:v>
                </c:pt>
                <c:pt idx="2028">
                  <c:v>4/8/2015</c:v>
                </c:pt>
                <c:pt idx="2029">
                  <c:v>4/8/2015</c:v>
                </c:pt>
                <c:pt idx="2030">
                  <c:v>4/8/2015</c:v>
                </c:pt>
                <c:pt idx="2031">
                  <c:v>4/8/2015</c:v>
                </c:pt>
                <c:pt idx="2032">
                  <c:v>4/9/2015</c:v>
                </c:pt>
                <c:pt idx="2033">
                  <c:v>4/9/2015</c:v>
                </c:pt>
                <c:pt idx="2034">
                  <c:v>4/9/2015</c:v>
                </c:pt>
                <c:pt idx="2035">
                  <c:v>4/9/2015</c:v>
                </c:pt>
                <c:pt idx="2036">
                  <c:v>4/9/2015</c:v>
                </c:pt>
                <c:pt idx="2037">
                  <c:v>4/9/2015</c:v>
                </c:pt>
                <c:pt idx="2038">
                  <c:v>4/9/2015</c:v>
                </c:pt>
                <c:pt idx="2039">
                  <c:v>4/10/2015</c:v>
                </c:pt>
                <c:pt idx="2040">
                  <c:v>4/10/2015</c:v>
                </c:pt>
                <c:pt idx="2041">
                  <c:v>4/10/2015</c:v>
                </c:pt>
                <c:pt idx="2042">
                  <c:v>4/11/2015</c:v>
                </c:pt>
                <c:pt idx="2043">
                  <c:v>4/11/2015</c:v>
                </c:pt>
                <c:pt idx="2044">
                  <c:v>4/11/2015</c:v>
                </c:pt>
                <c:pt idx="2045">
                  <c:v>4/12/2015</c:v>
                </c:pt>
                <c:pt idx="2046">
                  <c:v>4/12/2015</c:v>
                </c:pt>
                <c:pt idx="2047">
                  <c:v>4/13/2015</c:v>
                </c:pt>
                <c:pt idx="2048">
                  <c:v>4/13/2015</c:v>
                </c:pt>
                <c:pt idx="2049">
                  <c:v>4/13/2015</c:v>
                </c:pt>
                <c:pt idx="2050">
                  <c:v>4/13/2015</c:v>
                </c:pt>
                <c:pt idx="2051">
                  <c:v>4/14/2015</c:v>
                </c:pt>
                <c:pt idx="2052">
                  <c:v>4/14/2015</c:v>
                </c:pt>
                <c:pt idx="2053">
                  <c:v>4/14/2015</c:v>
                </c:pt>
                <c:pt idx="2054">
                  <c:v>4/15/2015</c:v>
                </c:pt>
                <c:pt idx="2055">
                  <c:v>4/15/2015</c:v>
                </c:pt>
                <c:pt idx="2056">
                  <c:v>4/15/2015</c:v>
                </c:pt>
                <c:pt idx="2057">
                  <c:v>4/16/2015</c:v>
                </c:pt>
                <c:pt idx="2058">
                  <c:v>4/16/2015</c:v>
                </c:pt>
                <c:pt idx="2059">
                  <c:v>4/16/2015</c:v>
                </c:pt>
                <c:pt idx="2060">
                  <c:v>4/17/2015</c:v>
                </c:pt>
                <c:pt idx="2061">
                  <c:v>4/17/2015</c:v>
                </c:pt>
                <c:pt idx="2062">
                  <c:v>4/17/2015</c:v>
                </c:pt>
                <c:pt idx="2063">
                  <c:v>4/17/2015</c:v>
                </c:pt>
                <c:pt idx="2064">
                  <c:v>4/18/2015</c:v>
                </c:pt>
                <c:pt idx="2065">
                  <c:v>4/18/2015</c:v>
                </c:pt>
                <c:pt idx="2066">
                  <c:v>4/18/2015</c:v>
                </c:pt>
                <c:pt idx="2067">
                  <c:v>4/18/2015</c:v>
                </c:pt>
                <c:pt idx="2068">
                  <c:v>4/18/2015</c:v>
                </c:pt>
                <c:pt idx="2069">
                  <c:v>4/19/2015</c:v>
                </c:pt>
                <c:pt idx="2070">
                  <c:v>4/19/2015</c:v>
                </c:pt>
                <c:pt idx="2071">
                  <c:v>4/19/2015</c:v>
                </c:pt>
                <c:pt idx="2072">
                  <c:v>4/20/2015</c:v>
                </c:pt>
                <c:pt idx="2073">
                  <c:v>4/20/2015</c:v>
                </c:pt>
                <c:pt idx="2074">
                  <c:v>4/20/2015</c:v>
                </c:pt>
                <c:pt idx="2075">
                  <c:v>4/20/2015</c:v>
                </c:pt>
                <c:pt idx="2076">
                  <c:v>4/21/2015</c:v>
                </c:pt>
                <c:pt idx="2077">
                  <c:v>4/21/2015</c:v>
                </c:pt>
                <c:pt idx="2078">
                  <c:v>4/21/2015</c:v>
                </c:pt>
                <c:pt idx="2079">
                  <c:v>4/22/2015</c:v>
                </c:pt>
                <c:pt idx="2080">
                  <c:v>4/22/2015</c:v>
                </c:pt>
                <c:pt idx="2081">
                  <c:v>4/22/2015</c:v>
                </c:pt>
                <c:pt idx="2082">
                  <c:v>4/23/2015</c:v>
                </c:pt>
                <c:pt idx="2083">
                  <c:v>4/23/2015</c:v>
                </c:pt>
                <c:pt idx="2084">
                  <c:v>4/23/2015</c:v>
                </c:pt>
                <c:pt idx="2085">
                  <c:v>4/23/2015</c:v>
                </c:pt>
                <c:pt idx="2086">
                  <c:v>4/23/2015</c:v>
                </c:pt>
                <c:pt idx="2087">
                  <c:v>4/23/2015</c:v>
                </c:pt>
                <c:pt idx="2088">
                  <c:v>4/23/2015</c:v>
                </c:pt>
                <c:pt idx="2089">
                  <c:v>4/24/2015</c:v>
                </c:pt>
                <c:pt idx="2090">
                  <c:v>4/24/2015</c:v>
                </c:pt>
                <c:pt idx="2091">
                  <c:v>4/24/2015</c:v>
                </c:pt>
                <c:pt idx="2092">
                  <c:v>4/24/2015</c:v>
                </c:pt>
                <c:pt idx="2093">
                  <c:v>4/24/2015</c:v>
                </c:pt>
                <c:pt idx="2094">
                  <c:v>4/25/2015</c:v>
                </c:pt>
                <c:pt idx="2095">
                  <c:v>4/25/2015</c:v>
                </c:pt>
                <c:pt idx="2096">
                  <c:v>4/25/2015</c:v>
                </c:pt>
                <c:pt idx="2097">
                  <c:v>4/25/2015</c:v>
                </c:pt>
                <c:pt idx="2098">
                  <c:v>4/26/2015</c:v>
                </c:pt>
                <c:pt idx="2099">
                  <c:v>4/26/2015</c:v>
                </c:pt>
                <c:pt idx="2100">
                  <c:v>4/27/2015</c:v>
                </c:pt>
                <c:pt idx="2101">
                  <c:v>4/27/2015</c:v>
                </c:pt>
                <c:pt idx="2102">
                  <c:v>4/27/2015</c:v>
                </c:pt>
                <c:pt idx="2103">
                  <c:v>4/28/2015</c:v>
                </c:pt>
                <c:pt idx="2104">
                  <c:v>4/28/2015</c:v>
                </c:pt>
                <c:pt idx="2105">
                  <c:v>4/28/2015</c:v>
                </c:pt>
                <c:pt idx="2106">
                  <c:v>4/28/2015</c:v>
                </c:pt>
                <c:pt idx="2107">
                  <c:v>4/29/2015</c:v>
                </c:pt>
                <c:pt idx="2108">
                  <c:v>4/29/2015</c:v>
                </c:pt>
                <c:pt idx="2109">
                  <c:v>4/29/2015</c:v>
                </c:pt>
                <c:pt idx="2110">
                  <c:v>4/29/2015</c:v>
                </c:pt>
                <c:pt idx="2111">
                  <c:v>4/29/2015</c:v>
                </c:pt>
                <c:pt idx="2112">
                  <c:v>4/29/2015</c:v>
                </c:pt>
                <c:pt idx="2113">
                  <c:v>4/30/2015</c:v>
                </c:pt>
                <c:pt idx="2114">
                  <c:v>4/30/2015</c:v>
                </c:pt>
                <c:pt idx="2115">
                  <c:v>4/30/2015</c:v>
                </c:pt>
                <c:pt idx="2116">
                  <c:v>4/30/2015</c:v>
                </c:pt>
                <c:pt idx="2117">
                  <c:v>4/30/2015</c:v>
                </c:pt>
                <c:pt idx="2118">
                  <c:v>4/30/2015</c:v>
                </c:pt>
                <c:pt idx="2119">
                  <c:v>5/1/2015</c:v>
                </c:pt>
                <c:pt idx="2120">
                  <c:v>5/1/2015</c:v>
                </c:pt>
                <c:pt idx="2121">
                  <c:v>5/1/2015</c:v>
                </c:pt>
                <c:pt idx="2122">
                  <c:v>5/1/2015</c:v>
                </c:pt>
                <c:pt idx="2123">
                  <c:v>5/1/2015</c:v>
                </c:pt>
                <c:pt idx="2124">
                  <c:v>5/2/2015</c:v>
                </c:pt>
                <c:pt idx="2125">
                  <c:v>5/2/2015</c:v>
                </c:pt>
                <c:pt idx="2126">
                  <c:v>5/2/2015</c:v>
                </c:pt>
                <c:pt idx="2127">
                  <c:v>5/2/2015</c:v>
                </c:pt>
                <c:pt idx="2128">
                  <c:v>5/3/2015</c:v>
                </c:pt>
                <c:pt idx="2129">
                  <c:v>5/3/2015</c:v>
                </c:pt>
                <c:pt idx="2130">
                  <c:v>5/3/2015</c:v>
                </c:pt>
                <c:pt idx="2131">
                  <c:v>5/4/2015</c:v>
                </c:pt>
                <c:pt idx="2132">
                  <c:v>5/5/2015</c:v>
                </c:pt>
                <c:pt idx="2133">
                  <c:v>5/5/2015</c:v>
                </c:pt>
                <c:pt idx="2134">
                  <c:v>5/7/2015</c:v>
                </c:pt>
                <c:pt idx="2135">
                  <c:v>5/7/2015</c:v>
                </c:pt>
                <c:pt idx="2136">
                  <c:v>5/7/2015</c:v>
                </c:pt>
                <c:pt idx="2137">
                  <c:v>5/7/2015</c:v>
                </c:pt>
                <c:pt idx="2138">
                  <c:v>5/7/2015</c:v>
                </c:pt>
                <c:pt idx="2139">
                  <c:v>5/7/2015</c:v>
                </c:pt>
                <c:pt idx="2140">
                  <c:v>5/7/2015</c:v>
                </c:pt>
                <c:pt idx="2141">
                  <c:v>5/8/2015</c:v>
                </c:pt>
                <c:pt idx="2142">
                  <c:v>5/8/2015</c:v>
                </c:pt>
                <c:pt idx="2143">
                  <c:v>5/8/2015</c:v>
                </c:pt>
                <c:pt idx="2144">
                  <c:v>5/8/2015</c:v>
                </c:pt>
                <c:pt idx="2145">
                  <c:v>5/8/2015</c:v>
                </c:pt>
                <c:pt idx="2146">
                  <c:v>5/8/2015</c:v>
                </c:pt>
                <c:pt idx="2147">
                  <c:v>5/8/2015</c:v>
                </c:pt>
                <c:pt idx="2148">
                  <c:v>5/8/2015</c:v>
                </c:pt>
                <c:pt idx="2149">
                  <c:v>5/9/2015</c:v>
                </c:pt>
                <c:pt idx="2150">
                  <c:v>5/9/2015</c:v>
                </c:pt>
                <c:pt idx="2151">
                  <c:v>5/9/2015</c:v>
                </c:pt>
                <c:pt idx="2152">
                  <c:v>5/9/2015</c:v>
                </c:pt>
                <c:pt idx="2153">
                  <c:v>5/10/2015</c:v>
                </c:pt>
                <c:pt idx="2154">
                  <c:v>5/10/2015</c:v>
                </c:pt>
                <c:pt idx="2155">
                  <c:v>5/10/2015</c:v>
                </c:pt>
                <c:pt idx="2156">
                  <c:v>5/10/2015</c:v>
                </c:pt>
                <c:pt idx="2157">
                  <c:v>5/10/2015</c:v>
                </c:pt>
                <c:pt idx="2158">
                  <c:v>5/10/2015</c:v>
                </c:pt>
                <c:pt idx="2159">
                  <c:v>5/11/2015</c:v>
                </c:pt>
                <c:pt idx="2160">
                  <c:v>5/11/2015</c:v>
                </c:pt>
                <c:pt idx="2161">
                  <c:v>5/12/2015</c:v>
                </c:pt>
                <c:pt idx="2162">
                  <c:v>5/13/2015</c:v>
                </c:pt>
                <c:pt idx="2163">
                  <c:v>5/13/2015</c:v>
                </c:pt>
                <c:pt idx="2164">
                  <c:v>5/13/2015</c:v>
                </c:pt>
                <c:pt idx="2165">
                  <c:v>5/13/2015</c:v>
                </c:pt>
                <c:pt idx="2166">
                  <c:v>5/14/2015</c:v>
                </c:pt>
                <c:pt idx="2167">
                  <c:v>5/14/2015</c:v>
                </c:pt>
                <c:pt idx="2168">
                  <c:v>5/14/2015</c:v>
                </c:pt>
                <c:pt idx="2169">
                  <c:v>5/15/2015</c:v>
                </c:pt>
                <c:pt idx="2170">
                  <c:v>5/15/2015</c:v>
                </c:pt>
                <c:pt idx="2171">
                  <c:v>5/15/2015</c:v>
                </c:pt>
                <c:pt idx="2172">
                  <c:v>5/15/2015</c:v>
                </c:pt>
                <c:pt idx="2173">
                  <c:v>5/15/2015</c:v>
                </c:pt>
                <c:pt idx="2174">
                  <c:v>5/15/2015</c:v>
                </c:pt>
                <c:pt idx="2175">
                  <c:v>5/15/2015</c:v>
                </c:pt>
                <c:pt idx="2176">
                  <c:v>5/16/2015</c:v>
                </c:pt>
                <c:pt idx="2177">
                  <c:v>5/16/2015</c:v>
                </c:pt>
                <c:pt idx="2178">
                  <c:v>5/17/2015</c:v>
                </c:pt>
                <c:pt idx="2179">
                  <c:v>5/17/2015</c:v>
                </c:pt>
                <c:pt idx="2180">
                  <c:v>5/17/2015</c:v>
                </c:pt>
                <c:pt idx="2181">
                  <c:v>5/17/2015</c:v>
                </c:pt>
                <c:pt idx="2182">
                  <c:v>5/18/2015</c:v>
                </c:pt>
                <c:pt idx="2183">
                  <c:v>5/19/2015</c:v>
                </c:pt>
                <c:pt idx="2184">
                  <c:v>5/19/2015</c:v>
                </c:pt>
                <c:pt idx="2185">
                  <c:v>5/20/2015</c:v>
                </c:pt>
                <c:pt idx="2186">
                  <c:v>5/20/2015</c:v>
                </c:pt>
                <c:pt idx="2187">
                  <c:v>5/20/2015</c:v>
                </c:pt>
                <c:pt idx="2188">
                  <c:v>5/20/2015</c:v>
                </c:pt>
                <c:pt idx="2189">
                  <c:v>5/20/2015</c:v>
                </c:pt>
                <c:pt idx="2190">
                  <c:v>5/21/2015</c:v>
                </c:pt>
                <c:pt idx="2191">
                  <c:v>5/21/2015</c:v>
                </c:pt>
                <c:pt idx="2192">
                  <c:v>5/21/2015</c:v>
                </c:pt>
                <c:pt idx="2193">
                  <c:v>5/21/2015</c:v>
                </c:pt>
                <c:pt idx="2194">
                  <c:v>5/21/2015</c:v>
                </c:pt>
                <c:pt idx="2195">
                  <c:v>5/22/2015</c:v>
                </c:pt>
                <c:pt idx="2196">
                  <c:v>5/22/2015</c:v>
                </c:pt>
                <c:pt idx="2197">
                  <c:v>5/22/2015</c:v>
                </c:pt>
                <c:pt idx="2198">
                  <c:v>5/23/2015</c:v>
                </c:pt>
                <c:pt idx="2199">
                  <c:v>5/23/2015</c:v>
                </c:pt>
                <c:pt idx="2200">
                  <c:v>5/24/2015</c:v>
                </c:pt>
                <c:pt idx="2201">
                  <c:v>5/24/2015</c:v>
                </c:pt>
                <c:pt idx="2202">
                  <c:v>5/24/2015</c:v>
                </c:pt>
                <c:pt idx="2203">
                  <c:v>5/25/2015</c:v>
                </c:pt>
                <c:pt idx="2204">
                  <c:v>5/25/2015</c:v>
                </c:pt>
                <c:pt idx="2205">
                  <c:v>5/25/2015</c:v>
                </c:pt>
                <c:pt idx="2206">
                  <c:v>5/26/2015</c:v>
                </c:pt>
                <c:pt idx="2207">
                  <c:v>5/26/2015</c:v>
                </c:pt>
                <c:pt idx="2208">
                  <c:v>5/26/2015</c:v>
                </c:pt>
                <c:pt idx="2209">
                  <c:v>5/27/2015</c:v>
                </c:pt>
                <c:pt idx="2210">
                  <c:v>5/27/2015</c:v>
                </c:pt>
                <c:pt idx="2211">
                  <c:v>5/27/2015</c:v>
                </c:pt>
                <c:pt idx="2212">
                  <c:v>5/28/2015</c:v>
                </c:pt>
                <c:pt idx="2213">
                  <c:v>5/28/2015</c:v>
                </c:pt>
                <c:pt idx="2214">
                  <c:v>5/28/2015</c:v>
                </c:pt>
                <c:pt idx="2215">
                  <c:v>5/28/2015</c:v>
                </c:pt>
                <c:pt idx="2216">
                  <c:v>5/29/2015</c:v>
                </c:pt>
                <c:pt idx="2217">
                  <c:v>5/29/2015</c:v>
                </c:pt>
                <c:pt idx="2218">
                  <c:v>5/29/2015</c:v>
                </c:pt>
                <c:pt idx="2219">
                  <c:v>5/30/2015</c:v>
                </c:pt>
                <c:pt idx="2220">
                  <c:v>5/30/2015</c:v>
                </c:pt>
                <c:pt idx="2221">
                  <c:v>5/30/2015</c:v>
                </c:pt>
                <c:pt idx="2222">
                  <c:v>5/30/2015</c:v>
                </c:pt>
                <c:pt idx="2223">
                  <c:v>5/30/2015</c:v>
                </c:pt>
                <c:pt idx="2224">
                  <c:v>5/30/2015</c:v>
                </c:pt>
                <c:pt idx="2225">
                  <c:v>5/31/2015</c:v>
                </c:pt>
                <c:pt idx="2226">
                  <c:v>5/31/2015</c:v>
                </c:pt>
                <c:pt idx="2227">
                  <c:v>5/31/2015</c:v>
                </c:pt>
                <c:pt idx="2228">
                  <c:v>5/31/2015</c:v>
                </c:pt>
                <c:pt idx="2229">
                  <c:v>5/31/2015</c:v>
                </c:pt>
                <c:pt idx="2230">
                  <c:v>5/31/2015</c:v>
                </c:pt>
                <c:pt idx="2231">
                  <c:v>5/31/2015</c:v>
                </c:pt>
                <c:pt idx="2232">
                  <c:v>5/31/2015</c:v>
                </c:pt>
                <c:pt idx="2233">
                  <c:v>5/31/2015</c:v>
                </c:pt>
                <c:pt idx="2234">
                  <c:v>5/31/2015</c:v>
                </c:pt>
                <c:pt idx="2235">
                  <c:v>5/31/2015</c:v>
                </c:pt>
                <c:pt idx="2236">
                  <c:v>5/31/2015</c:v>
                </c:pt>
                <c:pt idx="2237">
                  <c:v>5/31/2015</c:v>
                </c:pt>
                <c:pt idx="2238">
                  <c:v>5/31/2015</c:v>
                </c:pt>
                <c:pt idx="2239">
                  <c:v>6/1/2015</c:v>
                </c:pt>
                <c:pt idx="2240">
                  <c:v>6/1/2015</c:v>
                </c:pt>
                <c:pt idx="2241">
                  <c:v>6/1/2015</c:v>
                </c:pt>
                <c:pt idx="2242">
                  <c:v>6/1/2015</c:v>
                </c:pt>
                <c:pt idx="2243">
                  <c:v>6/2/2015</c:v>
                </c:pt>
                <c:pt idx="2244">
                  <c:v>6/2/2015</c:v>
                </c:pt>
                <c:pt idx="2245">
                  <c:v>6/2/2015</c:v>
                </c:pt>
                <c:pt idx="2246">
                  <c:v>6/2/2015</c:v>
                </c:pt>
                <c:pt idx="2247">
                  <c:v>6/3/2015</c:v>
                </c:pt>
                <c:pt idx="2248">
                  <c:v>6/3/2015</c:v>
                </c:pt>
                <c:pt idx="2249">
                  <c:v>6/3/2015</c:v>
                </c:pt>
                <c:pt idx="2250">
                  <c:v>6/3/2015</c:v>
                </c:pt>
                <c:pt idx="2251">
                  <c:v>6/3/2015</c:v>
                </c:pt>
                <c:pt idx="2252">
                  <c:v>6/3/2015</c:v>
                </c:pt>
                <c:pt idx="2253">
                  <c:v>6/4/2015</c:v>
                </c:pt>
                <c:pt idx="2254">
                  <c:v>6/4/2015</c:v>
                </c:pt>
                <c:pt idx="2255">
                  <c:v>6/5/2015</c:v>
                </c:pt>
                <c:pt idx="2256">
                  <c:v>6/5/2015</c:v>
                </c:pt>
                <c:pt idx="2257">
                  <c:v>6/5/2015</c:v>
                </c:pt>
                <c:pt idx="2258">
                  <c:v>6/6/2015</c:v>
                </c:pt>
                <c:pt idx="2259">
                  <c:v>6/6/2015</c:v>
                </c:pt>
                <c:pt idx="2260">
                  <c:v>6/7/2015</c:v>
                </c:pt>
                <c:pt idx="2261">
                  <c:v>6/7/2015</c:v>
                </c:pt>
                <c:pt idx="2262">
                  <c:v>6/7/2015</c:v>
                </c:pt>
                <c:pt idx="2263">
                  <c:v>6/7/2015</c:v>
                </c:pt>
                <c:pt idx="2264">
                  <c:v>6/7/2015</c:v>
                </c:pt>
                <c:pt idx="2265">
                  <c:v>6/7/2015</c:v>
                </c:pt>
                <c:pt idx="2266">
                  <c:v>6/8/2015</c:v>
                </c:pt>
                <c:pt idx="2267">
                  <c:v>6/8/2015</c:v>
                </c:pt>
                <c:pt idx="2268">
                  <c:v>6/8/2015</c:v>
                </c:pt>
                <c:pt idx="2269">
                  <c:v>6/9/2015</c:v>
                </c:pt>
                <c:pt idx="2270">
                  <c:v>6/10/2015</c:v>
                </c:pt>
                <c:pt idx="2271">
                  <c:v>6/10/2015</c:v>
                </c:pt>
                <c:pt idx="2272">
                  <c:v>6/10/2015</c:v>
                </c:pt>
                <c:pt idx="2273">
                  <c:v>6/10/2015</c:v>
                </c:pt>
                <c:pt idx="2274">
                  <c:v>6/10/2015</c:v>
                </c:pt>
                <c:pt idx="2275">
                  <c:v>6/10/2015</c:v>
                </c:pt>
                <c:pt idx="2276">
                  <c:v>6/10/2015</c:v>
                </c:pt>
                <c:pt idx="2277">
                  <c:v>6/11/2015</c:v>
                </c:pt>
                <c:pt idx="2278">
                  <c:v>6/11/2015</c:v>
                </c:pt>
                <c:pt idx="2279">
                  <c:v>6/11/2015</c:v>
                </c:pt>
                <c:pt idx="2280">
                  <c:v>6/11/2015</c:v>
                </c:pt>
                <c:pt idx="2281">
                  <c:v>6/11/2015</c:v>
                </c:pt>
                <c:pt idx="2282">
                  <c:v>6/11/2015</c:v>
                </c:pt>
                <c:pt idx="2283">
                  <c:v>6/11/2015</c:v>
                </c:pt>
                <c:pt idx="2284">
                  <c:v>6/11/2015</c:v>
                </c:pt>
                <c:pt idx="2285">
                  <c:v>6/11/2015</c:v>
                </c:pt>
                <c:pt idx="2286">
                  <c:v>6/12/2015</c:v>
                </c:pt>
                <c:pt idx="2287">
                  <c:v>6/12/2015</c:v>
                </c:pt>
                <c:pt idx="2288">
                  <c:v>6/12/2015</c:v>
                </c:pt>
                <c:pt idx="2289">
                  <c:v>6/12/2015</c:v>
                </c:pt>
                <c:pt idx="2290">
                  <c:v>6/12/2015</c:v>
                </c:pt>
                <c:pt idx="2291">
                  <c:v>6/12/2015</c:v>
                </c:pt>
                <c:pt idx="2292">
                  <c:v>6/13/2015</c:v>
                </c:pt>
                <c:pt idx="2293">
                  <c:v>6/13/2015</c:v>
                </c:pt>
                <c:pt idx="2294">
                  <c:v>6/13/2015</c:v>
                </c:pt>
                <c:pt idx="2295">
                  <c:v>6/13/2015</c:v>
                </c:pt>
                <c:pt idx="2296">
                  <c:v>6/13/2015</c:v>
                </c:pt>
                <c:pt idx="2297">
                  <c:v>6/14/2015</c:v>
                </c:pt>
                <c:pt idx="2298">
                  <c:v>6/14/2015</c:v>
                </c:pt>
                <c:pt idx="2299">
                  <c:v>6/14/2015</c:v>
                </c:pt>
                <c:pt idx="2300">
                  <c:v>6/14/2015</c:v>
                </c:pt>
                <c:pt idx="2301">
                  <c:v>6/14/2015</c:v>
                </c:pt>
                <c:pt idx="2302">
                  <c:v>6/14/2015</c:v>
                </c:pt>
                <c:pt idx="2303">
                  <c:v>6/15/2015</c:v>
                </c:pt>
                <c:pt idx="2304">
                  <c:v>6/15/2015</c:v>
                </c:pt>
                <c:pt idx="2305">
                  <c:v>6/15/2015</c:v>
                </c:pt>
                <c:pt idx="2306">
                  <c:v>6/16/2015</c:v>
                </c:pt>
                <c:pt idx="2307">
                  <c:v>6/16/2015</c:v>
                </c:pt>
                <c:pt idx="2308">
                  <c:v>6/16/2015</c:v>
                </c:pt>
                <c:pt idx="2309">
                  <c:v>6/16/2015</c:v>
                </c:pt>
                <c:pt idx="2310">
                  <c:v>6/16/2015</c:v>
                </c:pt>
                <c:pt idx="2311">
                  <c:v>6/16/2015</c:v>
                </c:pt>
                <c:pt idx="2312">
                  <c:v>6/17/2015</c:v>
                </c:pt>
                <c:pt idx="2313">
                  <c:v>6/18/2015</c:v>
                </c:pt>
                <c:pt idx="2314">
                  <c:v>6/18/2015</c:v>
                </c:pt>
                <c:pt idx="2315">
                  <c:v>6/18/2015</c:v>
                </c:pt>
                <c:pt idx="2316">
                  <c:v>6/18/2015</c:v>
                </c:pt>
                <c:pt idx="2317">
                  <c:v>6/18/2015</c:v>
                </c:pt>
                <c:pt idx="2318">
                  <c:v>6/18/2015</c:v>
                </c:pt>
                <c:pt idx="2319">
                  <c:v>6/18/2015</c:v>
                </c:pt>
                <c:pt idx="2320">
                  <c:v>6/19/2015</c:v>
                </c:pt>
                <c:pt idx="2321">
                  <c:v>6/19/2015</c:v>
                </c:pt>
                <c:pt idx="2322">
                  <c:v>6/20/2015</c:v>
                </c:pt>
                <c:pt idx="2323">
                  <c:v>6/20/2015</c:v>
                </c:pt>
                <c:pt idx="2324">
                  <c:v>6/20/2015</c:v>
                </c:pt>
                <c:pt idx="2325">
                  <c:v>6/20/2015</c:v>
                </c:pt>
                <c:pt idx="2326">
                  <c:v>6/20/2015</c:v>
                </c:pt>
                <c:pt idx="2327">
                  <c:v>6/20/2015</c:v>
                </c:pt>
                <c:pt idx="2328">
                  <c:v>6/21/2015</c:v>
                </c:pt>
                <c:pt idx="2329">
                  <c:v>6/21/2015</c:v>
                </c:pt>
                <c:pt idx="2330">
                  <c:v>6/21/2015</c:v>
                </c:pt>
                <c:pt idx="2331">
                  <c:v>6/21/2015</c:v>
                </c:pt>
                <c:pt idx="2332">
                  <c:v>6/21/2015</c:v>
                </c:pt>
                <c:pt idx="2333">
                  <c:v>6/21/2015</c:v>
                </c:pt>
                <c:pt idx="2334">
                  <c:v>6/22/2015</c:v>
                </c:pt>
                <c:pt idx="2335">
                  <c:v>6/22/2015</c:v>
                </c:pt>
                <c:pt idx="2336">
                  <c:v>6/23/2015</c:v>
                </c:pt>
                <c:pt idx="2337">
                  <c:v>6/24/2015</c:v>
                </c:pt>
                <c:pt idx="2338">
                  <c:v>6/25/2015</c:v>
                </c:pt>
                <c:pt idx="2339">
                  <c:v>6/25/2015</c:v>
                </c:pt>
                <c:pt idx="2340">
                  <c:v>6/25/2015</c:v>
                </c:pt>
                <c:pt idx="2341">
                  <c:v>6/25/2015</c:v>
                </c:pt>
                <c:pt idx="2342">
                  <c:v>6/25/2015</c:v>
                </c:pt>
                <c:pt idx="2343">
                  <c:v>6/25/2015</c:v>
                </c:pt>
                <c:pt idx="2344">
                  <c:v>6/26/2015</c:v>
                </c:pt>
                <c:pt idx="2345">
                  <c:v>6/26/2015</c:v>
                </c:pt>
                <c:pt idx="2346">
                  <c:v>6/26/2015</c:v>
                </c:pt>
                <c:pt idx="2347">
                  <c:v>6/27/2015</c:v>
                </c:pt>
                <c:pt idx="2348">
                  <c:v>6/27/2015</c:v>
                </c:pt>
                <c:pt idx="2349">
                  <c:v>6/27/2015</c:v>
                </c:pt>
                <c:pt idx="2350">
                  <c:v>6/27/2015</c:v>
                </c:pt>
                <c:pt idx="2351">
                  <c:v>6/27/2015</c:v>
                </c:pt>
                <c:pt idx="2352">
                  <c:v>6/28/2015</c:v>
                </c:pt>
                <c:pt idx="2353">
                  <c:v>6/29/2015</c:v>
                </c:pt>
                <c:pt idx="2354">
                  <c:v>6/29/2015</c:v>
                </c:pt>
                <c:pt idx="2355">
                  <c:v>6/29/2015</c:v>
                </c:pt>
                <c:pt idx="2356">
                  <c:v>6/29/2015</c:v>
                </c:pt>
                <c:pt idx="2357">
                  <c:v>6/30/2015</c:v>
                </c:pt>
                <c:pt idx="2358">
                  <c:v>6/30/2015</c:v>
                </c:pt>
                <c:pt idx="2359">
                  <c:v>6/30/2015</c:v>
                </c:pt>
                <c:pt idx="2360">
                  <c:v>6/30/2015</c:v>
                </c:pt>
                <c:pt idx="2361">
                  <c:v>6/30/2015</c:v>
                </c:pt>
                <c:pt idx="2362">
                  <c:v>7/1/2015</c:v>
                </c:pt>
                <c:pt idx="2363">
                  <c:v>7/1/2015</c:v>
                </c:pt>
                <c:pt idx="2364">
                  <c:v>7/1/2015</c:v>
                </c:pt>
                <c:pt idx="2365">
                  <c:v>7/1/2015</c:v>
                </c:pt>
                <c:pt idx="2366">
                  <c:v>7/1/2015</c:v>
                </c:pt>
                <c:pt idx="2367">
                  <c:v>7/2/2015</c:v>
                </c:pt>
                <c:pt idx="2368">
                  <c:v>7/2/2015</c:v>
                </c:pt>
                <c:pt idx="2369">
                  <c:v>7/2/2015</c:v>
                </c:pt>
                <c:pt idx="2370">
                  <c:v>7/2/2015</c:v>
                </c:pt>
                <c:pt idx="2371">
                  <c:v>7/3/2015</c:v>
                </c:pt>
                <c:pt idx="2372">
                  <c:v>7/3/2015</c:v>
                </c:pt>
                <c:pt idx="2373">
                  <c:v>7/3/2015</c:v>
                </c:pt>
                <c:pt idx="2374">
                  <c:v>7/5/2015</c:v>
                </c:pt>
                <c:pt idx="2375">
                  <c:v>7/5/2015</c:v>
                </c:pt>
                <c:pt idx="2376">
                  <c:v>7/5/2015</c:v>
                </c:pt>
                <c:pt idx="2377">
                  <c:v>7/5/2015</c:v>
                </c:pt>
                <c:pt idx="2378">
                  <c:v>7/5/2015</c:v>
                </c:pt>
                <c:pt idx="2379">
                  <c:v>7/5/2015</c:v>
                </c:pt>
                <c:pt idx="2380">
                  <c:v>7/7/2015</c:v>
                </c:pt>
                <c:pt idx="2381">
                  <c:v>7/7/2015</c:v>
                </c:pt>
                <c:pt idx="2382">
                  <c:v>7/8/2015</c:v>
                </c:pt>
                <c:pt idx="2383">
                  <c:v>7/8/2015</c:v>
                </c:pt>
                <c:pt idx="2384">
                  <c:v>7/8/2015</c:v>
                </c:pt>
                <c:pt idx="2385">
                  <c:v>7/8/2015</c:v>
                </c:pt>
                <c:pt idx="2386">
                  <c:v>7/8/2015</c:v>
                </c:pt>
                <c:pt idx="2387">
                  <c:v>7/8/2015</c:v>
                </c:pt>
                <c:pt idx="2388">
                  <c:v>7/9/2015</c:v>
                </c:pt>
                <c:pt idx="2389">
                  <c:v>7/9/2015</c:v>
                </c:pt>
                <c:pt idx="2390">
                  <c:v>7/9/2015</c:v>
                </c:pt>
                <c:pt idx="2391">
                  <c:v>7/9/2015</c:v>
                </c:pt>
                <c:pt idx="2392">
                  <c:v>7/10/2015</c:v>
                </c:pt>
                <c:pt idx="2393">
                  <c:v>7/10/2015</c:v>
                </c:pt>
                <c:pt idx="2394">
                  <c:v>7/10/2015</c:v>
                </c:pt>
                <c:pt idx="2395">
                  <c:v>7/10/2015</c:v>
                </c:pt>
                <c:pt idx="2396">
                  <c:v>7/10/2015</c:v>
                </c:pt>
                <c:pt idx="2397">
                  <c:v>7/10/2015</c:v>
                </c:pt>
                <c:pt idx="2398">
                  <c:v>7/10/2015</c:v>
                </c:pt>
                <c:pt idx="2399">
                  <c:v>7/10/2015</c:v>
                </c:pt>
                <c:pt idx="2400">
                  <c:v>7/11/2015</c:v>
                </c:pt>
                <c:pt idx="2401">
                  <c:v>7/11/2015</c:v>
                </c:pt>
                <c:pt idx="2402">
                  <c:v>7/12/2015</c:v>
                </c:pt>
                <c:pt idx="2403">
                  <c:v>7/12/2015</c:v>
                </c:pt>
                <c:pt idx="2404">
                  <c:v>7/12/2015</c:v>
                </c:pt>
                <c:pt idx="2405">
                  <c:v>7/12/2015</c:v>
                </c:pt>
                <c:pt idx="2406">
                  <c:v>7/12/2015</c:v>
                </c:pt>
                <c:pt idx="2407">
                  <c:v>7/12/2015</c:v>
                </c:pt>
                <c:pt idx="2408">
                  <c:v>7/13/2015</c:v>
                </c:pt>
                <c:pt idx="2409">
                  <c:v>7/13/2015</c:v>
                </c:pt>
                <c:pt idx="2410">
                  <c:v>7/14/2015</c:v>
                </c:pt>
                <c:pt idx="2411">
                  <c:v>7/14/2015</c:v>
                </c:pt>
                <c:pt idx="2412">
                  <c:v>7/15/2015</c:v>
                </c:pt>
                <c:pt idx="2413">
                  <c:v>7/15/2015</c:v>
                </c:pt>
                <c:pt idx="2414">
                  <c:v>7/15/2015</c:v>
                </c:pt>
                <c:pt idx="2415">
                  <c:v>7/16/2015</c:v>
                </c:pt>
                <c:pt idx="2416">
                  <c:v>7/16/2015</c:v>
                </c:pt>
                <c:pt idx="2417">
                  <c:v>7/16/2015</c:v>
                </c:pt>
                <c:pt idx="2418">
                  <c:v>7/16/2015</c:v>
                </c:pt>
                <c:pt idx="2419">
                  <c:v>7/16/2015</c:v>
                </c:pt>
                <c:pt idx="2420">
                  <c:v>7/16/2015</c:v>
                </c:pt>
                <c:pt idx="2421">
                  <c:v>7/16/2015</c:v>
                </c:pt>
                <c:pt idx="2422">
                  <c:v>7/17/2015</c:v>
                </c:pt>
                <c:pt idx="2423">
                  <c:v>7/17/2015</c:v>
                </c:pt>
                <c:pt idx="2424">
                  <c:v>7/17/2015</c:v>
                </c:pt>
                <c:pt idx="2425">
                  <c:v>7/17/2015</c:v>
                </c:pt>
                <c:pt idx="2426">
                  <c:v>7/17/2015</c:v>
                </c:pt>
                <c:pt idx="2427">
                  <c:v>7/17/2015</c:v>
                </c:pt>
                <c:pt idx="2428">
                  <c:v>7/17/2015</c:v>
                </c:pt>
                <c:pt idx="2429">
                  <c:v>7/17/2015</c:v>
                </c:pt>
                <c:pt idx="2430">
                  <c:v>7/18/2015</c:v>
                </c:pt>
                <c:pt idx="2431">
                  <c:v>7/18/2015</c:v>
                </c:pt>
                <c:pt idx="2432">
                  <c:v>7/18/2015</c:v>
                </c:pt>
                <c:pt idx="2433">
                  <c:v>7/18/2015</c:v>
                </c:pt>
                <c:pt idx="2434">
                  <c:v>7/18/2015</c:v>
                </c:pt>
                <c:pt idx="2435">
                  <c:v>7/19/2015</c:v>
                </c:pt>
                <c:pt idx="2436">
                  <c:v>7/19/2015</c:v>
                </c:pt>
                <c:pt idx="2437">
                  <c:v>7/20/2015</c:v>
                </c:pt>
                <c:pt idx="2438">
                  <c:v>7/20/2015</c:v>
                </c:pt>
                <c:pt idx="2439">
                  <c:v>7/20/2015</c:v>
                </c:pt>
                <c:pt idx="2440">
                  <c:v>7/20/2015</c:v>
                </c:pt>
                <c:pt idx="2441">
                  <c:v>7/20/2015</c:v>
                </c:pt>
                <c:pt idx="2442">
                  <c:v>7/21/2015</c:v>
                </c:pt>
                <c:pt idx="2443">
                  <c:v>7/21/2015</c:v>
                </c:pt>
                <c:pt idx="2444">
                  <c:v>7/22/2015</c:v>
                </c:pt>
                <c:pt idx="2445">
                  <c:v>7/22/2015</c:v>
                </c:pt>
                <c:pt idx="2446">
                  <c:v>7/22/2015</c:v>
                </c:pt>
                <c:pt idx="2447">
                  <c:v>7/22/2015</c:v>
                </c:pt>
                <c:pt idx="2448">
                  <c:v>7/22/2015</c:v>
                </c:pt>
                <c:pt idx="2449">
                  <c:v>7/23/2015</c:v>
                </c:pt>
                <c:pt idx="2450">
                  <c:v>7/23/2015</c:v>
                </c:pt>
                <c:pt idx="2451">
                  <c:v>7/23/2015</c:v>
                </c:pt>
                <c:pt idx="2452">
                  <c:v>7/23/2015</c:v>
                </c:pt>
                <c:pt idx="2453">
                  <c:v>7/25/2015</c:v>
                </c:pt>
                <c:pt idx="2454">
                  <c:v>7/25/2015</c:v>
                </c:pt>
                <c:pt idx="2455">
                  <c:v>7/26/2015</c:v>
                </c:pt>
                <c:pt idx="2456">
                  <c:v>7/26/2015</c:v>
                </c:pt>
                <c:pt idx="2457">
                  <c:v>7/26/2015</c:v>
                </c:pt>
                <c:pt idx="2458">
                  <c:v>7/26/2015</c:v>
                </c:pt>
                <c:pt idx="2459">
                  <c:v>7/26/2015</c:v>
                </c:pt>
                <c:pt idx="2460">
                  <c:v>7/27/2015</c:v>
                </c:pt>
                <c:pt idx="2461">
                  <c:v>7/29/2015</c:v>
                </c:pt>
                <c:pt idx="2462">
                  <c:v>7/29/2015</c:v>
                </c:pt>
                <c:pt idx="2463">
                  <c:v>7/29/2015</c:v>
                </c:pt>
                <c:pt idx="2464">
                  <c:v>7/29/2015</c:v>
                </c:pt>
                <c:pt idx="2465">
                  <c:v>7/29/2015</c:v>
                </c:pt>
                <c:pt idx="2466">
                  <c:v>7/29/2015</c:v>
                </c:pt>
                <c:pt idx="2467">
                  <c:v>7/30/2015</c:v>
                </c:pt>
                <c:pt idx="2468">
                  <c:v>7/31/2015</c:v>
                </c:pt>
                <c:pt idx="2469">
                  <c:v>7/31/2015</c:v>
                </c:pt>
                <c:pt idx="2470">
                  <c:v>7/31/2015</c:v>
                </c:pt>
                <c:pt idx="2471">
                  <c:v>7/31/2015</c:v>
                </c:pt>
                <c:pt idx="2472">
                  <c:v>7/31/2015</c:v>
                </c:pt>
                <c:pt idx="2473">
                  <c:v>8/1/2015</c:v>
                </c:pt>
                <c:pt idx="2474">
                  <c:v>8/1/2015</c:v>
                </c:pt>
                <c:pt idx="2475">
                  <c:v>8/1/2015</c:v>
                </c:pt>
                <c:pt idx="2476">
                  <c:v>8/1/2015</c:v>
                </c:pt>
                <c:pt idx="2477">
                  <c:v>8/1/2015</c:v>
                </c:pt>
                <c:pt idx="2478">
                  <c:v>8/2/2015</c:v>
                </c:pt>
                <c:pt idx="2479">
                  <c:v>8/2/2015</c:v>
                </c:pt>
                <c:pt idx="2480">
                  <c:v>8/2/2015</c:v>
                </c:pt>
                <c:pt idx="2481">
                  <c:v>8/2/2015</c:v>
                </c:pt>
                <c:pt idx="2482">
                  <c:v>8/2/2015</c:v>
                </c:pt>
                <c:pt idx="2483">
                  <c:v>8/2/2015</c:v>
                </c:pt>
                <c:pt idx="2484">
                  <c:v>8/3/2015</c:v>
                </c:pt>
                <c:pt idx="2485">
                  <c:v>8/3/2015</c:v>
                </c:pt>
                <c:pt idx="2486">
                  <c:v>8/3/2015</c:v>
                </c:pt>
                <c:pt idx="2487">
                  <c:v>8/3/2015</c:v>
                </c:pt>
                <c:pt idx="2488">
                  <c:v>8/3/2015</c:v>
                </c:pt>
                <c:pt idx="2489">
                  <c:v>8/4/2015</c:v>
                </c:pt>
                <c:pt idx="2490">
                  <c:v>8/4/2015</c:v>
                </c:pt>
                <c:pt idx="2491">
                  <c:v>8/5/2015</c:v>
                </c:pt>
                <c:pt idx="2492">
                  <c:v>8/5/2015</c:v>
                </c:pt>
                <c:pt idx="2493">
                  <c:v>8/5/2015</c:v>
                </c:pt>
                <c:pt idx="2494">
                  <c:v>8/5/2015</c:v>
                </c:pt>
                <c:pt idx="2495">
                  <c:v>8/5/2015</c:v>
                </c:pt>
                <c:pt idx="2496">
                  <c:v>8/6/2015</c:v>
                </c:pt>
                <c:pt idx="2497">
                  <c:v>8/6/2015</c:v>
                </c:pt>
                <c:pt idx="2498">
                  <c:v>8/7/2015</c:v>
                </c:pt>
                <c:pt idx="2499">
                  <c:v>8/7/2015</c:v>
                </c:pt>
                <c:pt idx="2500">
                  <c:v>8/7/2015</c:v>
                </c:pt>
                <c:pt idx="2501">
                  <c:v>8/7/2015</c:v>
                </c:pt>
                <c:pt idx="2502">
                  <c:v>8/7/2015</c:v>
                </c:pt>
                <c:pt idx="2503">
                  <c:v>8/8/2015</c:v>
                </c:pt>
                <c:pt idx="2504">
                  <c:v>8/8/2015</c:v>
                </c:pt>
                <c:pt idx="2505">
                  <c:v>8/9/2015</c:v>
                </c:pt>
                <c:pt idx="2506">
                  <c:v>8/10/2015</c:v>
                </c:pt>
                <c:pt idx="2507">
                  <c:v>8/10/2015</c:v>
                </c:pt>
                <c:pt idx="2508">
                  <c:v>8/10/2015</c:v>
                </c:pt>
                <c:pt idx="2509">
                  <c:v>8/10/2015</c:v>
                </c:pt>
                <c:pt idx="2510">
                  <c:v>8/10/2015</c:v>
                </c:pt>
                <c:pt idx="2511">
                  <c:v>8/11/2015</c:v>
                </c:pt>
                <c:pt idx="2512">
                  <c:v>8/11/2015</c:v>
                </c:pt>
                <c:pt idx="2513">
                  <c:v>8/11/2015</c:v>
                </c:pt>
                <c:pt idx="2514">
                  <c:v>8/11/2015</c:v>
                </c:pt>
                <c:pt idx="2515">
                  <c:v>8/11/2015</c:v>
                </c:pt>
                <c:pt idx="2516">
                  <c:v>8/11/2015</c:v>
                </c:pt>
                <c:pt idx="2517">
                  <c:v>8/13/2015</c:v>
                </c:pt>
                <c:pt idx="2518">
                  <c:v>8/13/2015</c:v>
                </c:pt>
                <c:pt idx="2519">
                  <c:v>8/13/2015</c:v>
                </c:pt>
                <c:pt idx="2520">
                  <c:v>8/13/2015</c:v>
                </c:pt>
                <c:pt idx="2521">
                  <c:v>8/14/2015</c:v>
                </c:pt>
                <c:pt idx="2522">
                  <c:v>8/14/2015</c:v>
                </c:pt>
                <c:pt idx="2523">
                  <c:v>8/14/2015</c:v>
                </c:pt>
                <c:pt idx="2524">
                  <c:v>8/14/2015</c:v>
                </c:pt>
                <c:pt idx="2525">
                  <c:v>8/15/2015</c:v>
                </c:pt>
                <c:pt idx="2526">
                  <c:v>8/15/2015</c:v>
                </c:pt>
                <c:pt idx="2527">
                  <c:v>8/15/2015</c:v>
                </c:pt>
                <c:pt idx="2528">
                  <c:v>8/15/2015</c:v>
                </c:pt>
                <c:pt idx="2529">
                  <c:v>8/15/2015</c:v>
                </c:pt>
                <c:pt idx="2530">
                  <c:v>8/16/2015</c:v>
                </c:pt>
                <c:pt idx="2531">
                  <c:v>8/16/2015</c:v>
                </c:pt>
                <c:pt idx="2532">
                  <c:v>8/16/2015</c:v>
                </c:pt>
                <c:pt idx="2533">
                  <c:v>8/16/2015</c:v>
                </c:pt>
                <c:pt idx="2534">
                  <c:v>8/17/2015</c:v>
                </c:pt>
                <c:pt idx="2535">
                  <c:v>8/17/2015</c:v>
                </c:pt>
                <c:pt idx="2536">
                  <c:v>8/17/2015</c:v>
                </c:pt>
                <c:pt idx="2537">
                  <c:v>8/17/2015</c:v>
                </c:pt>
                <c:pt idx="2538">
                  <c:v>8/18/2015</c:v>
                </c:pt>
                <c:pt idx="2539">
                  <c:v>8/18/2015</c:v>
                </c:pt>
                <c:pt idx="2540">
                  <c:v>8/19/2015</c:v>
                </c:pt>
                <c:pt idx="2541">
                  <c:v>8/19/2015</c:v>
                </c:pt>
                <c:pt idx="2542">
                  <c:v>8/19/2015</c:v>
                </c:pt>
                <c:pt idx="2543">
                  <c:v>8/20/2015</c:v>
                </c:pt>
                <c:pt idx="2544">
                  <c:v>8/20/2015</c:v>
                </c:pt>
                <c:pt idx="2545">
                  <c:v>8/20/2015</c:v>
                </c:pt>
                <c:pt idx="2546">
                  <c:v>8/20/2015</c:v>
                </c:pt>
                <c:pt idx="2547">
                  <c:v>8/20/2015</c:v>
                </c:pt>
                <c:pt idx="2548">
                  <c:v>8/20/2015</c:v>
                </c:pt>
                <c:pt idx="2549">
                  <c:v>8/20/2015</c:v>
                </c:pt>
                <c:pt idx="2550">
                  <c:v>8/20/2015</c:v>
                </c:pt>
                <c:pt idx="2551">
                  <c:v>8/21/2015</c:v>
                </c:pt>
                <c:pt idx="2552">
                  <c:v>8/21/2015</c:v>
                </c:pt>
                <c:pt idx="2553">
                  <c:v>8/21/2015</c:v>
                </c:pt>
                <c:pt idx="2554">
                  <c:v>8/21/2015</c:v>
                </c:pt>
                <c:pt idx="2555">
                  <c:v>8/21/2015</c:v>
                </c:pt>
                <c:pt idx="2556">
                  <c:v>8/22/2015</c:v>
                </c:pt>
                <c:pt idx="2557">
                  <c:v>8/22/2015</c:v>
                </c:pt>
                <c:pt idx="2558">
                  <c:v>8/22/2015</c:v>
                </c:pt>
                <c:pt idx="2559">
                  <c:v>8/22/2015</c:v>
                </c:pt>
                <c:pt idx="2560">
                  <c:v>8/23/2015</c:v>
                </c:pt>
                <c:pt idx="2561">
                  <c:v>8/23/2015</c:v>
                </c:pt>
                <c:pt idx="2562">
                  <c:v>8/23/2015</c:v>
                </c:pt>
                <c:pt idx="2563">
                  <c:v>8/23/2015</c:v>
                </c:pt>
                <c:pt idx="2564">
                  <c:v>8/24/2015</c:v>
                </c:pt>
                <c:pt idx="2565">
                  <c:v>8/24/2015</c:v>
                </c:pt>
                <c:pt idx="2566">
                  <c:v>8/25/2015</c:v>
                </c:pt>
                <c:pt idx="2567">
                  <c:v>8/25/2015</c:v>
                </c:pt>
                <c:pt idx="2568">
                  <c:v>8/25/2015</c:v>
                </c:pt>
                <c:pt idx="2569">
                  <c:v>8/25/2015</c:v>
                </c:pt>
                <c:pt idx="2570">
                  <c:v>8/25/2015</c:v>
                </c:pt>
                <c:pt idx="2571">
                  <c:v>8/26/2015</c:v>
                </c:pt>
                <c:pt idx="2572">
                  <c:v>8/26/2015</c:v>
                </c:pt>
                <c:pt idx="2573">
                  <c:v>8/27/2015</c:v>
                </c:pt>
                <c:pt idx="2574">
                  <c:v>8/27/2015</c:v>
                </c:pt>
                <c:pt idx="2575">
                  <c:v>8/27/2015</c:v>
                </c:pt>
                <c:pt idx="2576">
                  <c:v>8/27/2015</c:v>
                </c:pt>
                <c:pt idx="2577">
                  <c:v>8/28/2015</c:v>
                </c:pt>
                <c:pt idx="2578">
                  <c:v>8/28/2015</c:v>
                </c:pt>
                <c:pt idx="2579">
                  <c:v>8/28/2015</c:v>
                </c:pt>
                <c:pt idx="2580">
                  <c:v>8/28/2015</c:v>
                </c:pt>
                <c:pt idx="2581">
                  <c:v>8/29/2015</c:v>
                </c:pt>
                <c:pt idx="2582">
                  <c:v>8/29/2015</c:v>
                </c:pt>
                <c:pt idx="2583">
                  <c:v>8/29/2015</c:v>
                </c:pt>
                <c:pt idx="2584">
                  <c:v>8/29/2015</c:v>
                </c:pt>
                <c:pt idx="2585">
                  <c:v>8/31/2015</c:v>
                </c:pt>
                <c:pt idx="2586">
                  <c:v>8/31/2015</c:v>
                </c:pt>
                <c:pt idx="2587">
                  <c:v>8/31/2015</c:v>
                </c:pt>
                <c:pt idx="2588">
                  <c:v>9/1/2015</c:v>
                </c:pt>
                <c:pt idx="2589">
                  <c:v>9/1/2015</c:v>
                </c:pt>
                <c:pt idx="2590">
                  <c:v>9/1/2015</c:v>
                </c:pt>
                <c:pt idx="2591">
                  <c:v>9/2/2015</c:v>
                </c:pt>
                <c:pt idx="2592">
                  <c:v>9/2/2015</c:v>
                </c:pt>
                <c:pt idx="2593">
                  <c:v>9/4/2015</c:v>
                </c:pt>
                <c:pt idx="2594">
                  <c:v>9/4/2015</c:v>
                </c:pt>
                <c:pt idx="2595">
                  <c:v>9/4/2015</c:v>
                </c:pt>
                <c:pt idx="2596">
                  <c:v>9/4/2015</c:v>
                </c:pt>
                <c:pt idx="2597">
                  <c:v>9/4/2015</c:v>
                </c:pt>
                <c:pt idx="2598">
                  <c:v>9/4/2015</c:v>
                </c:pt>
                <c:pt idx="2599">
                  <c:v>9/5/2015</c:v>
                </c:pt>
                <c:pt idx="2600">
                  <c:v>9/5/2015</c:v>
                </c:pt>
                <c:pt idx="2601">
                  <c:v>9/5/2015</c:v>
                </c:pt>
                <c:pt idx="2602">
                  <c:v>9/6/2015</c:v>
                </c:pt>
                <c:pt idx="2603">
                  <c:v>9/6/2015</c:v>
                </c:pt>
                <c:pt idx="2604">
                  <c:v>9/6/2015</c:v>
                </c:pt>
                <c:pt idx="2605">
                  <c:v>9/7/2015</c:v>
                </c:pt>
                <c:pt idx="2606">
                  <c:v>9/7/2015</c:v>
                </c:pt>
                <c:pt idx="2607">
                  <c:v>9/7/2015</c:v>
                </c:pt>
                <c:pt idx="2608">
                  <c:v>9/8/2015</c:v>
                </c:pt>
                <c:pt idx="2609">
                  <c:v>9/9/2015</c:v>
                </c:pt>
                <c:pt idx="2610">
                  <c:v>9/9/2015</c:v>
                </c:pt>
                <c:pt idx="2611">
                  <c:v>9/9/2015</c:v>
                </c:pt>
                <c:pt idx="2612">
                  <c:v>9/9/2015</c:v>
                </c:pt>
                <c:pt idx="2613">
                  <c:v>9/9/2015</c:v>
                </c:pt>
                <c:pt idx="2614">
                  <c:v>9/10/2015</c:v>
                </c:pt>
                <c:pt idx="2615">
                  <c:v>9/11/2015</c:v>
                </c:pt>
                <c:pt idx="2616">
                  <c:v>9/11/2015</c:v>
                </c:pt>
                <c:pt idx="2617">
                  <c:v>9/11/2015</c:v>
                </c:pt>
                <c:pt idx="2618">
                  <c:v>9/12/2015</c:v>
                </c:pt>
                <c:pt idx="2619">
                  <c:v>9/12/2015</c:v>
                </c:pt>
                <c:pt idx="2620">
                  <c:v>9/12/2015</c:v>
                </c:pt>
                <c:pt idx="2621">
                  <c:v>9/13/2015</c:v>
                </c:pt>
                <c:pt idx="2622">
                  <c:v>9/14/2015</c:v>
                </c:pt>
                <c:pt idx="2623">
                  <c:v>9/14/2015</c:v>
                </c:pt>
                <c:pt idx="2624">
                  <c:v>9/14/2015</c:v>
                </c:pt>
                <c:pt idx="2625">
                  <c:v>9/15/2015</c:v>
                </c:pt>
                <c:pt idx="2626">
                  <c:v>9/15/2015</c:v>
                </c:pt>
                <c:pt idx="2627">
                  <c:v>9/15/2015</c:v>
                </c:pt>
                <c:pt idx="2628">
                  <c:v>9/15/2015</c:v>
                </c:pt>
                <c:pt idx="2629">
                  <c:v>9/16/2015</c:v>
                </c:pt>
                <c:pt idx="2630">
                  <c:v>9/16/2015</c:v>
                </c:pt>
                <c:pt idx="2631">
                  <c:v>9/16/2015</c:v>
                </c:pt>
                <c:pt idx="2632">
                  <c:v>9/16/2015</c:v>
                </c:pt>
                <c:pt idx="2633">
                  <c:v>9/16/2015</c:v>
                </c:pt>
                <c:pt idx="2634">
                  <c:v>9/17/2015</c:v>
                </c:pt>
                <c:pt idx="2635">
                  <c:v>9/17/2015</c:v>
                </c:pt>
                <c:pt idx="2636">
                  <c:v>9/18/2015</c:v>
                </c:pt>
                <c:pt idx="2637">
                  <c:v>9/18/2015</c:v>
                </c:pt>
                <c:pt idx="2638">
                  <c:v>9/19/2015</c:v>
                </c:pt>
                <c:pt idx="2639">
                  <c:v>9/19/2015</c:v>
                </c:pt>
                <c:pt idx="2640">
                  <c:v>9/20/2015</c:v>
                </c:pt>
                <c:pt idx="2641">
                  <c:v>9/20/2015</c:v>
                </c:pt>
                <c:pt idx="2642">
                  <c:v>9/21/2015</c:v>
                </c:pt>
                <c:pt idx="2643">
                  <c:v>9/23/2015</c:v>
                </c:pt>
                <c:pt idx="2644">
                  <c:v>9/23/2015</c:v>
                </c:pt>
                <c:pt idx="2645">
                  <c:v>9/23/2015</c:v>
                </c:pt>
                <c:pt idx="2646">
                  <c:v>9/23/2015</c:v>
                </c:pt>
                <c:pt idx="2647">
                  <c:v>9/23/2015</c:v>
                </c:pt>
                <c:pt idx="2648">
                  <c:v>9/24/2015</c:v>
                </c:pt>
                <c:pt idx="2649">
                  <c:v>9/24/2015</c:v>
                </c:pt>
                <c:pt idx="2650">
                  <c:v>9/24/2015</c:v>
                </c:pt>
                <c:pt idx="2651">
                  <c:v>9/24/2015</c:v>
                </c:pt>
                <c:pt idx="2652">
                  <c:v>9/25/2015</c:v>
                </c:pt>
                <c:pt idx="2653">
                  <c:v>9/25/2015</c:v>
                </c:pt>
                <c:pt idx="2654">
                  <c:v>9/25/2015</c:v>
                </c:pt>
                <c:pt idx="2655">
                  <c:v>9/25/2015</c:v>
                </c:pt>
                <c:pt idx="2656">
                  <c:v>9/27/2015</c:v>
                </c:pt>
                <c:pt idx="2657">
                  <c:v>9/27/2015</c:v>
                </c:pt>
                <c:pt idx="2658">
                  <c:v>9/27/2015</c:v>
                </c:pt>
                <c:pt idx="2659">
                  <c:v>9/27/2015</c:v>
                </c:pt>
                <c:pt idx="2660">
                  <c:v>9/28/2015</c:v>
                </c:pt>
                <c:pt idx="2661">
                  <c:v>9/28/2015</c:v>
                </c:pt>
                <c:pt idx="2662">
                  <c:v>9/29/2015</c:v>
                </c:pt>
                <c:pt idx="2663">
                  <c:v>9/30/2015</c:v>
                </c:pt>
                <c:pt idx="2664">
                  <c:v>9/30/2015</c:v>
                </c:pt>
                <c:pt idx="2665">
                  <c:v>9/30/2015</c:v>
                </c:pt>
                <c:pt idx="2666">
                  <c:v>9/30/2015</c:v>
                </c:pt>
                <c:pt idx="2667">
                  <c:v>9/30/2015</c:v>
                </c:pt>
                <c:pt idx="2668">
                  <c:v>10/1/2015</c:v>
                </c:pt>
                <c:pt idx="2669">
                  <c:v>10/1/2015</c:v>
                </c:pt>
                <c:pt idx="2670">
                  <c:v>10/1/2015</c:v>
                </c:pt>
                <c:pt idx="2671">
                  <c:v>10/1/2015</c:v>
                </c:pt>
                <c:pt idx="2672">
                  <c:v>10/2/2015</c:v>
                </c:pt>
                <c:pt idx="2673">
                  <c:v>10/2/2015</c:v>
                </c:pt>
                <c:pt idx="2674">
                  <c:v>10/2/2015</c:v>
                </c:pt>
                <c:pt idx="2675">
                  <c:v>10/2/2015</c:v>
                </c:pt>
                <c:pt idx="2676">
                  <c:v>10/3/2015</c:v>
                </c:pt>
                <c:pt idx="2677">
                  <c:v>10/4/2015</c:v>
                </c:pt>
                <c:pt idx="2678">
                  <c:v>10/4/2015</c:v>
                </c:pt>
                <c:pt idx="2679">
                  <c:v>10/5/2015</c:v>
                </c:pt>
                <c:pt idx="2680">
                  <c:v>10/5/2015</c:v>
                </c:pt>
                <c:pt idx="2681">
                  <c:v>10/5/2015</c:v>
                </c:pt>
                <c:pt idx="2682">
                  <c:v>10/6/2015</c:v>
                </c:pt>
                <c:pt idx="2683">
                  <c:v>10/6/2015</c:v>
                </c:pt>
                <c:pt idx="2684">
                  <c:v>10/6/2015</c:v>
                </c:pt>
                <c:pt idx="2685">
                  <c:v>10/6/2015</c:v>
                </c:pt>
                <c:pt idx="2686">
                  <c:v>10/6/2015</c:v>
                </c:pt>
                <c:pt idx="2687">
                  <c:v>10/7/2015</c:v>
                </c:pt>
                <c:pt idx="2688">
                  <c:v>10/7/2015</c:v>
                </c:pt>
                <c:pt idx="2689">
                  <c:v>10/8/2015</c:v>
                </c:pt>
                <c:pt idx="2690">
                  <c:v>10/8/2015</c:v>
                </c:pt>
                <c:pt idx="2691">
                  <c:v>10/8/2015</c:v>
                </c:pt>
                <c:pt idx="2692">
                  <c:v>10/8/2015</c:v>
                </c:pt>
                <c:pt idx="2693">
                  <c:v>10/8/2015</c:v>
                </c:pt>
                <c:pt idx="2694">
                  <c:v>10/9/2015</c:v>
                </c:pt>
                <c:pt idx="2695">
                  <c:v>10/9/2015</c:v>
                </c:pt>
                <c:pt idx="2696">
                  <c:v>10/9/2015</c:v>
                </c:pt>
                <c:pt idx="2697">
                  <c:v>10/10/2015</c:v>
                </c:pt>
                <c:pt idx="2698">
                  <c:v>10/10/2015</c:v>
                </c:pt>
                <c:pt idx="2699">
                  <c:v>10/10/2015</c:v>
                </c:pt>
                <c:pt idx="2700">
                  <c:v>10/10/2015</c:v>
                </c:pt>
                <c:pt idx="2701">
                  <c:v>10/10/2015</c:v>
                </c:pt>
                <c:pt idx="2702">
                  <c:v>10/11/2015</c:v>
                </c:pt>
                <c:pt idx="2703">
                  <c:v>10/11/2015</c:v>
                </c:pt>
                <c:pt idx="2704">
                  <c:v>10/11/2015</c:v>
                </c:pt>
                <c:pt idx="2705">
                  <c:v>10/12/2015</c:v>
                </c:pt>
                <c:pt idx="2706">
                  <c:v>10/13/2015</c:v>
                </c:pt>
                <c:pt idx="2707">
                  <c:v>10/13/2015</c:v>
                </c:pt>
                <c:pt idx="2708">
                  <c:v>10/14/2015</c:v>
                </c:pt>
                <c:pt idx="2709">
                  <c:v>10/14/2015</c:v>
                </c:pt>
                <c:pt idx="2710">
                  <c:v>10/14/2015</c:v>
                </c:pt>
                <c:pt idx="2711">
                  <c:v>10/15/2015</c:v>
                </c:pt>
                <c:pt idx="2712">
                  <c:v>10/15/2015</c:v>
                </c:pt>
                <c:pt idx="2713">
                  <c:v>10/15/2015</c:v>
                </c:pt>
                <c:pt idx="2714">
                  <c:v>10/15/2015</c:v>
                </c:pt>
                <c:pt idx="2715">
                  <c:v>10/15/2015</c:v>
                </c:pt>
                <c:pt idx="2716">
                  <c:v>10/16/2015</c:v>
                </c:pt>
                <c:pt idx="2717">
                  <c:v>10/16/2015</c:v>
                </c:pt>
                <c:pt idx="2718">
                  <c:v>10/16/2015</c:v>
                </c:pt>
                <c:pt idx="2719">
                  <c:v>10/16/2015</c:v>
                </c:pt>
                <c:pt idx="2720">
                  <c:v>10/17/2015</c:v>
                </c:pt>
                <c:pt idx="2721">
                  <c:v>10/17/2015</c:v>
                </c:pt>
                <c:pt idx="2722">
                  <c:v>10/17/2015</c:v>
                </c:pt>
                <c:pt idx="2723">
                  <c:v>10/18/2015</c:v>
                </c:pt>
                <c:pt idx="2724">
                  <c:v>10/18/2015</c:v>
                </c:pt>
                <c:pt idx="2725">
                  <c:v>10/19/2015</c:v>
                </c:pt>
                <c:pt idx="2726">
                  <c:v>10/20/2015</c:v>
                </c:pt>
                <c:pt idx="2727">
                  <c:v>10/21/2015</c:v>
                </c:pt>
                <c:pt idx="2728">
                  <c:v>10/21/2015</c:v>
                </c:pt>
                <c:pt idx="2729">
                  <c:v>10/21/2015</c:v>
                </c:pt>
                <c:pt idx="2730">
                  <c:v>10/21/2015</c:v>
                </c:pt>
                <c:pt idx="2731">
                  <c:v>10/21/2015</c:v>
                </c:pt>
                <c:pt idx="2732">
                  <c:v>10/22/2015</c:v>
                </c:pt>
                <c:pt idx="2733">
                  <c:v>10/23/2015</c:v>
                </c:pt>
                <c:pt idx="2734">
                  <c:v>10/23/2015</c:v>
                </c:pt>
                <c:pt idx="2735">
                  <c:v>10/23/2015</c:v>
                </c:pt>
                <c:pt idx="2736">
                  <c:v>10/23/2015</c:v>
                </c:pt>
                <c:pt idx="2737">
                  <c:v>10/23/2015</c:v>
                </c:pt>
                <c:pt idx="2738">
                  <c:v>10/24/2015</c:v>
                </c:pt>
                <c:pt idx="2739">
                  <c:v>10/24/2015</c:v>
                </c:pt>
                <c:pt idx="2740">
                  <c:v>10/25/2015</c:v>
                </c:pt>
                <c:pt idx="2741">
                  <c:v>10/25/2015</c:v>
                </c:pt>
                <c:pt idx="2742">
                  <c:v>10/26/2015</c:v>
                </c:pt>
                <c:pt idx="2743">
                  <c:v>10/26/2015</c:v>
                </c:pt>
                <c:pt idx="2744">
                  <c:v>10/26/2015</c:v>
                </c:pt>
                <c:pt idx="2745">
                  <c:v>10/26/2015</c:v>
                </c:pt>
                <c:pt idx="2746">
                  <c:v>10/26/2015</c:v>
                </c:pt>
                <c:pt idx="2747">
                  <c:v>10/28/2015</c:v>
                </c:pt>
                <c:pt idx="2748">
                  <c:v>10/28/2015</c:v>
                </c:pt>
                <c:pt idx="2749">
                  <c:v>10/28/2015</c:v>
                </c:pt>
                <c:pt idx="2750">
                  <c:v>10/28/2015</c:v>
                </c:pt>
                <c:pt idx="2751">
                  <c:v>10/28/2015</c:v>
                </c:pt>
                <c:pt idx="2752">
                  <c:v>10/28/2015</c:v>
                </c:pt>
                <c:pt idx="2753">
                  <c:v>10/28/2015</c:v>
                </c:pt>
                <c:pt idx="2754">
                  <c:v>10/29/2015</c:v>
                </c:pt>
                <c:pt idx="2755">
                  <c:v>10/29/2015</c:v>
                </c:pt>
                <c:pt idx="2756">
                  <c:v>10/30/2015</c:v>
                </c:pt>
                <c:pt idx="2757">
                  <c:v>10/30/2015</c:v>
                </c:pt>
                <c:pt idx="2758">
                  <c:v>10/30/2015</c:v>
                </c:pt>
                <c:pt idx="2759">
                  <c:v>10/31/2015</c:v>
                </c:pt>
                <c:pt idx="2760">
                  <c:v>10/31/2015</c:v>
                </c:pt>
                <c:pt idx="2761">
                  <c:v>10/31/2015</c:v>
                </c:pt>
                <c:pt idx="2762">
                  <c:v>10/31/2015</c:v>
                </c:pt>
                <c:pt idx="2763">
                  <c:v>11/1/2015</c:v>
                </c:pt>
                <c:pt idx="2764">
                  <c:v>11/2/2015</c:v>
                </c:pt>
                <c:pt idx="2765">
                  <c:v>11/2/2015</c:v>
                </c:pt>
                <c:pt idx="2766">
                  <c:v>11/2/2015</c:v>
                </c:pt>
                <c:pt idx="2767">
                  <c:v>11/4/2015</c:v>
                </c:pt>
                <c:pt idx="2768">
                  <c:v>11/4/2015</c:v>
                </c:pt>
                <c:pt idx="2769">
                  <c:v>11/4/2015</c:v>
                </c:pt>
                <c:pt idx="2770">
                  <c:v>11/5/2015</c:v>
                </c:pt>
                <c:pt idx="2771">
                  <c:v>11/5/2015</c:v>
                </c:pt>
                <c:pt idx="2772">
                  <c:v>11/5/2015</c:v>
                </c:pt>
                <c:pt idx="2773">
                  <c:v>11/5/2015</c:v>
                </c:pt>
                <c:pt idx="2774">
                  <c:v>11/5/2015</c:v>
                </c:pt>
                <c:pt idx="2775">
                  <c:v>11/5/2015</c:v>
                </c:pt>
                <c:pt idx="2776">
                  <c:v>11/6/2015</c:v>
                </c:pt>
                <c:pt idx="2777">
                  <c:v>11/6/2015</c:v>
                </c:pt>
                <c:pt idx="2778">
                  <c:v>11/8/2015</c:v>
                </c:pt>
                <c:pt idx="2779">
                  <c:v>11/8/2015</c:v>
                </c:pt>
                <c:pt idx="2780">
                  <c:v>11/8/2015</c:v>
                </c:pt>
                <c:pt idx="2781">
                  <c:v>11/8/2015</c:v>
                </c:pt>
                <c:pt idx="2782">
                  <c:v>11/8/2015</c:v>
                </c:pt>
                <c:pt idx="2783">
                  <c:v>11/8/2015</c:v>
                </c:pt>
                <c:pt idx="2784">
                  <c:v>11/9/2015</c:v>
                </c:pt>
                <c:pt idx="2785">
                  <c:v>11/11/2015</c:v>
                </c:pt>
                <c:pt idx="2786">
                  <c:v>11/11/2015</c:v>
                </c:pt>
                <c:pt idx="2787">
                  <c:v>11/11/2015</c:v>
                </c:pt>
                <c:pt idx="2788">
                  <c:v>11/11/2015</c:v>
                </c:pt>
                <c:pt idx="2789">
                  <c:v>11/12/2015</c:v>
                </c:pt>
                <c:pt idx="2790">
                  <c:v>11/13/2015</c:v>
                </c:pt>
                <c:pt idx="2791">
                  <c:v>11/13/2015</c:v>
                </c:pt>
                <c:pt idx="2792">
                  <c:v>11/13/2015</c:v>
                </c:pt>
                <c:pt idx="2793">
                  <c:v>11/13/2015</c:v>
                </c:pt>
                <c:pt idx="2794">
                  <c:v>11/13/2015</c:v>
                </c:pt>
                <c:pt idx="2795">
                  <c:v>11/13/2015</c:v>
                </c:pt>
                <c:pt idx="2796">
                  <c:v>11/14/2015</c:v>
                </c:pt>
                <c:pt idx="2797">
                  <c:v>11/14/2015</c:v>
                </c:pt>
                <c:pt idx="2798">
                  <c:v>11/14/2015</c:v>
                </c:pt>
                <c:pt idx="2799">
                  <c:v>11/14/2015</c:v>
                </c:pt>
                <c:pt idx="2800">
                  <c:v>11/14/2015</c:v>
                </c:pt>
                <c:pt idx="2801">
                  <c:v>11/14/2015</c:v>
                </c:pt>
                <c:pt idx="2802">
                  <c:v>11/15/2015</c:v>
                </c:pt>
                <c:pt idx="2803">
                  <c:v>11/15/2015</c:v>
                </c:pt>
                <c:pt idx="2804">
                  <c:v>11/16/2015</c:v>
                </c:pt>
                <c:pt idx="2805">
                  <c:v>11/16/2015</c:v>
                </c:pt>
                <c:pt idx="2806">
                  <c:v>11/17/2015</c:v>
                </c:pt>
                <c:pt idx="2807">
                  <c:v>11/17/2015</c:v>
                </c:pt>
                <c:pt idx="2808">
                  <c:v>11/17/2015</c:v>
                </c:pt>
                <c:pt idx="2809">
                  <c:v>11/18/2015</c:v>
                </c:pt>
                <c:pt idx="2810">
                  <c:v>11/18/2015</c:v>
                </c:pt>
                <c:pt idx="2811">
                  <c:v>11/18/2015</c:v>
                </c:pt>
                <c:pt idx="2812">
                  <c:v>11/18/2015</c:v>
                </c:pt>
                <c:pt idx="2813">
                  <c:v>11/18/2015</c:v>
                </c:pt>
                <c:pt idx="2814">
                  <c:v>11/19/2015</c:v>
                </c:pt>
                <c:pt idx="2815">
                  <c:v>11/19/2015</c:v>
                </c:pt>
                <c:pt idx="2816">
                  <c:v>11/19/2015</c:v>
                </c:pt>
                <c:pt idx="2817">
                  <c:v>11/20/2015</c:v>
                </c:pt>
                <c:pt idx="2818">
                  <c:v>11/20/2015</c:v>
                </c:pt>
                <c:pt idx="2819">
                  <c:v>11/21/2015</c:v>
                </c:pt>
                <c:pt idx="2820">
                  <c:v>11/21/2015</c:v>
                </c:pt>
                <c:pt idx="2821">
                  <c:v>11/22/2015</c:v>
                </c:pt>
                <c:pt idx="2822">
                  <c:v>11/22/2015</c:v>
                </c:pt>
                <c:pt idx="2823">
                  <c:v>11/22/2015</c:v>
                </c:pt>
                <c:pt idx="2824">
                  <c:v>11/22/2015</c:v>
                </c:pt>
                <c:pt idx="2825">
                  <c:v>11/24/2015</c:v>
                </c:pt>
                <c:pt idx="2826">
                  <c:v>11/25/2015</c:v>
                </c:pt>
                <c:pt idx="2827">
                  <c:v>11/25/2015</c:v>
                </c:pt>
                <c:pt idx="2828">
                  <c:v>11/25/2015</c:v>
                </c:pt>
                <c:pt idx="2829">
                  <c:v>11/25/2015</c:v>
                </c:pt>
                <c:pt idx="2830">
                  <c:v>11/25/2015</c:v>
                </c:pt>
                <c:pt idx="2831">
                  <c:v>11/26/2015</c:v>
                </c:pt>
                <c:pt idx="2832">
                  <c:v>11/26/2015</c:v>
                </c:pt>
                <c:pt idx="2833">
                  <c:v>11/26/2015</c:v>
                </c:pt>
                <c:pt idx="2834">
                  <c:v>11/26/2015</c:v>
                </c:pt>
                <c:pt idx="2835">
                  <c:v>11/27/2015</c:v>
                </c:pt>
                <c:pt idx="2836">
                  <c:v>11/28/2015</c:v>
                </c:pt>
                <c:pt idx="2837">
                  <c:v>11/28/2015</c:v>
                </c:pt>
                <c:pt idx="2838">
                  <c:v>11/28/2015</c:v>
                </c:pt>
                <c:pt idx="2839">
                  <c:v>11/28/2015</c:v>
                </c:pt>
                <c:pt idx="2840">
                  <c:v>11/29/2015</c:v>
                </c:pt>
                <c:pt idx="2841">
                  <c:v>11/29/2015</c:v>
                </c:pt>
                <c:pt idx="2842">
                  <c:v>11/30/2015</c:v>
                </c:pt>
                <c:pt idx="2843">
                  <c:v>11/30/2015</c:v>
                </c:pt>
                <c:pt idx="2844">
                  <c:v>11/30/2015</c:v>
                </c:pt>
                <c:pt idx="2845">
                  <c:v>11/30/2015</c:v>
                </c:pt>
                <c:pt idx="2846">
                  <c:v>11/30/2015</c:v>
                </c:pt>
                <c:pt idx="2847">
                  <c:v>11/30/2015</c:v>
                </c:pt>
                <c:pt idx="2848">
                  <c:v>12/1/2015</c:v>
                </c:pt>
                <c:pt idx="2849">
                  <c:v>12/2/2015</c:v>
                </c:pt>
                <c:pt idx="2850">
                  <c:v>12/2/2015</c:v>
                </c:pt>
                <c:pt idx="2851">
                  <c:v>12/3/2015</c:v>
                </c:pt>
                <c:pt idx="2852">
                  <c:v>12/3/2015</c:v>
                </c:pt>
                <c:pt idx="2853">
                  <c:v>12/3/2015</c:v>
                </c:pt>
                <c:pt idx="2854">
                  <c:v>12/4/2015</c:v>
                </c:pt>
                <c:pt idx="2855">
                  <c:v>12/4/2015</c:v>
                </c:pt>
                <c:pt idx="2856">
                  <c:v>12/4/2015</c:v>
                </c:pt>
                <c:pt idx="2857">
                  <c:v>12/4/2015</c:v>
                </c:pt>
                <c:pt idx="2858">
                  <c:v>12/5/2015</c:v>
                </c:pt>
                <c:pt idx="2859">
                  <c:v>12/7/2015</c:v>
                </c:pt>
                <c:pt idx="2860">
                  <c:v>12/7/2015</c:v>
                </c:pt>
                <c:pt idx="2861">
                  <c:v>12/9/2015</c:v>
                </c:pt>
                <c:pt idx="2862">
                  <c:v>12/9/2015</c:v>
                </c:pt>
                <c:pt idx="2863">
                  <c:v>12/9/2015</c:v>
                </c:pt>
                <c:pt idx="2864">
                  <c:v>12/10/2015</c:v>
                </c:pt>
                <c:pt idx="2865">
                  <c:v>12/10/2015</c:v>
                </c:pt>
                <c:pt idx="2866">
                  <c:v>12/10/2015</c:v>
                </c:pt>
                <c:pt idx="2867">
                  <c:v>12/11/2015</c:v>
                </c:pt>
                <c:pt idx="2868">
                  <c:v>12/11/2015</c:v>
                </c:pt>
                <c:pt idx="2869">
                  <c:v>12/12/2015</c:v>
                </c:pt>
                <c:pt idx="2870">
                  <c:v>12/12/2015</c:v>
                </c:pt>
                <c:pt idx="2871">
                  <c:v>12/13/2015</c:v>
                </c:pt>
                <c:pt idx="2872">
                  <c:v>12/13/2015</c:v>
                </c:pt>
                <c:pt idx="2873">
                  <c:v>12/13/2015</c:v>
                </c:pt>
                <c:pt idx="2874">
                  <c:v>12/13/2015</c:v>
                </c:pt>
                <c:pt idx="2875">
                  <c:v>12/13/2015</c:v>
                </c:pt>
                <c:pt idx="2876">
                  <c:v>12/13/2015</c:v>
                </c:pt>
                <c:pt idx="2877">
                  <c:v>12/13/2015</c:v>
                </c:pt>
                <c:pt idx="2878">
                  <c:v>12/14/2015</c:v>
                </c:pt>
                <c:pt idx="2879">
                  <c:v>12/15/2015</c:v>
                </c:pt>
                <c:pt idx="2880">
                  <c:v>12/15/2015</c:v>
                </c:pt>
                <c:pt idx="2881">
                  <c:v>12/15/2015</c:v>
                </c:pt>
                <c:pt idx="2882">
                  <c:v>12/15/2015</c:v>
                </c:pt>
                <c:pt idx="2883">
                  <c:v>12/16/2015</c:v>
                </c:pt>
                <c:pt idx="2884">
                  <c:v>12/16/2015</c:v>
                </c:pt>
                <c:pt idx="2885">
                  <c:v>12/16/2015</c:v>
                </c:pt>
                <c:pt idx="2886">
                  <c:v>12/16/2015</c:v>
                </c:pt>
                <c:pt idx="2887">
                  <c:v>12/16/2015</c:v>
                </c:pt>
                <c:pt idx="2888">
                  <c:v>12/16/2015</c:v>
                </c:pt>
                <c:pt idx="2889">
                  <c:v>12/16/2015</c:v>
                </c:pt>
                <c:pt idx="2890">
                  <c:v>12/17/2015</c:v>
                </c:pt>
                <c:pt idx="2891">
                  <c:v>12/17/2015</c:v>
                </c:pt>
                <c:pt idx="2892">
                  <c:v>12/18/2015</c:v>
                </c:pt>
                <c:pt idx="2893">
                  <c:v>12/18/2015</c:v>
                </c:pt>
                <c:pt idx="2894">
                  <c:v>12/19/2015</c:v>
                </c:pt>
                <c:pt idx="2895">
                  <c:v>12/19/2015</c:v>
                </c:pt>
                <c:pt idx="2896">
                  <c:v>12/19/2015</c:v>
                </c:pt>
                <c:pt idx="2897">
                  <c:v>12/19/2015</c:v>
                </c:pt>
                <c:pt idx="2898">
                  <c:v>12/19/2015</c:v>
                </c:pt>
                <c:pt idx="2899">
                  <c:v>12/20/2015</c:v>
                </c:pt>
                <c:pt idx="2900">
                  <c:v>12/20/2015</c:v>
                </c:pt>
                <c:pt idx="2901">
                  <c:v>12/20/2015</c:v>
                </c:pt>
                <c:pt idx="2902">
                  <c:v>12/21/2015</c:v>
                </c:pt>
                <c:pt idx="2903">
                  <c:v>12/22/2015</c:v>
                </c:pt>
                <c:pt idx="2904">
                  <c:v>12/23/2015</c:v>
                </c:pt>
                <c:pt idx="2905">
                  <c:v>12/23/2015</c:v>
                </c:pt>
                <c:pt idx="2906">
                  <c:v>12/23/2015</c:v>
                </c:pt>
                <c:pt idx="2907">
                  <c:v>12/24/2015</c:v>
                </c:pt>
                <c:pt idx="2908">
                  <c:v>12/24/2015</c:v>
                </c:pt>
                <c:pt idx="2909">
                  <c:v>12/24/2015</c:v>
                </c:pt>
                <c:pt idx="2910">
                  <c:v>12/24/2015</c:v>
                </c:pt>
                <c:pt idx="2911">
                  <c:v>12/25/2015</c:v>
                </c:pt>
                <c:pt idx="2912">
                  <c:v>12/25/2015</c:v>
                </c:pt>
                <c:pt idx="2913">
                  <c:v>12/25/2015</c:v>
                </c:pt>
                <c:pt idx="2914">
                  <c:v>12/25/2015</c:v>
                </c:pt>
                <c:pt idx="2915">
                  <c:v>12/26/2015</c:v>
                </c:pt>
                <c:pt idx="2916">
                  <c:v>12/27/2015</c:v>
                </c:pt>
                <c:pt idx="2917">
                  <c:v>12/28/2015</c:v>
                </c:pt>
                <c:pt idx="2918">
                  <c:v>12/28/2015</c:v>
                </c:pt>
                <c:pt idx="2919">
                  <c:v>12/29/2015</c:v>
                </c:pt>
                <c:pt idx="2920">
                  <c:v>12/29/2015</c:v>
                </c:pt>
                <c:pt idx="2921">
                  <c:v>12/29/2015</c:v>
                </c:pt>
                <c:pt idx="2922">
                  <c:v>12/30/2015</c:v>
                </c:pt>
                <c:pt idx="2923">
                  <c:v>12/30/2015</c:v>
                </c:pt>
                <c:pt idx="2924">
                  <c:v>12/30/2015</c:v>
                </c:pt>
                <c:pt idx="2925">
                  <c:v>12/30/2015</c:v>
                </c:pt>
                <c:pt idx="2926">
                  <c:v>12/31/2015</c:v>
                </c:pt>
                <c:pt idx="2927">
                  <c:v>12/31/2015</c:v>
                </c:pt>
                <c:pt idx="2928">
                  <c:v>1/1/2016</c:v>
                </c:pt>
                <c:pt idx="2929">
                  <c:v>1/1/2016</c:v>
                </c:pt>
                <c:pt idx="2930">
                  <c:v>1/2/2016</c:v>
                </c:pt>
                <c:pt idx="2931">
                  <c:v>1/2/2016</c:v>
                </c:pt>
                <c:pt idx="2932">
                  <c:v>1/2/2016</c:v>
                </c:pt>
                <c:pt idx="2933">
                  <c:v>1/2/2016</c:v>
                </c:pt>
                <c:pt idx="2934">
                  <c:v>1/2/2016</c:v>
                </c:pt>
                <c:pt idx="2935">
                  <c:v>1/3/2016</c:v>
                </c:pt>
                <c:pt idx="2936">
                  <c:v>1/3/2016</c:v>
                </c:pt>
                <c:pt idx="2937">
                  <c:v>1/3/2016</c:v>
                </c:pt>
                <c:pt idx="2938">
                  <c:v>1/4/2016</c:v>
                </c:pt>
                <c:pt idx="2939">
                  <c:v>1/5/2016</c:v>
                </c:pt>
                <c:pt idx="2940">
                  <c:v>1/6/2016</c:v>
                </c:pt>
                <c:pt idx="2941">
                  <c:v>1/6/2016</c:v>
                </c:pt>
                <c:pt idx="2942">
                  <c:v>1/6/2016</c:v>
                </c:pt>
                <c:pt idx="2943">
                  <c:v>1/7/2016</c:v>
                </c:pt>
                <c:pt idx="2944">
                  <c:v>1/7/2016</c:v>
                </c:pt>
                <c:pt idx="2945">
                  <c:v>1/8/2016</c:v>
                </c:pt>
                <c:pt idx="2946">
                  <c:v>1/8/2016</c:v>
                </c:pt>
                <c:pt idx="2947">
                  <c:v>1/8/2016</c:v>
                </c:pt>
                <c:pt idx="2948">
                  <c:v>1/8/2016</c:v>
                </c:pt>
                <c:pt idx="2949">
                  <c:v>1/9/2016</c:v>
                </c:pt>
                <c:pt idx="2950">
                  <c:v>1/9/2016</c:v>
                </c:pt>
                <c:pt idx="2951">
                  <c:v>1/9/2016</c:v>
                </c:pt>
                <c:pt idx="2952">
                  <c:v>1/11/2016</c:v>
                </c:pt>
                <c:pt idx="2953">
                  <c:v>1/11/2016</c:v>
                </c:pt>
                <c:pt idx="2954">
                  <c:v>1/12/2016</c:v>
                </c:pt>
                <c:pt idx="2955">
                  <c:v>1/13/2016</c:v>
                </c:pt>
                <c:pt idx="2956">
                  <c:v>1/13/2016</c:v>
                </c:pt>
                <c:pt idx="2957">
                  <c:v>1/14/2016</c:v>
                </c:pt>
                <c:pt idx="2958">
                  <c:v>1/14/2016</c:v>
                </c:pt>
                <c:pt idx="2959">
                  <c:v>1/15/2016</c:v>
                </c:pt>
                <c:pt idx="2960">
                  <c:v>1/15/2016</c:v>
                </c:pt>
                <c:pt idx="2961">
                  <c:v>1/16/2016</c:v>
                </c:pt>
                <c:pt idx="2962">
                  <c:v>1/17/2016</c:v>
                </c:pt>
                <c:pt idx="2963">
                  <c:v>1/17/2016</c:v>
                </c:pt>
                <c:pt idx="2964">
                  <c:v>1/17/2016</c:v>
                </c:pt>
                <c:pt idx="2965">
                  <c:v>1/17/2016</c:v>
                </c:pt>
                <c:pt idx="2966">
                  <c:v>1/18/2016</c:v>
                </c:pt>
                <c:pt idx="2967">
                  <c:v>1/18/2016</c:v>
                </c:pt>
                <c:pt idx="2968">
                  <c:v>1/19/2016</c:v>
                </c:pt>
                <c:pt idx="2969">
                  <c:v>1/19/2016</c:v>
                </c:pt>
                <c:pt idx="2970">
                  <c:v>1/19/2016</c:v>
                </c:pt>
                <c:pt idx="2971">
                  <c:v>1/20/2016</c:v>
                </c:pt>
                <c:pt idx="2972">
                  <c:v>1/20/2016</c:v>
                </c:pt>
                <c:pt idx="2973">
                  <c:v>1/20/2016</c:v>
                </c:pt>
                <c:pt idx="2974">
                  <c:v>1/21/2016</c:v>
                </c:pt>
                <c:pt idx="2975">
                  <c:v>1/21/2016</c:v>
                </c:pt>
                <c:pt idx="2976">
                  <c:v>1/22/2016</c:v>
                </c:pt>
                <c:pt idx="2977">
                  <c:v>1/23/2016</c:v>
                </c:pt>
                <c:pt idx="2978">
                  <c:v>1/23/2016</c:v>
                </c:pt>
                <c:pt idx="2979">
                  <c:v>1/25/2016</c:v>
                </c:pt>
                <c:pt idx="2980">
                  <c:v>1/25/2016</c:v>
                </c:pt>
                <c:pt idx="2981">
                  <c:v>1/25/2016</c:v>
                </c:pt>
                <c:pt idx="2982">
                  <c:v>1/26/2016</c:v>
                </c:pt>
                <c:pt idx="2983">
                  <c:v>1/26/2016</c:v>
                </c:pt>
                <c:pt idx="2984">
                  <c:v>1/27/2016</c:v>
                </c:pt>
                <c:pt idx="2985">
                  <c:v>1/28/2016</c:v>
                </c:pt>
                <c:pt idx="2986">
                  <c:v>1/29/2016</c:v>
                </c:pt>
                <c:pt idx="2987">
                  <c:v>1/29/2016</c:v>
                </c:pt>
                <c:pt idx="2988">
                  <c:v>1/29/2016</c:v>
                </c:pt>
                <c:pt idx="2989">
                  <c:v>1/29/2016</c:v>
                </c:pt>
                <c:pt idx="2990">
                  <c:v>1/30/2016</c:v>
                </c:pt>
                <c:pt idx="2991">
                  <c:v>1/30/2016</c:v>
                </c:pt>
                <c:pt idx="2992">
                  <c:v>1/31/2016</c:v>
                </c:pt>
                <c:pt idx="2993">
                  <c:v>1/31/2016</c:v>
                </c:pt>
                <c:pt idx="2994">
                  <c:v>1/31/2016</c:v>
                </c:pt>
                <c:pt idx="2995">
                  <c:v>1/31/2016</c:v>
                </c:pt>
                <c:pt idx="2996">
                  <c:v>2/1/2016</c:v>
                </c:pt>
                <c:pt idx="2997">
                  <c:v>2/1/2016</c:v>
                </c:pt>
                <c:pt idx="2998">
                  <c:v>2/1/2016</c:v>
                </c:pt>
                <c:pt idx="2999">
                  <c:v>2/1/2016</c:v>
                </c:pt>
                <c:pt idx="3000">
                  <c:v>2/2/2016</c:v>
                </c:pt>
                <c:pt idx="3001">
                  <c:v>2/2/2016</c:v>
                </c:pt>
                <c:pt idx="3002">
                  <c:v>2/2/2016</c:v>
                </c:pt>
                <c:pt idx="3003">
                  <c:v>2/2/2016</c:v>
                </c:pt>
                <c:pt idx="3004">
                  <c:v>2/3/2016</c:v>
                </c:pt>
                <c:pt idx="3005">
                  <c:v>2/3/2016</c:v>
                </c:pt>
                <c:pt idx="3006">
                  <c:v>2/4/2016</c:v>
                </c:pt>
                <c:pt idx="3007">
                  <c:v>2/5/2016</c:v>
                </c:pt>
                <c:pt idx="3008">
                  <c:v>2/5/2016</c:v>
                </c:pt>
                <c:pt idx="3009">
                  <c:v>2/7/2016</c:v>
                </c:pt>
                <c:pt idx="3010">
                  <c:v>2/7/2016</c:v>
                </c:pt>
                <c:pt idx="3011">
                  <c:v>2/8/2016</c:v>
                </c:pt>
                <c:pt idx="3012">
                  <c:v>2/9/2016</c:v>
                </c:pt>
                <c:pt idx="3013">
                  <c:v>2/10/2016</c:v>
                </c:pt>
                <c:pt idx="3014">
                  <c:v>2/10/2016</c:v>
                </c:pt>
                <c:pt idx="3015">
                  <c:v>2/10/2016</c:v>
                </c:pt>
                <c:pt idx="3016">
                  <c:v>2/10/2016</c:v>
                </c:pt>
                <c:pt idx="3017">
                  <c:v>2/11/2016</c:v>
                </c:pt>
                <c:pt idx="3018">
                  <c:v>2/11/2016</c:v>
                </c:pt>
                <c:pt idx="3019">
                  <c:v>2/11/2016</c:v>
                </c:pt>
                <c:pt idx="3020">
                  <c:v>2/11/2016</c:v>
                </c:pt>
                <c:pt idx="3021">
                  <c:v>2/11/2016</c:v>
                </c:pt>
                <c:pt idx="3022">
                  <c:v>2/11/2016</c:v>
                </c:pt>
                <c:pt idx="3023">
                  <c:v>2/11/2016</c:v>
                </c:pt>
                <c:pt idx="3024">
                  <c:v>2/11/2016</c:v>
                </c:pt>
                <c:pt idx="3025">
                  <c:v>2/12/2016</c:v>
                </c:pt>
                <c:pt idx="3026">
                  <c:v>2/12/2016</c:v>
                </c:pt>
                <c:pt idx="3027">
                  <c:v>2/12/2016</c:v>
                </c:pt>
                <c:pt idx="3028">
                  <c:v>2/13/2016</c:v>
                </c:pt>
                <c:pt idx="3029">
                  <c:v>2/13/2016</c:v>
                </c:pt>
                <c:pt idx="3030">
                  <c:v>2/13/2016</c:v>
                </c:pt>
                <c:pt idx="3031">
                  <c:v>2/13/2016</c:v>
                </c:pt>
                <c:pt idx="3032">
                  <c:v>2/13/2016</c:v>
                </c:pt>
                <c:pt idx="3033">
                  <c:v>2/14/2016</c:v>
                </c:pt>
                <c:pt idx="3034">
                  <c:v>2/15/2016</c:v>
                </c:pt>
                <c:pt idx="3035">
                  <c:v>2/15/2016</c:v>
                </c:pt>
                <c:pt idx="3036">
                  <c:v>2/15/2016</c:v>
                </c:pt>
                <c:pt idx="3037">
                  <c:v>2/15/2016</c:v>
                </c:pt>
                <c:pt idx="3038">
                  <c:v>2/16/2016</c:v>
                </c:pt>
                <c:pt idx="3039">
                  <c:v>2/17/2016</c:v>
                </c:pt>
                <c:pt idx="3040">
                  <c:v>2/17/2016</c:v>
                </c:pt>
                <c:pt idx="3041">
                  <c:v>2/18/2016</c:v>
                </c:pt>
                <c:pt idx="3042">
                  <c:v>2/18/2016</c:v>
                </c:pt>
                <c:pt idx="3043">
                  <c:v>2/18/2016</c:v>
                </c:pt>
                <c:pt idx="3044">
                  <c:v>2/18/2016</c:v>
                </c:pt>
                <c:pt idx="3045">
                  <c:v>2/18/2016</c:v>
                </c:pt>
                <c:pt idx="3046">
                  <c:v>2/19/2016</c:v>
                </c:pt>
                <c:pt idx="3047">
                  <c:v>2/19/2016</c:v>
                </c:pt>
                <c:pt idx="3048">
                  <c:v>2/19/2016</c:v>
                </c:pt>
                <c:pt idx="3049">
                  <c:v>2/20/2016</c:v>
                </c:pt>
                <c:pt idx="3050">
                  <c:v>2/20/2016</c:v>
                </c:pt>
                <c:pt idx="3051">
                  <c:v>2/20/2016</c:v>
                </c:pt>
                <c:pt idx="3052">
                  <c:v>2/20/2016</c:v>
                </c:pt>
                <c:pt idx="3053">
                  <c:v>2/20/2016</c:v>
                </c:pt>
                <c:pt idx="3054">
                  <c:v>2/21/2016</c:v>
                </c:pt>
                <c:pt idx="3055">
                  <c:v>2/21/2016</c:v>
                </c:pt>
                <c:pt idx="3056">
                  <c:v>2/21/2016</c:v>
                </c:pt>
                <c:pt idx="3057">
                  <c:v>2/21/2016</c:v>
                </c:pt>
                <c:pt idx="3058">
                  <c:v>2/22/2016</c:v>
                </c:pt>
                <c:pt idx="3059">
                  <c:v>2/25/2016</c:v>
                </c:pt>
                <c:pt idx="3060">
                  <c:v>2/25/2016</c:v>
                </c:pt>
                <c:pt idx="3061">
                  <c:v>2/25/2016</c:v>
                </c:pt>
                <c:pt idx="3062">
                  <c:v>2/25/2016</c:v>
                </c:pt>
                <c:pt idx="3063">
                  <c:v>2/26/2016</c:v>
                </c:pt>
                <c:pt idx="3064">
                  <c:v>2/26/2016</c:v>
                </c:pt>
                <c:pt idx="3065">
                  <c:v>2/27/2016</c:v>
                </c:pt>
                <c:pt idx="3066">
                  <c:v>2/27/2016</c:v>
                </c:pt>
                <c:pt idx="3067">
                  <c:v>2/27/2016</c:v>
                </c:pt>
                <c:pt idx="3068">
                  <c:v>2/28/2016</c:v>
                </c:pt>
                <c:pt idx="3069">
                  <c:v>2/28/2016</c:v>
                </c:pt>
                <c:pt idx="3070">
                  <c:v>2/29/2016</c:v>
                </c:pt>
                <c:pt idx="3071">
                  <c:v>2/29/2016</c:v>
                </c:pt>
                <c:pt idx="3072">
                  <c:v>3/1/2016</c:v>
                </c:pt>
                <c:pt idx="3073">
                  <c:v>3/1/2016</c:v>
                </c:pt>
                <c:pt idx="3074">
                  <c:v>3/2/2016</c:v>
                </c:pt>
                <c:pt idx="3075">
                  <c:v>3/2/2016</c:v>
                </c:pt>
                <c:pt idx="3076">
                  <c:v>3/2/2016</c:v>
                </c:pt>
                <c:pt idx="3077">
                  <c:v>3/2/2016</c:v>
                </c:pt>
                <c:pt idx="3078">
                  <c:v>3/2/2016</c:v>
                </c:pt>
                <c:pt idx="3079">
                  <c:v>3/3/2016</c:v>
                </c:pt>
                <c:pt idx="3080">
                  <c:v>3/3/2016</c:v>
                </c:pt>
                <c:pt idx="3081">
                  <c:v>3/3/2016</c:v>
                </c:pt>
                <c:pt idx="3082">
                  <c:v>3/4/2016</c:v>
                </c:pt>
                <c:pt idx="3083">
                  <c:v>3/4/2016</c:v>
                </c:pt>
                <c:pt idx="3084">
                  <c:v>3/4/2016</c:v>
                </c:pt>
                <c:pt idx="3085">
                  <c:v>3/4/2016</c:v>
                </c:pt>
                <c:pt idx="3086">
                  <c:v>3/4/2016</c:v>
                </c:pt>
                <c:pt idx="3087">
                  <c:v>3/5/2016</c:v>
                </c:pt>
                <c:pt idx="3088">
                  <c:v>3/6/2016</c:v>
                </c:pt>
                <c:pt idx="3089">
                  <c:v>3/6/2016</c:v>
                </c:pt>
                <c:pt idx="3090">
                  <c:v>3/7/2016</c:v>
                </c:pt>
                <c:pt idx="3091">
                  <c:v>3/7/2016</c:v>
                </c:pt>
                <c:pt idx="3092">
                  <c:v>3/8/2016</c:v>
                </c:pt>
                <c:pt idx="3093">
                  <c:v>3/9/2016</c:v>
                </c:pt>
                <c:pt idx="3094">
                  <c:v>3/9/2016</c:v>
                </c:pt>
                <c:pt idx="3095">
                  <c:v>3/10/2016</c:v>
                </c:pt>
                <c:pt idx="3096">
                  <c:v>3/11/2016</c:v>
                </c:pt>
                <c:pt idx="3097">
                  <c:v>3/11/2016</c:v>
                </c:pt>
                <c:pt idx="3098">
                  <c:v>3/11/2016</c:v>
                </c:pt>
                <c:pt idx="3099">
                  <c:v>3/11/2016</c:v>
                </c:pt>
                <c:pt idx="3100">
                  <c:v>3/12/2016</c:v>
                </c:pt>
                <c:pt idx="3101">
                  <c:v>3/12/2016</c:v>
                </c:pt>
                <c:pt idx="3102">
                  <c:v>3/13/2016</c:v>
                </c:pt>
                <c:pt idx="3103">
                  <c:v>3/13/2016</c:v>
                </c:pt>
                <c:pt idx="3104">
                  <c:v>3/13/2016</c:v>
                </c:pt>
                <c:pt idx="3105">
                  <c:v>3/13/2016</c:v>
                </c:pt>
                <c:pt idx="3106">
                  <c:v>3/13/2016</c:v>
                </c:pt>
                <c:pt idx="3107">
                  <c:v>3/14/2016</c:v>
                </c:pt>
                <c:pt idx="3108">
                  <c:v>3/14/2016</c:v>
                </c:pt>
                <c:pt idx="3109">
                  <c:v>3/14/2016</c:v>
                </c:pt>
                <c:pt idx="3110">
                  <c:v>3/14/2016</c:v>
                </c:pt>
                <c:pt idx="3111">
                  <c:v>3/15/2016</c:v>
                </c:pt>
                <c:pt idx="3112">
                  <c:v>3/15/2016</c:v>
                </c:pt>
                <c:pt idx="3113">
                  <c:v>3/15/2016</c:v>
                </c:pt>
                <c:pt idx="3114">
                  <c:v>3/15/2016</c:v>
                </c:pt>
                <c:pt idx="3115">
                  <c:v>3/15/2016</c:v>
                </c:pt>
                <c:pt idx="3116">
                  <c:v>3/16/2016</c:v>
                </c:pt>
                <c:pt idx="3117">
                  <c:v>3/16/2016</c:v>
                </c:pt>
                <c:pt idx="3118">
                  <c:v>3/17/2016</c:v>
                </c:pt>
                <c:pt idx="3119">
                  <c:v>3/18/2016</c:v>
                </c:pt>
                <c:pt idx="3120">
                  <c:v>3/18/2016</c:v>
                </c:pt>
                <c:pt idx="3121">
                  <c:v>3/20/2016</c:v>
                </c:pt>
                <c:pt idx="3122">
                  <c:v>3/20/2016</c:v>
                </c:pt>
                <c:pt idx="3123">
                  <c:v>3/21/2016</c:v>
                </c:pt>
                <c:pt idx="3124">
                  <c:v>3/22/2016</c:v>
                </c:pt>
                <c:pt idx="3125">
                  <c:v>3/22/2016</c:v>
                </c:pt>
                <c:pt idx="3126">
                  <c:v>3/23/2016</c:v>
                </c:pt>
                <c:pt idx="3127">
                  <c:v>3/23/2016</c:v>
                </c:pt>
                <c:pt idx="3128">
                  <c:v>3/23/2016</c:v>
                </c:pt>
                <c:pt idx="3129">
                  <c:v>3/23/2016</c:v>
                </c:pt>
                <c:pt idx="3130">
                  <c:v>3/24/2016</c:v>
                </c:pt>
                <c:pt idx="3131">
                  <c:v>3/24/2016</c:v>
                </c:pt>
                <c:pt idx="3132">
                  <c:v>3/24/2016</c:v>
                </c:pt>
                <c:pt idx="3133">
                  <c:v>3/24/2016</c:v>
                </c:pt>
                <c:pt idx="3134">
                  <c:v>3/24/2016</c:v>
                </c:pt>
                <c:pt idx="3135">
                  <c:v>3/24/2016</c:v>
                </c:pt>
                <c:pt idx="3136">
                  <c:v>3/25/2016</c:v>
                </c:pt>
                <c:pt idx="3137">
                  <c:v>3/25/2016</c:v>
                </c:pt>
                <c:pt idx="3138">
                  <c:v>3/25/2016</c:v>
                </c:pt>
                <c:pt idx="3139">
                  <c:v>3/26/2016</c:v>
                </c:pt>
                <c:pt idx="3140">
                  <c:v>3/26/2016</c:v>
                </c:pt>
                <c:pt idx="3141">
                  <c:v>3/27/2016</c:v>
                </c:pt>
                <c:pt idx="3142">
                  <c:v>3/28/2016</c:v>
                </c:pt>
                <c:pt idx="3143">
                  <c:v>3/28/2016</c:v>
                </c:pt>
                <c:pt idx="3144">
                  <c:v>3/30/2016</c:v>
                </c:pt>
                <c:pt idx="3145">
                  <c:v>3/30/2016</c:v>
                </c:pt>
                <c:pt idx="3146">
                  <c:v>3/30/2016</c:v>
                </c:pt>
                <c:pt idx="3147">
                  <c:v>3/30/2016</c:v>
                </c:pt>
                <c:pt idx="3148">
                  <c:v>3/30/2016</c:v>
                </c:pt>
                <c:pt idx="3149">
                  <c:v>3/30/2016</c:v>
                </c:pt>
                <c:pt idx="3150">
                  <c:v>3/31/2016</c:v>
                </c:pt>
                <c:pt idx="3151">
                  <c:v>3/31/2016</c:v>
                </c:pt>
                <c:pt idx="3152">
                  <c:v>3/31/2016</c:v>
                </c:pt>
                <c:pt idx="3153">
                  <c:v>3/31/2016</c:v>
                </c:pt>
                <c:pt idx="3154">
                  <c:v>3/31/2016</c:v>
                </c:pt>
                <c:pt idx="3155">
                  <c:v>3/31/2016</c:v>
                </c:pt>
                <c:pt idx="3156">
                  <c:v>3/31/2016</c:v>
                </c:pt>
                <c:pt idx="3157">
                  <c:v>3/31/2016</c:v>
                </c:pt>
                <c:pt idx="3158">
                  <c:v>4/1/2016</c:v>
                </c:pt>
                <c:pt idx="3159">
                  <c:v>4/1/2016</c:v>
                </c:pt>
                <c:pt idx="3160">
                  <c:v>4/2/2016</c:v>
                </c:pt>
                <c:pt idx="3161">
                  <c:v>4/2/2016</c:v>
                </c:pt>
                <c:pt idx="3162">
                  <c:v>4/2/2016</c:v>
                </c:pt>
                <c:pt idx="3163">
                  <c:v>4/3/2016</c:v>
                </c:pt>
                <c:pt idx="3164">
                  <c:v>4/3/2016</c:v>
                </c:pt>
                <c:pt idx="3165">
                  <c:v>4/3/2016</c:v>
                </c:pt>
                <c:pt idx="3166">
                  <c:v>4/3/2016</c:v>
                </c:pt>
                <c:pt idx="3167">
                  <c:v>4/4/2016</c:v>
                </c:pt>
                <c:pt idx="3168">
                  <c:v>4/5/2016</c:v>
                </c:pt>
                <c:pt idx="3169">
                  <c:v>4/5/2016</c:v>
                </c:pt>
                <c:pt idx="3170">
                  <c:v>4/5/2016</c:v>
                </c:pt>
                <c:pt idx="3171">
                  <c:v>4/6/2016</c:v>
                </c:pt>
                <c:pt idx="3172">
                  <c:v>4/6/2016</c:v>
                </c:pt>
                <c:pt idx="3173">
                  <c:v>4/7/2016</c:v>
                </c:pt>
                <c:pt idx="3174">
                  <c:v>4/7/2016</c:v>
                </c:pt>
                <c:pt idx="3175">
                  <c:v>4/8/2016</c:v>
                </c:pt>
                <c:pt idx="3176">
                  <c:v>4/8/2016</c:v>
                </c:pt>
                <c:pt idx="3177">
                  <c:v>4/8/2016</c:v>
                </c:pt>
                <c:pt idx="3178">
                  <c:v>4/8/2016</c:v>
                </c:pt>
                <c:pt idx="3179">
                  <c:v>4/8/2016</c:v>
                </c:pt>
                <c:pt idx="3180">
                  <c:v>4/8/2016</c:v>
                </c:pt>
                <c:pt idx="3181">
                  <c:v>4/9/2016</c:v>
                </c:pt>
                <c:pt idx="3182">
                  <c:v>4/9/2016</c:v>
                </c:pt>
                <c:pt idx="3183">
                  <c:v>4/10/2016</c:v>
                </c:pt>
                <c:pt idx="3184">
                  <c:v>4/10/2016</c:v>
                </c:pt>
                <c:pt idx="3185">
                  <c:v>4/10/2016</c:v>
                </c:pt>
                <c:pt idx="3186">
                  <c:v>4/10/2016</c:v>
                </c:pt>
                <c:pt idx="3187">
                  <c:v>4/11/2016</c:v>
                </c:pt>
                <c:pt idx="3188">
                  <c:v>4/13/2016</c:v>
                </c:pt>
                <c:pt idx="3189">
                  <c:v>4/13/2016</c:v>
                </c:pt>
                <c:pt idx="3190">
                  <c:v>4/13/2016</c:v>
                </c:pt>
                <c:pt idx="3191">
                  <c:v>4/13/2016</c:v>
                </c:pt>
                <c:pt idx="3192">
                  <c:v>4/14/2016</c:v>
                </c:pt>
                <c:pt idx="3193">
                  <c:v>4/14/2016</c:v>
                </c:pt>
                <c:pt idx="3194">
                  <c:v>4/15/2016</c:v>
                </c:pt>
                <c:pt idx="3195">
                  <c:v>4/15/2016</c:v>
                </c:pt>
                <c:pt idx="3196">
                  <c:v>4/15/2016</c:v>
                </c:pt>
                <c:pt idx="3197">
                  <c:v>4/15/2016</c:v>
                </c:pt>
                <c:pt idx="3198">
                  <c:v>4/15/2016</c:v>
                </c:pt>
                <c:pt idx="3199">
                  <c:v>4/15/2016</c:v>
                </c:pt>
                <c:pt idx="3200">
                  <c:v>4/15/2016</c:v>
                </c:pt>
                <c:pt idx="3201">
                  <c:v>4/16/2016</c:v>
                </c:pt>
                <c:pt idx="3202">
                  <c:v>4/16/2016</c:v>
                </c:pt>
                <c:pt idx="3203">
                  <c:v>4/16/2016</c:v>
                </c:pt>
                <c:pt idx="3204">
                  <c:v>4/16/2016</c:v>
                </c:pt>
                <c:pt idx="3205">
                  <c:v>4/17/2016</c:v>
                </c:pt>
                <c:pt idx="3206">
                  <c:v>4/17/2016</c:v>
                </c:pt>
                <c:pt idx="3207">
                  <c:v>4/17/2016</c:v>
                </c:pt>
                <c:pt idx="3208">
                  <c:v>4/17/2016</c:v>
                </c:pt>
                <c:pt idx="3209">
                  <c:v>4/17/2016</c:v>
                </c:pt>
                <c:pt idx="3210">
                  <c:v>4/18/2016</c:v>
                </c:pt>
                <c:pt idx="3211">
                  <c:v>4/18/2016</c:v>
                </c:pt>
                <c:pt idx="3212">
                  <c:v>4/19/2016</c:v>
                </c:pt>
                <c:pt idx="3213">
                  <c:v>4/19/2016</c:v>
                </c:pt>
                <c:pt idx="3214">
                  <c:v>4/20/2016</c:v>
                </c:pt>
                <c:pt idx="3215">
                  <c:v>4/20/2016</c:v>
                </c:pt>
                <c:pt idx="3216">
                  <c:v>4/20/2016</c:v>
                </c:pt>
                <c:pt idx="3217">
                  <c:v>4/20/2016</c:v>
                </c:pt>
                <c:pt idx="3218">
                  <c:v>4/21/2016</c:v>
                </c:pt>
                <c:pt idx="3219">
                  <c:v>4/21/2016</c:v>
                </c:pt>
                <c:pt idx="3220">
                  <c:v>4/21/2016</c:v>
                </c:pt>
                <c:pt idx="3221">
                  <c:v>4/21/2016</c:v>
                </c:pt>
                <c:pt idx="3222">
                  <c:v>4/22/2016</c:v>
                </c:pt>
                <c:pt idx="3223">
                  <c:v>4/22/2016</c:v>
                </c:pt>
                <c:pt idx="3224">
                  <c:v>4/22/2016</c:v>
                </c:pt>
                <c:pt idx="3225">
                  <c:v>4/22/2016</c:v>
                </c:pt>
                <c:pt idx="3226">
                  <c:v>4/22/2016</c:v>
                </c:pt>
                <c:pt idx="3227">
                  <c:v>4/23/2016</c:v>
                </c:pt>
                <c:pt idx="3228">
                  <c:v>4/23/2016</c:v>
                </c:pt>
                <c:pt idx="3229">
                  <c:v>4/24/2016</c:v>
                </c:pt>
                <c:pt idx="3230">
                  <c:v>4/24/2016</c:v>
                </c:pt>
                <c:pt idx="3231">
                  <c:v>4/24/2016</c:v>
                </c:pt>
                <c:pt idx="3232">
                  <c:v>4/24/2016</c:v>
                </c:pt>
                <c:pt idx="3233">
                  <c:v>4/25/2016</c:v>
                </c:pt>
                <c:pt idx="3234">
                  <c:v>4/26/2016</c:v>
                </c:pt>
                <c:pt idx="3235">
                  <c:v>4/26/2016</c:v>
                </c:pt>
                <c:pt idx="3236">
                  <c:v>4/27/2016</c:v>
                </c:pt>
                <c:pt idx="3237">
                  <c:v>4/27/2016</c:v>
                </c:pt>
                <c:pt idx="3238">
                  <c:v>4/27/2016</c:v>
                </c:pt>
                <c:pt idx="3239">
                  <c:v>4/27/2016</c:v>
                </c:pt>
                <c:pt idx="3240">
                  <c:v>4/28/2016</c:v>
                </c:pt>
                <c:pt idx="3241">
                  <c:v>4/28/2016</c:v>
                </c:pt>
                <c:pt idx="3242">
                  <c:v>4/28/2016</c:v>
                </c:pt>
                <c:pt idx="3243">
                  <c:v>4/28/2016</c:v>
                </c:pt>
                <c:pt idx="3244">
                  <c:v>4/29/2016</c:v>
                </c:pt>
                <c:pt idx="3245">
                  <c:v>4/29/2016</c:v>
                </c:pt>
                <c:pt idx="3246">
                  <c:v>4/29/2016</c:v>
                </c:pt>
                <c:pt idx="3247">
                  <c:v>4/29/2016</c:v>
                </c:pt>
                <c:pt idx="3248">
                  <c:v>4/29/2016</c:v>
                </c:pt>
                <c:pt idx="3249">
                  <c:v>4/29/2016</c:v>
                </c:pt>
                <c:pt idx="3250">
                  <c:v>4/30/2016</c:v>
                </c:pt>
                <c:pt idx="3251">
                  <c:v>4/30/2016</c:v>
                </c:pt>
                <c:pt idx="3252">
                  <c:v>4/30/2016</c:v>
                </c:pt>
                <c:pt idx="3253">
                  <c:v>4/30/2016</c:v>
                </c:pt>
                <c:pt idx="3254">
                  <c:v>5/1/2016</c:v>
                </c:pt>
                <c:pt idx="3255">
                  <c:v>5/1/2016</c:v>
                </c:pt>
                <c:pt idx="3256">
                  <c:v>5/1/2016</c:v>
                </c:pt>
                <c:pt idx="3257">
                  <c:v>5/1/2016</c:v>
                </c:pt>
                <c:pt idx="3258">
                  <c:v>5/1/2016</c:v>
                </c:pt>
                <c:pt idx="3259">
                  <c:v>5/1/2016</c:v>
                </c:pt>
                <c:pt idx="3260">
                  <c:v>5/2/2016</c:v>
                </c:pt>
                <c:pt idx="3261">
                  <c:v>5/2/2016</c:v>
                </c:pt>
                <c:pt idx="3262">
                  <c:v>5/3/2016</c:v>
                </c:pt>
                <c:pt idx="3263">
                  <c:v>5/3/2016</c:v>
                </c:pt>
                <c:pt idx="3264">
                  <c:v>5/3/2016</c:v>
                </c:pt>
                <c:pt idx="3265">
                  <c:v>5/3/2016</c:v>
                </c:pt>
                <c:pt idx="3266">
                  <c:v>5/4/2016</c:v>
                </c:pt>
                <c:pt idx="3267">
                  <c:v>5/4/2016</c:v>
                </c:pt>
                <c:pt idx="3268">
                  <c:v>5/4/2016</c:v>
                </c:pt>
                <c:pt idx="3269">
                  <c:v>5/4/2016</c:v>
                </c:pt>
                <c:pt idx="3270">
                  <c:v>5/4/2016</c:v>
                </c:pt>
                <c:pt idx="3271">
                  <c:v>5/5/2016</c:v>
                </c:pt>
                <c:pt idx="3272">
                  <c:v>5/5/2016</c:v>
                </c:pt>
                <c:pt idx="3273">
                  <c:v>5/5/2016</c:v>
                </c:pt>
                <c:pt idx="3274">
                  <c:v>5/6/2016</c:v>
                </c:pt>
                <c:pt idx="3275">
                  <c:v>5/6/2016</c:v>
                </c:pt>
                <c:pt idx="3276">
                  <c:v>5/6/2016</c:v>
                </c:pt>
                <c:pt idx="3277">
                  <c:v>5/6/2016</c:v>
                </c:pt>
                <c:pt idx="3278">
                  <c:v>5/6/2016</c:v>
                </c:pt>
                <c:pt idx="3279">
                  <c:v>5/7/2016</c:v>
                </c:pt>
                <c:pt idx="3280">
                  <c:v>5/7/2016</c:v>
                </c:pt>
                <c:pt idx="3281">
                  <c:v>5/7/2016</c:v>
                </c:pt>
                <c:pt idx="3282">
                  <c:v>5/7/2016</c:v>
                </c:pt>
                <c:pt idx="3283">
                  <c:v>5/8/2016</c:v>
                </c:pt>
                <c:pt idx="3284">
                  <c:v>5/8/2016</c:v>
                </c:pt>
                <c:pt idx="3285">
                  <c:v>5/8/2016</c:v>
                </c:pt>
                <c:pt idx="3286">
                  <c:v>5/8/2016</c:v>
                </c:pt>
                <c:pt idx="3287">
                  <c:v>5/8/2016</c:v>
                </c:pt>
                <c:pt idx="3288">
                  <c:v>5/9/2016</c:v>
                </c:pt>
                <c:pt idx="3289">
                  <c:v>5/9/2016</c:v>
                </c:pt>
                <c:pt idx="3290">
                  <c:v>5/10/2016</c:v>
                </c:pt>
                <c:pt idx="3291">
                  <c:v>5/10/2016</c:v>
                </c:pt>
                <c:pt idx="3292">
                  <c:v>5/10/2016</c:v>
                </c:pt>
                <c:pt idx="3293">
                  <c:v>5/12/2016</c:v>
                </c:pt>
                <c:pt idx="3294">
                  <c:v>5/12/2016</c:v>
                </c:pt>
                <c:pt idx="3295">
                  <c:v>5/12/2016</c:v>
                </c:pt>
                <c:pt idx="3296">
                  <c:v>5/13/2016</c:v>
                </c:pt>
                <c:pt idx="3297">
                  <c:v>5/13/2016</c:v>
                </c:pt>
                <c:pt idx="3298">
                  <c:v>5/13/2016</c:v>
                </c:pt>
                <c:pt idx="3299">
                  <c:v>5/13/2016</c:v>
                </c:pt>
                <c:pt idx="3300">
                  <c:v>5/13/2016</c:v>
                </c:pt>
                <c:pt idx="3301">
                  <c:v>5/14/2016</c:v>
                </c:pt>
                <c:pt idx="3302">
                  <c:v>5/14/2016</c:v>
                </c:pt>
                <c:pt idx="3303">
                  <c:v>5/14/2016</c:v>
                </c:pt>
                <c:pt idx="3304">
                  <c:v>5/14/2016</c:v>
                </c:pt>
                <c:pt idx="3305">
                  <c:v>5/15/2016</c:v>
                </c:pt>
                <c:pt idx="3306">
                  <c:v>5/15/2016</c:v>
                </c:pt>
                <c:pt idx="3307">
                  <c:v>5/15/2016</c:v>
                </c:pt>
                <c:pt idx="3308">
                  <c:v>5/15/2016</c:v>
                </c:pt>
                <c:pt idx="3309">
                  <c:v>5/16/2016</c:v>
                </c:pt>
                <c:pt idx="3310">
                  <c:v>5/17/2016</c:v>
                </c:pt>
                <c:pt idx="3311">
                  <c:v>5/17/2016</c:v>
                </c:pt>
                <c:pt idx="3312">
                  <c:v>5/18/2016</c:v>
                </c:pt>
                <c:pt idx="3313">
                  <c:v>5/18/2016</c:v>
                </c:pt>
                <c:pt idx="3314">
                  <c:v>5/18/2016</c:v>
                </c:pt>
                <c:pt idx="3315">
                  <c:v>5/19/2016</c:v>
                </c:pt>
                <c:pt idx="3316">
                  <c:v>5/19/2016</c:v>
                </c:pt>
                <c:pt idx="3317">
                  <c:v>5/20/2016</c:v>
                </c:pt>
                <c:pt idx="3318">
                  <c:v>5/20/2016</c:v>
                </c:pt>
                <c:pt idx="3319">
                  <c:v>5/20/2016</c:v>
                </c:pt>
                <c:pt idx="3320">
                  <c:v>5/20/2016</c:v>
                </c:pt>
                <c:pt idx="3321">
                  <c:v>5/21/2016</c:v>
                </c:pt>
                <c:pt idx="3322">
                  <c:v>5/21/2016</c:v>
                </c:pt>
                <c:pt idx="3323">
                  <c:v>5/22/2016</c:v>
                </c:pt>
                <c:pt idx="3324">
                  <c:v>5/22/2016</c:v>
                </c:pt>
                <c:pt idx="3325">
                  <c:v>5/22/2016</c:v>
                </c:pt>
                <c:pt idx="3326">
                  <c:v>5/23/2016</c:v>
                </c:pt>
                <c:pt idx="3327">
                  <c:v>5/23/2016</c:v>
                </c:pt>
                <c:pt idx="3328">
                  <c:v>5/24/2016</c:v>
                </c:pt>
                <c:pt idx="3329">
                  <c:v>5/25/2016</c:v>
                </c:pt>
                <c:pt idx="3330">
                  <c:v>5/25/2016</c:v>
                </c:pt>
                <c:pt idx="3331">
                  <c:v>5/26/2016</c:v>
                </c:pt>
                <c:pt idx="3332">
                  <c:v>5/26/2016</c:v>
                </c:pt>
                <c:pt idx="3333">
                  <c:v>5/27/2016</c:v>
                </c:pt>
                <c:pt idx="3334">
                  <c:v>5/27/2016</c:v>
                </c:pt>
                <c:pt idx="3335">
                  <c:v>5/27/2016</c:v>
                </c:pt>
                <c:pt idx="3336">
                  <c:v>5/27/2016</c:v>
                </c:pt>
                <c:pt idx="3337">
                  <c:v>5/28/2016</c:v>
                </c:pt>
                <c:pt idx="3338">
                  <c:v>5/28/2016</c:v>
                </c:pt>
                <c:pt idx="3339">
                  <c:v>5/28/2016</c:v>
                </c:pt>
                <c:pt idx="3340">
                  <c:v>5/28/2016</c:v>
                </c:pt>
                <c:pt idx="3341">
                  <c:v>5/31/2016</c:v>
                </c:pt>
                <c:pt idx="3342">
                  <c:v>5/31/2016</c:v>
                </c:pt>
                <c:pt idx="3343">
                  <c:v>5/31/2016</c:v>
                </c:pt>
                <c:pt idx="3344">
                  <c:v>5/31/2016</c:v>
                </c:pt>
                <c:pt idx="3345">
                  <c:v>5/31/2016</c:v>
                </c:pt>
                <c:pt idx="3346">
                  <c:v>6/1/2016</c:v>
                </c:pt>
                <c:pt idx="3347">
                  <c:v>6/1/2016</c:v>
                </c:pt>
                <c:pt idx="3348">
                  <c:v>6/1/2016</c:v>
                </c:pt>
                <c:pt idx="3349">
                  <c:v>6/1/2016</c:v>
                </c:pt>
                <c:pt idx="3350">
                  <c:v>6/2/2016</c:v>
                </c:pt>
                <c:pt idx="3351">
                  <c:v>6/2/2016</c:v>
                </c:pt>
                <c:pt idx="3352">
                  <c:v>6/2/2016</c:v>
                </c:pt>
                <c:pt idx="3353">
                  <c:v>6/3/2016</c:v>
                </c:pt>
                <c:pt idx="3354">
                  <c:v>6/3/2016</c:v>
                </c:pt>
                <c:pt idx="3355">
                  <c:v>6/3/2016</c:v>
                </c:pt>
                <c:pt idx="3356">
                  <c:v>6/3/2016</c:v>
                </c:pt>
                <c:pt idx="3357">
                  <c:v>6/3/2016</c:v>
                </c:pt>
                <c:pt idx="3358">
                  <c:v>6/4/2016</c:v>
                </c:pt>
                <c:pt idx="3359">
                  <c:v>6/4/2016</c:v>
                </c:pt>
                <c:pt idx="3360">
                  <c:v>6/4/2016</c:v>
                </c:pt>
                <c:pt idx="3361">
                  <c:v>6/4/2016</c:v>
                </c:pt>
                <c:pt idx="3362">
                  <c:v>6/5/2016</c:v>
                </c:pt>
                <c:pt idx="3363">
                  <c:v>6/5/2016</c:v>
                </c:pt>
                <c:pt idx="3364">
                  <c:v>6/5/2016</c:v>
                </c:pt>
                <c:pt idx="3365">
                  <c:v>6/5/2016</c:v>
                </c:pt>
                <c:pt idx="3366">
                  <c:v>6/5/2016</c:v>
                </c:pt>
                <c:pt idx="3367">
                  <c:v>6/5/2016</c:v>
                </c:pt>
                <c:pt idx="3368">
                  <c:v>6/6/2016</c:v>
                </c:pt>
                <c:pt idx="3369">
                  <c:v>6/6/2016</c:v>
                </c:pt>
                <c:pt idx="3370">
                  <c:v>6/6/2016</c:v>
                </c:pt>
                <c:pt idx="3371">
                  <c:v>6/6/2016</c:v>
                </c:pt>
                <c:pt idx="3372">
                  <c:v>6/6/2016</c:v>
                </c:pt>
                <c:pt idx="3373">
                  <c:v>6/6/2016</c:v>
                </c:pt>
                <c:pt idx="3374">
                  <c:v>6/7/2016</c:v>
                </c:pt>
                <c:pt idx="3375">
                  <c:v>6/7/2016</c:v>
                </c:pt>
                <c:pt idx="3376">
                  <c:v>6/8/2016</c:v>
                </c:pt>
                <c:pt idx="3377">
                  <c:v>6/8/2016</c:v>
                </c:pt>
                <c:pt idx="3378">
                  <c:v>6/9/2016</c:v>
                </c:pt>
                <c:pt idx="3379">
                  <c:v>6/9/2016</c:v>
                </c:pt>
                <c:pt idx="3380">
                  <c:v>6/9/2016</c:v>
                </c:pt>
                <c:pt idx="3381">
                  <c:v>6/9/2016</c:v>
                </c:pt>
                <c:pt idx="3382">
                  <c:v>6/11/2016</c:v>
                </c:pt>
                <c:pt idx="3383">
                  <c:v>6/11/2016</c:v>
                </c:pt>
                <c:pt idx="3384">
                  <c:v>6/11/2016</c:v>
                </c:pt>
                <c:pt idx="3385">
                  <c:v>6/12/2016</c:v>
                </c:pt>
                <c:pt idx="3386">
                  <c:v>6/12/2016</c:v>
                </c:pt>
                <c:pt idx="3387">
                  <c:v>6/12/2016</c:v>
                </c:pt>
                <c:pt idx="3388">
                  <c:v>6/12/2016</c:v>
                </c:pt>
                <c:pt idx="3389">
                  <c:v>6/13/2016</c:v>
                </c:pt>
                <c:pt idx="3390">
                  <c:v>6/14/2016</c:v>
                </c:pt>
                <c:pt idx="3391">
                  <c:v>6/14/2016</c:v>
                </c:pt>
                <c:pt idx="3392">
                  <c:v>6/15/2016</c:v>
                </c:pt>
                <c:pt idx="3393">
                  <c:v>6/15/2016</c:v>
                </c:pt>
                <c:pt idx="3394">
                  <c:v>6/15/2016</c:v>
                </c:pt>
                <c:pt idx="3395">
                  <c:v>6/16/2016</c:v>
                </c:pt>
                <c:pt idx="3396">
                  <c:v>6/16/2016</c:v>
                </c:pt>
                <c:pt idx="3397">
                  <c:v>6/16/2016</c:v>
                </c:pt>
                <c:pt idx="3398">
                  <c:v>6/17/2016</c:v>
                </c:pt>
                <c:pt idx="3399">
                  <c:v>6/17/2016</c:v>
                </c:pt>
                <c:pt idx="3400">
                  <c:v>6/17/2016</c:v>
                </c:pt>
                <c:pt idx="3401">
                  <c:v>6/17/2016</c:v>
                </c:pt>
                <c:pt idx="3402">
                  <c:v>6/17/2016</c:v>
                </c:pt>
                <c:pt idx="3403">
                  <c:v>6/17/2016</c:v>
                </c:pt>
                <c:pt idx="3404">
                  <c:v>6/18/2016</c:v>
                </c:pt>
                <c:pt idx="3405">
                  <c:v>6/18/2016</c:v>
                </c:pt>
                <c:pt idx="3406">
                  <c:v>6/19/2016</c:v>
                </c:pt>
                <c:pt idx="3407">
                  <c:v>6/19/2016</c:v>
                </c:pt>
                <c:pt idx="3408">
                  <c:v>6/19/2016</c:v>
                </c:pt>
                <c:pt idx="3409">
                  <c:v>6/19/2016</c:v>
                </c:pt>
                <c:pt idx="3410">
                  <c:v>6/19/2016</c:v>
                </c:pt>
                <c:pt idx="3411">
                  <c:v>6/19/2016</c:v>
                </c:pt>
                <c:pt idx="3412">
                  <c:v>6/20/2016</c:v>
                </c:pt>
                <c:pt idx="3413">
                  <c:v>6/20/2016</c:v>
                </c:pt>
                <c:pt idx="3414">
                  <c:v>6/20/2016</c:v>
                </c:pt>
                <c:pt idx="3415">
                  <c:v>6/21/2016</c:v>
                </c:pt>
                <c:pt idx="3416">
                  <c:v>6/21/2016</c:v>
                </c:pt>
                <c:pt idx="3417">
                  <c:v>6/23/2016</c:v>
                </c:pt>
                <c:pt idx="3418">
                  <c:v>6/23/2016</c:v>
                </c:pt>
                <c:pt idx="3419">
                  <c:v>6/23/2016</c:v>
                </c:pt>
                <c:pt idx="3420">
                  <c:v>6/23/2016</c:v>
                </c:pt>
                <c:pt idx="3421">
                  <c:v>6/23/2016</c:v>
                </c:pt>
                <c:pt idx="3422">
                  <c:v>6/24/2016</c:v>
                </c:pt>
                <c:pt idx="3423">
                  <c:v>6/24/2016</c:v>
                </c:pt>
                <c:pt idx="3424">
                  <c:v>6/25/2016</c:v>
                </c:pt>
                <c:pt idx="3425">
                  <c:v>6/27/2016</c:v>
                </c:pt>
                <c:pt idx="3426">
                  <c:v>6/27/2016</c:v>
                </c:pt>
                <c:pt idx="3427">
                  <c:v>6/28/2016</c:v>
                </c:pt>
                <c:pt idx="3428">
                  <c:v>6/28/2016</c:v>
                </c:pt>
                <c:pt idx="3429">
                  <c:v>6/28/2016</c:v>
                </c:pt>
                <c:pt idx="3430">
                  <c:v>6/28/2016</c:v>
                </c:pt>
                <c:pt idx="3431">
                  <c:v>6/28/2016</c:v>
                </c:pt>
                <c:pt idx="3432">
                  <c:v>6/29/2016</c:v>
                </c:pt>
                <c:pt idx="3433">
                  <c:v>6/29/2016</c:v>
                </c:pt>
                <c:pt idx="3434">
                  <c:v>6/30/2016</c:v>
                </c:pt>
                <c:pt idx="3435">
                  <c:v>6/30/2016</c:v>
                </c:pt>
                <c:pt idx="3436">
                  <c:v>6/30/2016</c:v>
                </c:pt>
                <c:pt idx="3437">
                  <c:v>6/30/2016</c:v>
                </c:pt>
                <c:pt idx="3438">
                  <c:v>7/1/2016</c:v>
                </c:pt>
                <c:pt idx="3439">
                  <c:v>7/1/2016</c:v>
                </c:pt>
                <c:pt idx="3440">
                  <c:v>7/1/2016</c:v>
                </c:pt>
                <c:pt idx="3441">
                  <c:v>7/1/2016</c:v>
                </c:pt>
                <c:pt idx="3442">
                  <c:v>7/2/2016</c:v>
                </c:pt>
                <c:pt idx="3443">
                  <c:v>7/2/2016</c:v>
                </c:pt>
                <c:pt idx="3444">
                  <c:v>7/2/2016</c:v>
                </c:pt>
                <c:pt idx="3445">
                  <c:v>7/3/2016</c:v>
                </c:pt>
                <c:pt idx="3446">
                  <c:v>7/3/2016</c:v>
                </c:pt>
                <c:pt idx="3447">
                  <c:v>7/3/2016</c:v>
                </c:pt>
                <c:pt idx="3448">
                  <c:v>7/3/2016</c:v>
                </c:pt>
                <c:pt idx="3449">
                  <c:v>7/3/2016</c:v>
                </c:pt>
                <c:pt idx="3450">
                  <c:v>7/4/2016</c:v>
                </c:pt>
                <c:pt idx="3451">
                  <c:v>7/4/2016</c:v>
                </c:pt>
                <c:pt idx="3452">
                  <c:v>7/4/2016</c:v>
                </c:pt>
                <c:pt idx="3453">
                  <c:v>7/4/2016</c:v>
                </c:pt>
                <c:pt idx="3454">
                  <c:v>7/5/2016</c:v>
                </c:pt>
                <c:pt idx="3455">
                  <c:v>7/5/2016</c:v>
                </c:pt>
                <c:pt idx="3456">
                  <c:v>7/5/2016</c:v>
                </c:pt>
                <c:pt idx="3457">
                  <c:v>7/6/2016</c:v>
                </c:pt>
                <c:pt idx="3458">
                  <c:v>7/7/2016</c:v>
                </c:pt>
                <c:pt idx="3459">
                  <c:v>7/8/2016</c:v>
                </c:pt>
                <c:pt idx="3460">
                  <c:v>7/8/2016</c:v>
                </c:pt>
                <c:pt idx="3461">
                  <c:v>7/8/2016</c:v>
                </c:pt>
                <c:pt idx="3462">
                  <c:v>7/8/2016</c:v>
                </c:pt>
                <c:pt idx="3463">
                  <c:v>7/8/2016</c:v>
                </c:pt>
                <c:pt idx="3464">
                  <c:v>7/9/2016</c:v>
                </c:pt>
                <c:pt idx="3465">
                  <c:v>7/9/2016</c:v>
                </c:pt>
                <c:pt idx="3466">
                  <c:v>7/10/2016</c:v>
                </c:pt>
                <c:pt idx="3467">
                  <c:v>7/10/2016</c:v>
                </c:pt>
                <c:pt idx="3468">
                  <c:v>7/11/2016</c:v>
                </c:pt>
                <c:pt idx="3469">
                  <c:v>7/11/2016</c:v>
                </c:pt>
                <c:pt idx="3470">
                  <c:v>7/12/2016</c:v>
                </c:pt>
                <c:pt idx="3471">
                  <c:v>7/12/2016</c:v>
                </c:pt>
                <c:pt idx="3472">
                  <c:v>7/13/2016</c:v>
                </c:pt>
                <c:pt idx="3473">
                  <c:v>7/13/2016</c:v>
                </c:pt>
                <c:pt idx="3474">
                  <c:v>7/13/2016</c:v>
                </c:pt>
                <c:pt idx="3475">
                  <c:v>7/13/2016</c:v>
                </c:pt>
                <c:pt idx="3476">
                  <c:v>7/14/2016</c:v>
                </c:pt>
                <c:pt idx="3477">
                  <c:v>7/14/2016</c:v>
                </c:pt>
                <c:pt idx="3478">
                  <c:v>7/14/2016</c:v>
                </c:pt>
                <c:pt idx="3479">
                  <c:v>7/14/2016</c:v>
                </c:pt>
                <c:pt idx="3480">
                  <c:v>7/14/2016</c:v>
                </c:pt>
                <c:pt idx="3481">
                  <c:v>7/14/2016</c:v>
                </c:pt>
                <c:pt idx="3482">
                  <c:v>7/15/2016</c:v>
                </c:pt>
                <c:pt idx="3483">
                  <c:v>7/15/2016</c:v>
                </c:pt>
                <c:pt idx="3484">
                  <c:v>7/15/2016</c:v>
                </c:pt>
                <c:pt idx="3485">
                  <c:v>7/15/2016</c:v>
                </c:pt>
                <c:pt idx="3486">
                  <c:v>7/15/2016</c:v>
                </c:pt>
                <c:pt idx="3487">
                  <c:v>7/16/2016</c:v>
                </c:pt>
                <c:pt idx="3488">
                  <c:v>7/16/2016</c:v>
                </c:pt>
                <c:pt idx="3489">
                  <c:v>7/16/2016</c:v>
                </c:pt>
                <c:pt idx="3490">
                  <c:v>7/17/2016</c:v>
                </c:pt>
                <c:pt idx="3491">
                  <c:v>7/17/2016</c:v>
                </c:pt>
                <c:pt idx="3492">
                  <c:v>7/18/2016</c:v>
                </c:pt>
                <c:pt idx="3493">
                  <c:v>7/19/2016</c:v>
                </c:pt>
                <c:pt idx="3494">
                  <c:v>7/20/2016</c:v>
                </c:pt>
                <c:pt idx="3495">
                  <c:v>7/20/2016</c:v>
                </c:pt>
                <c:pt idx="3496">
                  <c:v>7/21/2016</c:v>
                </c:pt>
                <c:pt idx="3497">
                  <c:v>7/21/2016</c:v>
                </c:pt>
                <c:pt idx="3498">
                  <c:v>7/21/2016</c:v>
                </c:pt>
                <c:pt idx="3499">
                  <c:v>7/21/2016</c:v>
                </c:pt>
                <c:pt idx="3500">
                  <c:v>7/21/2016</c:v>
                </c:pt>
                <c:pt idx="3501">
                  <c:v>7/21/2016</c:v>
                </c:pt>
                <c:pt idx="3502">
                  <c:v>7/22/2016</c:v>
                </c:pt>
                <c:pt idx="3503">
                  <c:v>7/22/2016</c:v>
                </c:pt>
                <c:pt idx="3504">
                  <c:v>7/22/2016</c:v>
                </c:pt>
                <c:pt idx="3505">
                  <c:v>7/23/2016</c:v>
                </c:pt>
                <c:pt idx="3506">
                  <c:v>7/23/2016</c:v>
                </c:pt>
                <c:pt idx="3507">
                  <c:v>7/24/2016</c:v>
                </c:pt>
                <c:pt idx="3508">
                  <c:v>7/24/2016</c:v>
                </c:pt>
                <c:pt idx="3509">
                  <c:v>7/24/2016</c:v>
                </c:pt>
                <c:pt idx="3510">
                  <c:v>7/25/2016</c:v>
                </c:pt>
                <c:pt idx="3511">
                  <c:v>7/27/2016</c:v>
                </c:pt>
                <c:pt idx="3512">
                  <c:v>7/27/2016</c:v>
                </c:pt>
                <c:pt idx="3513">
                  <c:v>7/28/2016</c:v>
                </c:pt>
                <c:pt idx="3514">
                  <c:v>7/28/2016</c:v>
                </c:pt>
                <c:pt idx="3515">
                  <c:v>7/29/2016</c:v>
                </c:pt>
                <c:pt idx="3516">
                  <c:v>7/29/2016</c:v>
                </c:pt>
                <c:pt idx="3517">
                  <c:v>7/30/2016</c:v>
                </c:pt>
                <c:pt idx="3518">
                  <c:v>7/30/2016</c:v>
                </c:pt>
                <c:pt idx="3519">
                  <c:v>7/31/2016</c:v>
                </c:pt>
                <c:pt idx="3520">
                  <c:v>7/31/2016</c:v>
                </c:pt>
                <c:pt idx="3521">
                  <c:v>7/31/2016</c:v>
                </c:pt>
                <c:pt idx="3522">
                  <c:v>7/31/2016</c:v>
                </c:pt>
                <c:pt idx="3523">
                  <c:v>7/31/2016</c:v>
                </c:pt>
                <c:pt idx="3524">
                  <c:v>7/31/2016</c:v>
                </c:pt>
                <c:pt idx="3525">
                  <c:v>8/1/2016</c:v>
                </c:pt>
                <c:pt idx="3526">
                  <c:v>8/1/2016</c:v>
                </c:pt>
                <c:pt idx="3527">
                  <c:v>8/1/2016</c:v>
                </c:pt>
                <c:pt idx="3528">
                  <c:v>8/1/2016</c:v>
                </c:pt>
                <c:pt idx="3529">
                  <c:v>8/1/2016</c:v>
                </c:pt>
                <c:pt idx="3530">
                  <c:v>8/1/2016</c:v>
                </c:pt>
                <c:pt idx="3531">
                  <c:v>8/1/2016</c:v>
                </c:pt>
                <c:pt idx="3532">
                  <c:v>8/2/2016</c:v>
                </c:pt>
                <c:pt idx="3533">
                  <c:v>8/2/2016</c:v>
                </c:pt>
                <c:pt idx="3534">
                  <c:v>8/2/2016</c:v>
                </c:pt>
                <c:pt idx="3535">
                  <c:v>8/2/2016</c:v>
                </c:pt>
                <c:pt idx="3536">
                  <c:v>8/2/2016</c:v>
                </c:pt>
                <c:pt idx="3537">
                  <c:v>8/4/2016</c:v>
                </c:pt>
                <c:pt idx="3538">
                  <c:v>8/4/2016</c:v>
                </c:pt>
                <c:pt idx="3539">
                  <c:v>8/4/2016</c:v>
                </c:pt>
                <c:pt idx="3540">
                  <c:v>8/5/2016</c:v>
                </c:pt>
                <c:pt idx="3541">
                  <c:v>8/5/2016</c:v>
                </c:pt>
                <c:pt idx="3542">
                  <c:v>8/5/2016</c:v>
                </c:pt>
                <c:pt idx="3543">
                  <c:v>8/6/2016</c:v>
                </c:pt>
                <c:pt idx="3544">
                  <c:v>8/6/2016</c:v>
                </c:pt>
                <c:pt idx="3545">
                  <c:v>8/6/2016</c:v>
                </c:pt>
                <c:pt idx="3546">
                  <c:v>8/6/2016</c:v>
                </c:pt>
                <c:pt idx="3547">
                  <c:v>8/6/2016</c:v>
                </c:pt>
                <c:pt idx="3548">
                  <c:v>8/6/2016</c:v>
                </c:pt>
                <c:pt idx="3549">
                  <c:v>8/6/2016</c:v>
                </c:pt>
                <c:pt idx="3550">
                  <c:v>8/7/2016</c:v>
                </c:pt>
                <c:pt idx="3551">
                  <c:v>8/7/2016</c:v>
                </c:pt>
                <c:pt idx="3552">
                  <c:v>8/9/2016</c:v>
                </c:pt>
                <c:pt idx="3553">
                  <c:v>8/10/2016</c:v>
                </c:pt>
                <c:pt idx="3554">
                  <c:v>8/11/2016</c:v>
                </c:pt>
                <c:pt idx="3555">
                  <c:v>8/11/2016</c:v>
                </c:pt>
                <c:pt idx="3556">
                  <c:v>8/11/2016</c:v>
                </c:pt>
                <c:pt idx="3557">
                  <c:v>8/13/2016</c:v>
                </c:pt>
                <c:pt idx="3558">
                  <c:v>8/13/2016</c:v>
                </c:pt>
                <c:pt idx="3559">
                  <c:v>8/13/2016</c:v>
                </c:pt>
                <c:pt idx="3560">
                  <c:v>8/14/2016</c:v>
                </c:pt>
                <c:pt idx="3561">
                  <c:v>8/14/2016</c:v>
                </c:pt>
                <c:pt idx="3562">
                  <c:v>8/15/2016</c:v>
                </c:pt>
                <c:pt idx="3563">
                  <c:v>8/15/2016</c:v>
                </c:pt>
                <c:pt idx="3564">
                  <c:v>8/15/2016</c:v>
                </c:pt>
                <c:pt idx="3565">
                  <c:v>8/15/2016</c:v>
                </c:pt>
                <c:pt idx="3566">
                  <c:v>8/16/2016</c:v>
                </c:pt>
                <c:pt idx="3567">
                  <c:v>8/16/2016</c:v>
                </c:pt>
                <c:pt idx="3568">
                  <c:v>8/17/2016</c:v>
                </c:pt>
                <c:pt idx="3569">
                  <c:v>8/17/2016</c:v>
                </c:pt>
                <c:pt idx="3570">
                  <c:v>8/17/2016</c:v>
                </c:pt>
                <c:pt idx="3571">
                  <c:v>8/18/2016</c:v>
                </c:pt>
                <c:pt idx="3572">
                  <c:v>8/18/2016</c:v>
                </c:pt>
                <c:pt idx="3573">
                  <c:v>8/18/2016</c:v>
                </c:pt>
                <c:pt idx="3574">
                  <c:v>8/18/2016</c:v>
                </c:pt>
                <c:pt idx="3575">
                  <c:v>8/18/2016</c:v>
                </c:pt>
                <c:pt idx="3576">
                  <c:v>8/18/2016</c:v>
                </c:pt>
                <c:pt idx="3577">
                  <c:v>8/19/2016</c:v>
                </c:pt>
                <c:pt idx="3578">
                  <c:v>8/21/2016</c:v>
                </c:pt>
                <c:pt idx="3579">
                  <c:v>8/22/2016</c:v>
                </c:pt>
                <c:pt idx="3580">
                  <c:v>8/22/2016</c:v>
                </c:pt>
                <c:pt idx="3581">
                  <c:v>8/23/2016</c:v>
                </c:pt>
                <c:pt idx="3582">
                  <c:v>8/23/2016</c:v>
                </c:pt>
                <c:pt idx="3583">
                  <c:v>8/23/2016</c:v>
                </c:pt>
                <c:pt idx="3584">
                  <c:v>8/24/2016</c:v>
                </c:pt>
                <c:pt idx="3585">
                  <c:v>8/24/2016</c:v>
                </c:pt>
                <c:pt idx="3586">
                  <c:v>8/24/2016</c:v>
                </c:pt>
                <c:pt idx="3587">
                  <c:v>8/25/2016</c:v>
                </c:pt>
                <c:pt idx="3588">
                  <c:v>8/25/2016</c:v>
                </c:pt>
                <c:pt idx="3589">
                  <c:v>8/26/2016</c:v>
                </c:pt>
                <c:pt idx="3590">
                  <c:v>8/27/2016</c:v>
                </c:pt>
                <c:pt idx="3591">
                  <c:v>8/27/2016</c:v>
                </c:pt>
                <c:pt idx="3592">
                  <c:v>8/28/2016</c:v>
                </c:pt>
                <c:pt idx="3593">
                  <c:v>8/28/2016</c:v>
                </c:pt>
                <c:pt idx="3594">
                  <c:v>8/29/2016</c:v>
                </c:pt>
                <c:pt idx="3595">
                  <c:v>8/30/2016</c:v>
                </c:pt>
                <c:pt idx="3596">
                  <c:v>8/30/2016</c:v>
                </c:pt>
                <c:pt idx="3597">
                  <c:v>8/31/2016</c:v>
                </c:pt>
                <c:pt idx="3598">
                  <c:v>8/31/2016</c:v>
                </c:pt>
                <c:pt idx="3599">
                  <c:v>9/1/2016</c:v>
                </c:pt>
                <c:pt idx="3600">
                  <c:v>9/1/2016</c:v>
                </c:pt>
                <c:pt idx="3601">
                  <c:v>9/1/2016</c:v>
                </c:pt>
                <c:pt idx="3602">
                  <c:v>9/2/2016</c:v>
                </c:pt>
                <c:pt idx="3603">
                  <c:v>9/2/2016</c:v>
                </c:pt>
                <c:pt idx="3604">
                  <c:v>9/2/2016</c:v>
                </c:pt>
                <c:pt idx="3605">
                  <c:v>9/2/2016</c:v>
                </c:pt>
                <c:pt idx="3606">
                  <c:v>9/2/2016</c:v>
                </c:pt>
                <c:pt idx="3607">
                  <c:v>9/2/2016</c:v>
                </c:pt>
                <c:pt idx="3608">
                  <c:v>9/3/2016</c:v>
                </c:pt>
                <c:pt idx="3609">
                  <c:v>9/3/2016</c:v>
                </c:pt>
                <c:pt idx="3610">
                  <c:v>9/3/2016</c:v>
                </c:pt>
                <c:pt idx="3611">
                  <c:v>9/3/2016</c:v>
                </c:pt>
                <c:pt idx="3612">
                  <c:v>9/3/2016</c:v>
                </c:pt>
                <c:pt idx="3613">
                  <c:v>9/3/2016</c:v>
                </c:pt>
                <c:pt idx="3614">
                  <c:v>9/4/2016</c:v>
                </c:pt>
                <c:pt idx="3615">
                  <c:v>9/4/2016</c:v>
                </c:pt>
                <c:pt idx="3616">
                  <c:v>9/6/2016</c:v>
                </c:pt>
                <c:pt idx="3617">
                  <c:v>9/6/2016</c:v>
                </c:pt>
                <c:pt idx="3618">
                  <c:v>9/6/2016</c:v>
                </c:pt>
                <c:pt idx="3619">
                  <c:v>9/7/2016</c:v>
                </c:pt>
                <c:pt idx="3620">
                  <c:v>9/7/2016</c:v>
                </c:pt>
                <c:pt idx="3621">
                  <c:v>9/8/2016</c:v>
                </c:pt>
                <c:pt idx="3622">
                  <c:v>9/8/2016</c:v>
                </c:pt>
                <c:pt idx="3623">
                  <c:v>9/9/2016</c:v>
                </c:pt>
                <c:pt idx="3624">
                  <c:v>9/9/2016</c:v>
                </c:pt>
                <c:pt idx="3625">
                  <c:v>9/9/2016</c:v>
                </c:pt>
                <c:pt idx="3626">
                  <c:v>9/10/2016</c:v>
                </c:pt>
                <c:pt idx="3627">
                  <c:v>9/11/2016</c:v>
                </c:pt>
                <c:pt idx="3628">
                  <c:v>9/12/2016</c:v>
                </c:pt>
                <c:pt idx="3629">
                  <c:v>9/12/2016</c:v>
                </c:pt>
                <c:pt idx="3630">
                  <c:v>9/13/2016</c:v>
                </c:pt>
                <c:pt idx="3631">
                  <c:v>9/13/2016</c:v>
                </c:pt>
                <c:pt idx="3632">
                  <c:v>9/14/2016</c:v>
                </c:pt>
                <c:pt idx="3633">
                  <c:v>9/15/2016</c:v>
                </c:pt>
                <c:pt idx="3634">
                  <c:v>9/15/2016</c:v>
                </c:pt>
                <c:pt idx="3635">
                  <c:v>9/16/2016</c:v>
                </c:pt>
                <c:pt idx="3636">
                  <c:v>9/18/2016</c:v>
                </c:pt>
                <c:pt idx="3637">
                  <c:v>9/18/2016</c:v>
                </c:pt>
                <c:pt idx="3638">
                  <c:v>9/20/2016</c:v>
                </c:pt>
                <c:pt idx="3639">
                  <c:v>9/20/2016</c:v>
                </c:pt>
                <c:pt idx="3640">
                  <c:v>9/20/2016</c:v>
                </c:pt>
                <c:pt idx="3641">
                  <c:v>9/21/2016</c:v>
                </c:pt>
                <c:pt idx="3642">
                  <c:v>9/22/2016</c:v>
                </c:pt>
                <c:pt idx="3643">
                  <c:v>9/22/2016</c:v>
                </c:pt>
                <c:pt idx="3644">
                  <c:v>9/23/2016</c:v>
                </c:pt>
                <c:pt idx="3645">
                  <c:v>9/23/2016</c:v>
                </c:pt>
                <c:pt idx="3646">
                  <c:v>9/24/2016</c:v>
                </c:pt>
                <c:pt idx="3647">
                  <c:v>9/25/2016</c:v>
                </c:pt>
                <c:pt idx="3648">
                  <c:v>9/25/2016</c:v>
                </c:pt>
                <c:pt idx="3649">
                  <c:v>9/26/2016</c:v>
                </c:pt>
                <c:pt idx="3650">
                  <c:v>9/28/2016</c:v>
                </c:pt>
                <c:pt idx="3651">
                  <c:v>9/29/2016</c:v>
                </c:pt>
                <c:pt idx="3652">
                  <c:v>9/29/2016</c:v>
                </c:pt>
                <c:pt idx="3653">
                  <c:v>9/29/2016</c:v>
                </c:pt>
                <c:pt idx="3654">
                  <c:v>9/30/2016</c:v>
                </c:pt>
                <c:pt idx="3655">
                  <c:v>9/30/2016</c:v>
                </c:pt>
                <c:pt idx="3656">
                  <c:v>9/30/2016</c:v>
                </c:pt>
                <c:pt idx="3657">
                  <c:v>9/30/2016</c:v>
                </c:pt>
                <c:pt idx="3658">
                  <c:v>10/1/2016</c:v>
                </c:pt>
                <c:pt idx="3659">
                  <c:v>10/1/2016</c:v>
                </c:pt>
                <c:pt idx="3660">
                  <c:v>10/1/2016</c:v>
                </c:pt>
                <c:pt idx="3661">
                  <c:v>10/1/2016</c:v>
                </c:pt>
                <c:pt idx="3662">
                  <c:v>10/2/2016</c:v>
                </c:pt>
                <c:pt idx="3663">
                  <c:v>10/2/2016</c:v>
                </c:pt>
                <c:pt idx="3664">
                  <c:v>10/2/2016</c:v>
                </c:pt>
                <c:pt idx="3665">
                  <c:v>10/2/2016</c:v>
                </c:pt>
                <c:pt idx="3666">
                  <c:v>10/3/2016</c:v>
                </c:pt>
                <c:pt idx="3667">
                  <c:v>10/5/2016</c:v>
                </c:pt>
                <c:pt idx="3668">
                  <c:v>10/5/2016</c:v>
                </c:pt>
                <c:pt idx="3669">
                  <c:v>10/6/2016</c:v>
                </c:pt>
                <c:pt idx="3670">
                  <c:v>10/6/2016</c:v>
                </c:pt>
                <c:pt idx="3671">
                  <c:v>10/7/2016</c:v>
                </c:pt>
                <c:pt idx="3672">
                  <c:v>10/7/2016</c:v>
                </c:pt>
                <c:pt idx="3673">
                  <c:v>10/7/2016</c:v>
                </c:pt>
                <c:pt idx="3674">
                  <c:v>10/8/2016</c:v>
                </c:pt>
                <c:pt idx="3675">
                  <c:v>10/8/2016</c:v>
                </c:pt>
                <c:pt idx="3676">
                  <c:v>10/8/2016</c:v>
                </c:pt>
                <c:pt idx="3677">
                  <c:v>10/9/2016</c:v>
                </c:pt>
                <c:pt idx="3678">
                  <c:v>10/9/2016</c:v>
                </c:pt>
                <c:pt idx="3679">
                  <c:v>10/9/2016</c:v>
                </c:pt>
                <c:pt idx="3680">
                  <c:v>10/10/2016</c:v>
                </c:pt>
                <c:pt idx="3681">
                  <c:v>10/10/2016</c:v>
                </c:pt>
                <c:pt idx="3682">
                  <c:v>10/10/2016</c:v>
                </c:pt>
                <c:pt idx="3683">
                  <c:v>10/10/2016</c:v>
                </c:pt>
                <c:pt idx="3684">
                  <c:v>10/11/2016</c:v>
                </c:pt>
                <c:pt idx="3685">
                  <c:v>10/12/2016</c:v>
                </c:pt>
                <c:pt idx="3686">
                  <c:v>10/12/2016</c:v>
                </c:pt>
                <c:pt idx="3687">
                  <c:v>10/12/2016</c:v>
                </c:pt>
                <c:pt idx="3688">
                  <c:v>10/13/2016</c:v>
                </c:pt>
                <c:pt idx="3689">
                  <c:v>10/13/2016</c:v>
                </c:pt>
                <c:pt idx="3690">
                  <c:v>10/13/2016</c:v>
                </c:pt>
                <c:pt idx="3691">
                  <c:v>10/13/2016</c:v>
                </c:pt>
                <c:pt idx="3692">
                  <c:v>10/14/2016</c:v>
                </c:pt>
                <c:pt idx="3693">
                  <c:v>10/14/2016</c:v>
                </c:pt>
                <c:pt idx="3694">
                  <c:v>10/14/2016</c:v>
                </c:pt>
                <c:pt idx="3695">
                  <c:v>10/14/2016</c:v>
                </c:pt>
                <c:pt idx="3696">
                  <c:v>10/14/2016</c:v>
                </c:pt>
                <c:pt idx="3697">
                  <c:v>10/14/2016</c:v>
                </c:pt>
                <c:pt idx="3698">
                  <c:v>10/15/2016</c:v>
                </c:pt>
                <c:pt idx="3699">
                  <c:v>10/15/2016</c:v>
                </c:pt>
                <c:pt idx="3700">
                  <c:v>10/16/2016</c:v>
                </c:pt>
                <c:pt idx="3701">
                  <c:v>10/16/2016</c:v>
                </c:pt>
                <c:pt idx="3702">
                  <c:v>10/16/2016</c:v>
                </c:pt>
                <c:pt idx="3703">
                  <c:v>10/16/2016</c:v>
                </c:pt>
                <c:pt idx="3704">
                  <c:v>10/16/2016</c:v>
                </c:pt>
                <c:pt idx="3705">
                  <c:v>10/17/2016</c:v>
                </c:pt>
                <c:pt idx="3706">
                  <c:v>10/17/2016</c:v>
                </c:pt>
                <c:pt idx="3707">
                  <c:v>10/17/2016</c:v>
                </c:pt>
                <c:pt idx="3708">
                  <c:v>10/19/2016</c:v>
                </c:pt>
                <c:pt idx="3709">
                  <c:v>10/19/2016</c:v>
                </c:pt>
                <c:pt idx="3710">
                  <c:v>10/19/2016</c:v>
                </c:pt>
                <c:pt idx="3711">
                  <c:v>10/19/2016</c:v>
                </c:pt>
                <c:pt idx="3712">
                  <c:v>10/19/2016</c:v>
                </c:pt>
                <c:pt idx="3713">
                  <c:v>10/20/2016</c:v>
                </c:pt>
                <c:pt idx="3714">
                  <c:v>10/20/2016</c:v>
                </c:pt>
                <c:pt idx="3715">
                  <c:v>10/21/2016</c:v>
                </c:pt>
                <c:pt idx="3716">
                  <c:v>10/22/2016</c:v>
                </c:pt>
                <c:pt idx="3717">
                  <c:v>10/23/2016</c:v>
                </c:pt>
                <c:pt idx="3718">
                  <c:v>10/23/2016</c:v>
                </c:pt>
                <c:pt idx="3719">
                  <c:v>10/23/2016</c:v>
                </c:pt>
                <c:pt idx="3720">
                  <c:v>10/24/2016</c:v>
                </c:pt>
                <c:pt idx="3721">
                  <c:v>10/25/2016</c:v>
                </c:pt>
                <c:pt idx="3722">
                  <c:v>10/25/2016</c:v>
                </c:pt>
                <c:pt idx="3723">
                  <c:v>10/25/2016</c:v>
                </c:pt>
                <c:pt idx="3724">
                  <c:v>10/26/2016</c:v>
                </c:pt>
                <c:pt idx="3725">
                  <c:v>10/27/2016</c:v>
                </c:pt>
                <c:pt idx="3726">
                  <c:v>10/27/2016</c:v>
                </c:pt>
                <c:pt idx="3727">
                  <c:v>10/28/2016</c:v>
                </c:pt>
                <c:pt idx="3728">
                  <c:v>10/29/2016</c:v>
                </c:pt>
                <c:pt idx="3729">
                  <c:v>10/29/2016</c:v>
                </c:pt>
                <c:pt idx="3730">
                  <c:v>10/29/2016</c:v>
                </c:pt>
                <c:pt idx="3731">
                  <c:v>10/29/2016</c:v>
                </c:pt>
                <c:pt idx="3732">
                  <c:v>10/30/2016</c:v>
                </c:pt>
                <c:pt idx="3733">
                  <c:v>10/30/2016</c:v>
                </c:pt>
                <c:pt idx="3734">
                  <c:v>10/31/2016</c:v>
                </c:pt>
                <c:pt idx="3735">
                  <c:v>10/31/2016</c:v>
                </c:pt>
                <c:pt idx="3736">
                  <c:v>10/31/2016</c:v>
                </c:pt>
                <c:pt idx="3737">
                  <c:v>10/31/2016</c:v>
                </c:pt>
                <c:pt idx="3738">
                  <c:v>11/1/2016</c:v>
                </c:pt>
                <c:pt idx="3739">
                  <c:v>11/1/2016</c:v>
                </c:pt>
                <c:pt idx="3740">
                  <c:v>11/2/2016</c:v>
                </c:pt>
                <c:pt idx="3741">
                  <c:v>11/3/2016</c:v>
                </c:pt>
                <c:pt idx="3742">
                  <c:v>11/4/2016</c:v>
                </c:pt>
                <c:pt idx="3743">
                  <c:v>11/5/2016</c:v>
                </c:pt>
                <c:pt idx="3744">
                  <c:v>11/5/2016</c:v>
                </c:pt>
                <c:pt idx="3745">
                  <c:v>11/6/2016</c:v>
                </c:pt>
                <c:pt idx="3746">
                  <c:v>11/7/2016</c:v>
                </c:pt>
                <c:pt idx="3747">
                  <c:v>11/7/2016</c:v>
                </c:pt>
                <c:pt idx="3748">
                  <c:v>11/8/2016</c:v>
                </c:pt>
                <c:pt idx="3749">
                  <c:v>11/9/2016</c:v>
                </c:pt>
                <c:pt idx="3750">
                  <c:v>11/9/2016</c:v>
                </c:pt>
                <c:pt idx="3751">
                  <c:v>11/9/2016</c:v>
                </c:pt>
                <c:pt idx="3752">
                  <c:v>11/10/2016</c:v>
                </c:pt>
                <c:pt idx="3753">
                  <c:v>11/11/2016</c:v>
                </c:pt>
                <c:pt idx="3754">
                  <c:v>11/11/2016</c:v>
                </c:pt>
                <c:pt idx="3755">
                  <c:v>11/11/2016</c:v>
                </c:pt>
                <c:pt idx="3756">
                  <c:v>11/11/2016</c:v>
                </c:pt>
                <c:pt idx="3757">
                  <c:v>11/13/2016</c:v>
                </c:pt>
                <c:pt idx="3758">
                  <c:v>11/14/2016</c:v>
                </c:pt>
                <c:pt idx="3759">
                  <c:v>11/14/2016</c:v>
                </c:pt>
                <c:pt idx="3760">
                  <c:v>11/15/2016</c:v>
                </c:pt>
                <c:pt idx="3761">
                  <c:v>11/17/2016</c:v>
                </c:pt>
                <c:pt idx="3762">
                  <c:v>11/17/2016</c:v>
                </c:pt>
                <c:pt idx="3763">
                  <c:v>11/17/2016</c:v>
                </c:pt>
                <c:pt idx="3764">
                  <c:v>11/18/2016</c:v>
                </c:pt>
                <c:pt idx="3765">
                  <c:v>11/18/2016</c:v>
                </c:pt>
                <c:pt idx="3766">
                  <c:v>11/18/2016</c:v>
                </c:pt>
                <c:pt idx="3767">
                  <c:v>11/19/2016</c:v>
                </c:pt>
                <c:pt idx="3768">
                  <c:v>11/20/2016</c:v>
                </c:pt>
                <c:pt idx="3769">
                  <c:v>11/20/2016</c:v>
                </c:pt>
                <c:pt idx="3770">
                  <c:v>11/21/2016</c:v>
                </c:pt>
                <c:pt idx="3771">
                  <c:v>11/21/2016</c:v>
                </c:pt>
                <c:pt idx="3772">
                  <c:v>11/22/2016</c:v>
                </c:pt>
                <c:pt idx="3773">
                  <c:v>11/22/2016</c:v>
                </c:pt>
                <c:pt idx="3774">
                  <c:v>11/22/2016</c:v>
                </c:pt>
                <c:pt idx="3775">
                  <c:v>11/23/2016</c:v>
                </c:pt>
                <c:pt idx="3776">
                  <c:v>11/23/2016</c:v>
                </c:pt>
                <c:pt idx="3777">
                  <c:v>11/24/2016</c:v>
                </c:pt>
                <c:pt idx="3778">
                  <c:v>11/24/2016</c:v>
                </c:pt>
                <c:pt idx="3779">
                  <c:v>11/24/2016</c:v>
                </c:pt>
                <c:pt idx="3780">
                  <c:v>11/25/2016</c:v>
                </c:pt>
                <c:pt idx="3781">
                  <c:v>11/26/2016</c:v>
                </c:pt>
                <c:pt idx="3782">
                  <c:v>11/26/2016</c:v>
                </c:pt>
                <c:pt idx="3783">
                  <c:v>11/26/2016</c:v>
                </c:pt>
                <c:pt idx="3784">
                  <c:v>11/26/2016</c:v>
                </c:pt>
                <c:pt idx="3785">
                  <c:v>11/29/2016</c:v>
                </c:pt>
                <c:pt idx="3786">
                  <c:v>11/29/2016</c:v>
                </c:pt>
                <c:pt idx="3787">
                  <c:v>11/30/2016</c:v>
                </c:pt>
                <c:pt idx="3788">
                  <c:v>11/30/2016</c:v>
                </c:pt>
                <c:pt idx="3789">
                  <c:v>11/30/2016</c:v>
                </c:pt>
                <c:pt idx="3790">
                  <c:v>11/30/2016</c:v>
                </c:pt>
                <c:pt idx="3791">
                  <c:v>11/30/2016</c:v>
                </c:pt>
                <c:pt idx="3792">
                  <c:v>12/1/2016</c:v>
                </c:pt>
                <c:pt idx="3793">
                  <c:v>12/1/2016</c:v>
                </c:pt>
                <c:pt idx="3794">
                  <c:v>12/1/2016</c:v>
                </c:pt>
                <c:pt idx="3795">
                  <c:v>12/1/2016</c:v>
                </c:pt>
                <c:pt idx="3796">
                  <c:v>12/2/2016</c:v>
                </c:pt>
                <c:pt idx="3797">
                  <c:v>12/2/2016</c:v>
                </c:pt>
                <c:pt idx="3798">
                  <c:v>12/2/2016</c:v>
                </c:pt>
                <c:pt idx="3799">
                  <c:v>12/2/2016</c:v>
                </c:pt>
                <c:pt idx="3800">
                  <c:v>12/3/2016</c:v>
                </c:pt>
                <c:pt idx="3801">
                  <c:v>12/3/2016</c:v>
                </c:pt>
                <c:pt idx="3802">
                  <c:v>12/3/2016</c:v>
                </c:pt>
                <c:pt idx="3803">
                  <c:v>12/4/2016</c:v>
                </c:pt>
                <c:pt idx="3804">
                  <c:v>12/4/2016</c:v>
                </c:pt>
                <c:pt idx="3805">
                  <c:v>12/4/2016</c:v>
                </c:pt>
                <c:pt idx="3806">
                  <c:v>12/4/2016</c:v>
                </c:pt>
                <c:pt idx="3807">
                  <c:v>12/5/2016</c:v>
                </c:pt>
                <c:pt idx="3808">
                  <c:v>12/5/2016</c:v>
                </c:pt>
                <c:pt idx="3809">
                  <c:v>12/6/2016</c:v>
                </c:pt>
                <c:pt idx="3810">
                  <c:v>12/6/2016</c:v>
                </c:pt>
                <c:pt idx="3811">
                  <c:v>12/7/2016</c:v>
                </c:pt>
                <c:pt idx="3812">
                  <c:v>12/7/2016</c:v>
                </c:pt>
                <c:pt idx="3813">
                  <c:v>12/7/2016</c:v>
                </c:pt>
                <c:pt idx="3814">
                  <c:v>12/8/2016</c:v>
                </c:pt>
                <c:pt idx="3815">
                  <c:v>12/8/2016</c:v>
                </c:pt>
                <c:pt idx="3816">
                  <c:v>12/8/2016</c:v>
                </c:pt>
                <c:pt idx="3817">
                  <c:v>12/8/2016</c:v>
                </c:pt>
                <c:pt idx="3818">
                  <c:v>12/9/2016</c:v>
                </c:pt>
                <c:pt idx="3819">
                  <c:v>12/9/2016</c:v>
                </c:pt>
                <c:pt idx="3820">
                  <c:v>12/10/2016</c:v>
                </c:pt>
                <c:pt idx="3821">
                  <c:v>12/10/2016</c:v>
                </c:pt>
                <c:pt idx="3822">
                  <c:v>12/11/2016</c:v>
                </c:pt>
                <c:pt idx="3823">
                  <c:v>12/12/2016</c:v>
                </c:pt>
                <c:pt idx="3824">
                  <c:v>12/12/2016</c:v>
                </c:pt>
                <c:pt idx="3825">
                  <c:v>12/13/2016</c:v>
                </c:pt>
                <c:pt idx="3826">
                  <c:v>12/14/2016</c:v>
                </c:pt>
                <c:pt idx="3827">
                  <c:v>12/14/2016</c:v>
                </c:pt>
                <c:pt idx="3828">
                  <c:v>12/14/2016</c:v>
                </c:pt>
                <c:pt idx="3829">
                  <c:v>12/14/2016</c:v>
                </c:pt>
                <c:pt idx="3830">
                  <c:v>12/14/2016</c:v>
                </c:pt>
                <c:pt idx="3831">
                  <c:v>12/14/2016</c:v>
                </c:pt>
                <c:pt idx="3832">
                  <c:v>12/14/2016</c:v>
                </c:pt>
                <c:pt idx="3833">
                  <c:v>12/14/2016</c:v>
                </c:pt>
                <c:pt idx="3834">
                  <c:v>12/15/2016</c:v>
                </c:pt>
                <c:pt idx="3835">
                  <c:v>12/15/2016</c:v>
                </c:pt>
                <c:pt idx="3836">
                  <c:v>12/17/2016</c:v>
                </c:pt>
                <c:pt idx="3837">
                  <c:v>12/17/2016</c:v>
                </c:pt>
                <c:pt idx="3838">
                  <c:v>12/18/2016</c:v>
                </c:pt>
                <c:pt idx="3839">
                  <c:v>12/18/2016</c:v>
                </c:pt>
                <c:pt idx="3840">
                  <c:v>12/18/2016</c:v>
                </c:pt>
                <c:pt idx="3841">
                  <c:v>12/19/2016</c:v>
                </c:pt>
                <c:pt idx="3842">
                  <c:v>12/19/2016</c:v>
                </c:pt>
                <c:pt idx="3843">
                  <c:v>12/20/2016</c:v>
                </c:pt>
                <c:pt idx="3844">
                  <c:v>12/21/2016</c:v>
                </c:pt>
                <c:pt idx="3845">
                  <c:v>12/21/2016</c:v>
                </c:pt>
                <c:pt idx="3846">
                  <c:v>12/21/2016</c:v>
                </c:pt>
                <c:pt idx="3847">
                  <c:v>12/21/2016</c:v>
                </c:pt>
                <c:pt idx="3848">
                  <c:v>12/21/2016</c:v>
                </c:pt>
                <c:pt idx="3849">
                  <c:v>12/22/2016</c:v>
                </c:pt>
                <c:pt idx="3850">
                  <c:v>12/22/2016</c:v>
                </c:pt>
                <c:pt idx="3851">
                  <c:v>12/22/2016</c:v>
                </c:pt>
                <c:pt idx="3852">
                  <c:v>12/23/2016</c:v>
                </c:pt>
                <c:pt idx="3853">
                  <c:v>12/23/2016</c:v>
                </c:pt>
                <c:pt idx="3854">
                  <c:v>12/25/2016</c:v>
                </c:pt>
                <c:pt idx="3855">
                  <c:v>12/25/2016</c:v>
                </c:pt>
                <c:pt idx="3856">
                  <c:v>12/25/2016</c:v>
                </c:pt>
                <c:pt idx="3857">
                  <c:v>12/26/2016</c:v>
                </c:pt>
                <c:pt idx="3858">
                  <c:v>12/27/2016</c:v>
                </c:pt>
                <c:pt idx="3859">
                  <c:v>12/28/2016</c:v>
                </c:pt>
                <c:pt idx="3860">
                  <c:v>12/28/2016</c:v>
                </c:pt>
                <c:pt idx="3861">
                  <c:v>12/28/2016</c:v>
                </c:pt>
                <c:pt idx="3862">
                  <c:v>12/28/2016</c:v>
                </c:pt>
                <c:pt idx="3863">
                  <c:v>12/29/2016</c:v>
                </c:pt>
                <c:pt idx="3864">
                  <c:v>12/29/2016</c:v>
                </c:pt>
                <c:pt idx="3865">
                  <c:v>12/30/2016</c:v>
                </c:pt>
                <c:pt idx="3866">
                  <c:v>12/30/2016</c:v>
                </c:pt>
                <c:pt idx="3867">
                  <c:v>12/30/2016</c:v>
                </c:pt>
                <c:pt idx="3868">
                  <c:v>12/30/2016</c:v>
                </c:pt>
                <c:pt idx="3869">
                  <c:v>12/30/2016</c:v>
                </c:pt>
                <c:pt idx="3870">
                  <c:v>12/31/2016</c:v>
                </c:pt>
                <c:pt idx="3871">
                  <c:v>12/31/2016</c:v>
                </c:pt>
                <c:pt idx="3872">
                  <c:v>12/31/2016</c:v>
                </c:pt>
                <c:pt idx="3873">
                  <c:v>1/1/2017</c:v>
                </c:pt>
                <c:pt idx="3874">
                  <c:v>1/2/2017</c:v>
                </c:pt>
                <c:pt idx="3875">
                  <c:v>1/2/2017</c:v>
                </c:pt>
                <c:pt idx="3876">
                  <c:v>1/2/2017</c:v>
                </c:pt>
                <c:pt idx="3877">
                  <c:v>1/3/2017</c:v>
                </c:pt>
                <c:pt idx="3878">
                  <c:v>1/3/2017</c:v>
                </c:pt>
                <c:pt idx="3879">
                  <c:v>1/3/2017</c:v>
                </c:pt>
                <c:pt idx="3880">
                  <c:v>1/3/2017</c:v>
                </c:pt>
                <c:pt idx="3881">
                  <c:v>1/3/2017</c:v>
                </c:pt>
                <c:pt idx="3882">
                  <c:v>1/3/2017</c:v>
                </c:pt>
                <c:pt idx="3883">
                  <c:v>1/4/2017</c:v>
                </c:pt>
                <c:pt idx="3884">
                  <c:v>1/5/2017</c:v>
                </c:pt>
                <c:pt idx="3885">
                  <c:v>1/6/2017</c:v>
                </c:pt>
                <c:pt idx="3886">
                  <c:v>1/6/2017</c:v>
                </c:pt>
                <c:pt idx="3887">
                  <c:v>1/6/2017</c:v>
                </c:pt>
                <c:pt idx="3888">
                  <c:v>1/7/2017</c:v>
                </c:pt>
                <c:pt idx="3889">
                  <c:v>1/7/2017</c:v>
                </c:pt>
                <c:pt idx="3890">
                  <c:v>1/8/2017</c:v>
                </c:pt>
                <c:pt idx="3891">
                  <c:v>1/9/2017</c:v>
                </c:pt>
                <c:pt idx="3892">
                  <c:v>1/10/2017</c:v>
                </c:pt>
                <c:pt idx="3893">
                  <c:v>1/10/2017</c:v>
                </c:pt>
                <c:pt idx="3894">
                  <c:v>1/10/2017</c:v>
                </c:pt>
                <c:pt idx="3895">
                  <c:v>1/10/2017</c:v>
                </c:pt>
                <c:pt idx="3896">
                  <c:v>1/11/2017</c:v>
                </c:pt>
                <c:pt idx="3897">
                  <c:v>1/12/2017</c:v>
                </c:pt>
                <c:pt idx="3898">
                  <c:v>1/13/2017</c:v>
                </c:pt>
                <c:pt idx="3899">
                  <c:v>1/13/2017</c:v>
                </c:pt>
                <c:pt idx="3900">
                  <c:v>1/13/2017</c:v>
                </c:pt>
                <c:pt idx="3901">
                  <c:v>1/13/2017</c:v>
                </c:pt>
                <c:pt idx="3902">
                  <c:v>1/14/2017</c:v>
                </c:pt>
                <c:pt idx="3903">
                  <c:v>1/14/2017</c:v>
                </c:pt>
                <c:pt idx="3904">
                  <c:v>1/14/2017</c:v>
                </c:pt>
                <c:pt idx="3905">
                  <c:v>1/15/2017</c:v>
                </c:pt>
                <c:pt idx="3906">
                  <c:v>1/17/2017</c:v>
                </c:pt>
                <c:pt idx="3907">
                  <c:v>1/17/2017</c:v>
                </c:pt>
                <c:pt idx="3908">
                  <c:v>1/17/2017</c:v>
                </c:pt>
                <c:pt idx="3909">
                  <c:v>1/18/2017</c:v>
                </c:pt>
                <c:pt idx="3910">
                  <c:v>1/18/2017</c:v>
                </c:pt>
                <c:pt idx="3911">
                  <c:v>1/19/2017</c:v>
                </c:pt>
                <c:pt idx="3912">
                  <c:v>1/21/2017</c:v>
                </c:pt>
                <c:pt idx="3913">
                  <c:v>1/21/2017</c:v>
                </c:pt>
                <c:pt idx="3914">
                  <c:v>1/22/2017</c:v>
                </c:pt>
                <c:pt idx="3915">
                  <c:v>1/23/2017</c:v>
                </c:pt>
                <c:pt idx="3916">
                  <c:v>1/24/2017</c:v>
                </c:pt>
                <c:pt idx="3917">
                  <c:v>1/24/2017</c:v>
                </c:pt>
                <c:pt idx="3918">
                  <c:v>1/25/2017</c:v>
                </c:pt>
                <c:pt idx="3919">
                  <c:v>1/26/2017</c:v>
                </c:pt>
                <c:pt idx="3920">
                  <c:v>1/27/2017</c:v>
                </c:pt>
                <c:pt idx="3921">
                  <c:v>1/27/2017</c:v>
                </c:pt>
                <c:pt idx="3922">
                  <c:v>1/27/2017</c:v>
                </c:pt>
                <c:pt idx="3923">
                  <c:v>1/28/2017</c:v>
                </c:pt>
                <c:pt idx="3924">
                  <c:v>1/28/2017</c:v>
                </c:pt>
                <c:pt idx="3925">
                  <c:v>1/29/2017</c:v>
                </c:pt>
                <c:pt idx="3926">
                  <c:v>1/30/2017</c:v>
                </c:pt>
                <c:pt idx="3927">
                  <c:v>1/30/2017</c:v>
                </c:pt>
                <c:pt idx="3928">
                  <c:v>1/30/2017</c:v>
                </c:pt>
                <c:pt idx="3929">
                  <c:v>1/31/2017</c:v>
                </c:pt>
                <c:pt idx="3930">
                  <c:v>1/31/2017</c:v>
                </c:pt>
                <c:pt idx="3931">
                  <c:v>1/31/2017</c:v>
                </c:pt>
                <c:pt idx="3932">
                  <c:v>1/31/2017</c:v>
                </c:pt>
                <c:pt idx="3933">
                  <c:v>2/1/2017</c:v>
                </c:pt>
                <c:pt idx="3934">
                  <c:v>2/1/2017</c:v>
                </c:pt>
                <c:pt idx="3935">
                  <c:v>2/1/2017</c:v>
                </c:pt>
                <c:pt idx="3936">
                  <c:v>2/1/2017</c:v>
                </c:pt>
                <c:pt idx="3937">
                  <c:v>2/2/2017</c:v>
                </c:pt>
                <c:pt idx="3938">
                  <c:v>2/2/2017</c:v>
                </c:pt>
                <c:pt idx="3939">
                  <c:v>2/2/2017</c:v>
                </c:pt>
                <c:pt idx="3940">
                  <c:v>2/3/2017</c:v>
                </c:pt>
                <c:pt idx="3941">
                  <c:v>2/5/2017</c:v>
                </c:pt>
                <c:pt idx="3942">
                  <c:v>2/5/2017</c:v>
                </c:pt>
                <c:pt idx="3943">
                  <c:v>2/5/2017</c:v>
                </c:pt>
                <c:pt idx="3944">
                  <c:v>2/6/2017</c:v>
                </c:pt>
                <c:pt idx="3945">
                  <c:v>2/8/2017</c:v>
                </c:pt>
                <c:pt idx="3946">
                  <c:v>2/8/2017</c:v>
                </c:pt>
                <c:pt idx="3947">
                  <c:v>2/8/2017</c:v>
                </c:pt>
                <c:pt idx="3948">
                  <c:v>2/9/2017</c:v>
                </c:pt>
                <c:pt idx="3949">
                  <c:v>2/9/2017</c:v>
                </c:pt>
                <c:pt idx="3950">
                  <c:v>2/9/2017</c:v>
                </c:pt>
                <c:pt idx="3951">
                  <c:v>2/10/2017</c:v>
                </c:pt>
                <c:pt idx="3952">
                  <c:v>2/11/2017</c:v>
                </c:pt>
                <c:pt idx="3953">
                  <c:v>2/11/2017</c:v>
                </c:pt>
                <c:pt idx="3954">
                  <c:v>2/14/2017</c:v>
                </c:pt>
                <c:pt idx="3955">
                  <c:v>2/14/2017</c:v>
                </c:pt>
                <c:pt idx="3956">
                  <c:v>2/14/2017</c:v>
                </c:pt>
                <c:pt idx="3957">
                  <c:v>2/16/2017</c:v>
                </c:pt>
                <c:pt idx="3958">
                  <c:v>2/17/2017</c:v>
                </c:pt>
                <c:pt idx="3959">
                  <c:v>2/17/2017</c:v>
                </c:pt>
                <c:pt idx="3960">
                  <c:v>2/17/2017</c:v>
                </c:pt>
                <c:pt idx="3961">
                  <c:v>2/17/2017</c:v>
                </c:pt>
                <c:pt idx="3962">
                  <c:v>2/17/2017</c:v>
                </c:pt>
                <c:pt idx="3963">
                  <c:v>2/18/2017</c:v>
                </c:pt>
                <c:pt idx="3964">
                  <c:v>2/18/2017</c:v>
                </c:pt>
                <c:pt idx="3965">
                  <c:v>2/19/2017</c:v>
                </c:pt>
                <c:pt idx="3966">
                  <c:v>2/19/2017</c:v>
                </c:pt>
                <c:pt idx="3967">
                  <c:v>2/20/2017</c:v>
                </c:pt>
                <c:pt idx="3968">
                  <c:v>2/20/2017</c:v>
                </c:pt>
                <c:pt idx="3969">
                  <c:v>2/20/2017</c:v>
                </c:pt>
                <c:pt idx="3970">
                  <c:v>2/20/2017</c:v>
                </c:pt>
                <c:pt idx="3971">
                  <c:v>2/20/2017</c:v>
                </c:pt>
                <c:pt idx="3972">
                  <c:v>2/21/2017</c:v>
                </c:pt>
                <c:pt idx="3973">
                  <c:v>2/22/2017</c:v>
                </c:pt>
                <c:pt idx="3974">
                  <c:v>2/22/2017</c:v>
                </c:pt>
                <c:pt idx="3975">
                  <c:v>2/23/2017</c:v>
                </c:pt>
                <c:pt idx="3976">
                  <c:v>2/23/2017</c:v>
                </c:pt>
                <c:pt idx="3977">
                  <c:v>2/24/2017</c:v>
                </c:pt>
                <c:pt idx="3978">
                  <c:v>2/24/2017</c:v>
                </c:pt>
                <c:pt idx="3979">
                  <c:v>2/24/2017</c:v>
                </c:pt>
                <c:pt idx="3980">
                  <c:v>2/25/2017</c:v>
                </c:pt>
                <c:pt idx="3981">
                  <c:v>2/25/2017</c:v>
                </c:pt>
                <c:pt idx="3982">
                  <c:v>2/25/2017</c:v>
                </c:pt>
                <c:pt idx="3983">
                  <c:v>2/25/2017</c:v>
                </c:pt>
                <c:pt idx="3984">
                  <c:v>2/25/2017</c:v>
                </c:pt>
                <c:pt idx="3985">
                  <c:v>2/26/2017</c:v>
                </c:pt>
                <c:pt idx="3986">
                  <c:v>2/26/2017</c:v>
                </c:pt>
                <c:pt idx="3987">
                  <c:v>2/26/2017</c:v>
                </c:pt>
                <c:pt idx="3988">
                  <c:v>2/27/2017</c:v>
                </c:pt>
                <c:pt idx="3989">
                  <c:v>2/27/2017</c:v>
                </c:pt>
                <c:pt idx="3990">
                  <c:v>2/28/2017</c:v>
                </c:pt>
                <c:pt idx="3991">
                  <c:v>2/28/2017</c:v>
                </c:pt>
                <c:pt idx="3992">
                  <c:v>2/28/2017</c:v>
                </c:pt>
                <c:pt idx="3993">
                  <c:v>2/28/2017</c:v>
                </c:pt>
                <c:pt idx="3994">
                  <c:v>2/28/2017</c:v>
                </c:pt>
                <c:pt idx="3995">
                  <c:v>3/1/2017</c:v>
                </c:pt>
                <c:pt idx="3996">
                  <c:v>3/1/2017</c:v>
                </c:pt>
                <c:pt idx="3997">
                  <c:v>3/2/2017</c:v>
                </c:pt>
                <c:pt idx="3998">
                  <c:v>3/2/2017</c:v>
                </c:pt>
                <c:pt idx="3999">
                  <c:v>3/2/2017</c:v>
                </c:pt>
                <c:pt idx="4000">
                  <c:v>3/2/2017</c:v>
                </c:pt>
                <c:pt idx="4001">
                  <c:v>3/2/2017</c:v>
                </c:pt>
                <c:pt idx="4002">
                  <c:v>3/2/2017</c:v>
                </c:pt>
                <c:pt idx="4003">
                  <c:v>3/3/2017</c:v>
                </c:pt>
                <c:pt idx="4004">
                  <c:v>3/3/2017</c:v>
                </c:pt>
                <c:pt idx="4005">
                  <c:v>3/3/2017</c:v>
                </c:pt>
                <c:pt idx="4006">
                  <c:v>3/3/2017</c:v>
                </c:pt>
                <c:pt idx="4007">
                  <c:v>3/4/2017</c:v>
                </c:pt>
                <c:pt idx="4008">
                  <c:v>3/5/2017</c:v>
                </c:pt>
                <c:pt idx="4009">
                  <c:v>3/5/2017</c:v>
                </c:pt>
                <c:pt idx="4010">
                  <c:v>3/5/2017</c:v>
                </c:pt>
                <c:pt idx="4011">
                  <c:v>3/6/2017</c:v>
                </c:pt>
                <c:pt idx="4012">
                  <c:v>3/6/2017</c:v>
                </c:pt>
                <c:pt idx="4013">
                  <c:v>3/6/2017</c:v>
                </c:pt>
                <c:pt idx="4014">
                  <c:v>3/6/2017</c:v>
                </c:pt>
                <c:pt idx="4015">
                  <c:v>3/8/2017</c:v>
                </c:pt>
                <c:pt idx="4016">
                  <c:v>3/8/2017</c:v>
                </c:pt>
                <c:pt idx="4017">
                  <c:v>3/10/2017</c:v>
                </c:pt>
                <c:pt idx="4018">
                  <c:v>3/10/2017</c:v>
                </c:pt>
                <c:pt idx="4019">
                  <c:v>3/10/2017</c:v>
                </c:pt>
                <c:pt idx="4020">
                  <c:v>3/10/2017</c:v>
                </c:pt>
                <c:pt idx="4021">
                  <c:v>3/11/2017</c:v>
                </c:pt>
                <c:pt idx="4022">
                  <c:v>3/11/2017</c:v>
                </c:pt>
                <c:pt idx="4023">
                  <c:v>3/11/2017</c:v>
                </c:pt>
                <c:pt idx="4024">
                  <c:v>3/12/2017</c:v>
                </c:pt>
                <c:pt idx="4025">
                  <c:v>3/12/2017</c:v>
                </c:pt>
                <c:pt idx="4026">
                  <c:v>3/12/2017</c:v>
                </c:pt>
                <c:pt idx="4027">
                  <c:v>3/12/2017</c:v>
                </c:pt>
                <c:pt idx="4028">
                  <c:v>3/12/2017</c:v>
                </c:pt>
                <c:pt idx="4029">
                  <c:v>3/14/2017</c:v>
                </c:pt>
                <c:pt idx="4030">
                  <c:v>3/14/2017</c:v>
                </c:pt>
                <c:pt idx="4031">
                  <c:v>3/14/2017</c:v>
                </c:pt>
                <c:pt idx="4032">
                  <c:v>3/14/2017</c:v>
                </c:pt>
                <c:pt idx="4033">
                  <c:v>3/14/2017</c:v>
                </c:pt>
                <c:pt idx="4034">
                  <c:v>3/14/2017</c:v>
                </c:pt>
                <c:pt idx="4035">
                  <c:v>3/16/2017</c:v>
                </c:pt>
                <c:pt idx="4036">
                  <c:v>3/16/2017</c:v>
                </c:pt>
                <c:pt idx="4037">
                  <c:v>3/16/2017</c:v>
                </c:pt>
                <c:pt idx="4038">
                  <c:v>3/16/2017</c:v>
                </c:pt>
                <c:pt idx="4039">
                  <c:v>3/17/2017</c:v>
                </c:pt>
                <c:pt idx="4040">
                  <c:v>3/19/2017</c:v>
                </c:pt>
                <c:pt idx="4041">
                  <c:v>3/19/2017</c:v>
                </c:pt>
                <c:pt idx="4042">
                  <c:v>3/20/2017</c:v>
                </c:pt>
                <c:pt idx="4043">
                  <c:v>3/22/2017</c:v>
                </c:pt>
                <c:pt idx="4044">
                  <c:v>3/23/2017</c:v>
                </c:pt>
                <c:pt idx="4045">
                  <c:v>3/24/2017</c:v>
                </c:pt>
                <c:pt idx="4046">
                  <c:v>3/24/2017</c:v>
                </c:pt>
                <c:pt idx="4047">
                  <c:v>3/24/2017</c:v>
                </c:pt>
                <c:pt idx="4048">
                  <c:v>3/25/2017</c:v>
                </c:pt>
                <c:pt idx="4049">
                  <c:v>3/25/2017</c:v>
                </c:pt>
                <c:pt idx="4050">
                  <c:v>3/26/2017</c:v>
                </c:pt>
                <c:pt idx="4051">
                  <c:v>3/26/2017</c:v>
                </c:pt>
                <c:pt idx="4052">
                  <c:v>3/26/2017</c:v>
                </c:pt>
                <c:pt idx="4053">
                  <c:v>3/26/2017</c:v>
                </c:pt>
                <c:pt idx="4054">
                  <c:v>3/27/2017</c:v>
                </c:pt>
                <c:pt idx="4055">
                  <c:v>3/27/2017</c:v>
                </c:pt>
                <c:pt idx="4056">
                  <c:v>3/28/2017</c:v>
                </c:pt>
                <c:pt idx="4057">
                  <c:v>3/29/2017</c:v>
                </c:pt>
                <c:pt idx="4058">
                  <c:v>3/29/2017</c:v>
                </c:pt>
                <c:pt idx="4059">
                  <c:v>3/31/2017</c:v>
                </c:pt>
                <c:pt idx="4060">
                  <c:v>3/31/2017</c:v>
                </c:pt>
                <c:pt idx="4061">
                  <c:v>3/31/2017</c:v>
                </c:pt>
                <c:pt idx="4062">
                  <c:v>3/31/2017</c:v>
                </c:pt>
                <c:pt idx="4063">
                  <c:v>4/2/2017</c:v>
                </c:pt>
                <c:pt idx="4064">
                  <c:v>4/3/2017</c:v>
                </c:pt>
                <c:pt idx="4065">
                  <c:v>4/3/2017</c:v>
                </c:pt>
                <c:pt idx="4066">
                  <c:v>4/3/2017</c:v>
                </c:pt>
                <c:pt idx="4067">
                  <c:v>4/5/2017</c:v>
                </c:pt>
                <c:pt idx="4068">
                  <c:v>4/5/2017</c:v>
                </c:pt>
                <c:pt idx="4069">
                  <c:v>4/6/2017</c:v>
                </c:pt>
                <c:pt idx="4070">
                  <c:v>4/7/2017</c:v>
                </c:pt>
                <c:pt idx="4071">
                  <c:v>4/7/2017</c:v>
                </c:pt>
                <c:pt idx="4072">
                  <c:v>4/7/2017</c:v>
                </c:pt>
                <c:pt idx="4073">
                  <c:v>4/8/2017</c:v>
                </c:pt>
                <c:pt idx="4074">
                  <c:v>4/9/2017</c:v>
                </c:pt>
                <c:pt idx="4075">
                  <c:v>4/9/2017</c:v>
                </c:pt>
                <c:pt idx="4076">
                  <c:v>4/9/2017</c:v>
                </c:pt>
                <c:pt idx="4077">
                  <c:v>4/9/2017</c:v>
                </c:pt>
                <c:pt idx="4078">
                  <c:v>4/9/2017</c:v>
                </c:pt>
                <c:pt idx="4079">
                  <c:v>4/9/2017</c:v>
                </c:pt>
                <c:pt idx="4080">
                  <c:v>4/10/2017</c:v>
                </c:pt>
                <c:pt idx="4081">
                  <c:v>4/11/2017</c:v>
                </c:pt>
                <c:pt idx="4082">
                  <c:v>4/13/2017</c:v>
                </c:pt>
                <c:pt idx="4083">
                  <c:v>4/13/2017</c:v>
                </c:pt>
                <c:pt idx="4084">
                  <c:v>4/15/2017</c:v>
                </c:pt>
                <c:pt idx="4085">
                  <c:v>4/16/2017</c:v>
                </c:pt>
                <c:pt idx="4086">
                  <c:v>4/16/2017</c:v>
                </c:pt>
                <c:pt idx="4087">
                  <c:v>4/18/2017</c:v>
                </c:pt>
                <c:pt idx="4088">
                  <c:v>4/21/2017</c:v>
                </c:pt>
                <c:pt idx="4089">
                  <c:v>4/27/2017</c:v>
                </c:pt>
                <c:pt idx="4090">
                  <c:v>4/30/2017</c:v>
                </c:pt>
                <c:pt idx="4091">
                  <c:v>5/3/2017</c:v>
                </c:pt>
              </c:strCache>
            </c:strRef>
          </c:cat>
          <c:val>
            <c:numRef>
              <c:f>LaunchDateOutcome!$E$6:$E$4098</c:f>
              <c:numCache>
                <c:formatCode>General</c:formatCode>
                <c:ptCount val="409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40">
                  <c:v>1</c:v>
                </c:pt>
                <c:pt idx="43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7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7">
                  <c:v>1</c:v>
                </c:pt>
                <c:pt idx="138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4">
                  <c:v>1</c:v>
                </c:pt>
                <c:pt idx="155">
                  <c:v>1</c:v>
                </c:pt>
                <c:pt idx="157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4">
                  <c:v>1</c:v>
                </c:pt>
                <c:pt idx="165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1">
                  <c:v>1</c:v>
                </c:pt>
                <c:pt idx="182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4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6">
                  <c:v>1</c:v>
                </c:pt>
                <c:pt idx="217">
                  <c:v>1</c:v>
                </c:pt>
                <c:pt idx="219">
                  <c:v>1</c:v>
                </c:pt>
                <c:pt idx="220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2">
                  <c:v>1</c:v>
                </c:pt>
                <c:pt idx="234">
                  <c:v>1</c:v>
                </c:pt>
                <c:pt idx="235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90">
                  <c:v>1</c:v>
                </c:pt>
                <c:pt idx="291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2">
                  <c:v>1</c:v>
                </c:pt>
                <c:pt idx="304">
                  <c:v>1</c:v>
                </c:pt>
                <c:pt idx="305">
                  <c:v>1</c:v>
                </c:pt>
                <c:pt idx="307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6">
                  <c:v>1</c:v>
                </c:pt>
                <c:pt idx="327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4">
                  <c:v>1</c:v>
                </c:pt>
                <c:pt idx="337">
                  <c:v>1</c:v>
                </c:pt>
                <c:pt idx="338">
                  <c:v>1</c:v>
                </c:pt>
                <c:pt idx="340">
                  <c:v>1</c:v>
                </c:pt>
                <c:pt idx="342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1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4">
                  <c:v>1</c:v>
                </c:pt>
                <c:pt idx="407">
                  <c:v>1</c:v>
                </c:pt>
                <c:pt idx="408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3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5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5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1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80">
                  <c:v>1</c:v>
                </c:pt>
                <c:pt idx="481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1">
                  <c:v>1</c:v>
                </c:pt>
                <c:pt idx="493">
                  <c:v>1</c:v>
                </c:pt>
                <c:pt idx="494">
                  <c:v>1</c:v>
                </c:pt>
                <c:pt idx="496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3">
                  <c:v>1</c:v>
                </c:pt>
                <c:pt idx="515">
                  <c:v>1</c:v>
                </c:pt>
                <c:pt idx="516">
                  <c:v>1</c:v>
                </c:pt>
                <c:pt idx="518">
                  <c:v>1</c:v>
                </c:pt>
                <c:pt idx="519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8">
                  <c:v>1</c:v>
                </c:pt>
                <c:pt idx="530">
                  <c:v>1</c:v>
                </c:pt>
                <c:pt idx="533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8">
                  <c:v>1</c:v>
                </c:pt>
                <c:pt idx="579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7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10">
                  <c:v>1</c:v>
                </c:pt>
                <c:pt idx="611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6">
                  <c:v>1</c:v>
                </c:pt>
                <c:pt idx="668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9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7">
                  <c:v>1</c:v>
                </c:pt>
                <c:pt idx="690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2">
                  <c:v>1</c:v>
                </c:pt>
                <c:pt idx="713">
                  <c:v>1</c:v>
                </c:pt>
                <c:pt idx="715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30">
                  <c:v>1</c:v>
                </c:pt>
                <c:pt idx="731">
                  <c:v>1</c:v>
                </c:pt>
                <c:pt idx="733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8">
                  <c:v>1</c:v>
                </c:pt>
                <c:pt idx="750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9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8">
                  <c:v>1</c:v>
                </c:pt>
                <c:pt idx="789">
                  <c:v>1</c:v>
                </c:pt>
                <c:pt idx="791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802">
                  <c:v>1</c:v>
                </c:pt>
                <c:pt idx="803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4">
                  <c:v>1</c:v>
                </c:pt>
                <c:pt idx="816">
                  <c:v>1</c:v>
                </c:pt>
                <c:pt idx="818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44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2">
                  <c:v>1</c:v>
                </c:pt>
                <c:pt idx="863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70">
                  <c:v>1</c:v>
                </c:pt>
                <c:pt idx="871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5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9">
                  <c:v>1</c:v>
                </c:pt>
                <c:pt idx="901">
                  <c:v>1</c:v>
                </c:pt>
                <c:pt idx="902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4">
                  <c:v>1</c:v>
                </c:pt>
                <c:pt idx="915">
                  <c:v>1</c:v>
                </c:pt>
                <c:pt idx="917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4">
                  <c:v>2</c:v>
                </c:pt>
                <c:pt idx="939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2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8">
                  <c:v>1</c:v>
                </c:pt>
                <c:pt idx="969">
                  <c:v>1</c:v>
                </c:pt>
                <c:pt idx="972">
                  <c:v>1</c:v>
                </c:pt>
                <c:pt idx="974">
                  <c:v>1</c:v>
                </c:pt>
                <c:pt idx="977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4">
                  <c:v>1</c:v>
                </c:pt>
                <c:pt idx="985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4">
                  <c:v>1</c:v>
                </c:pt>
                <c:pt idx="995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10">
                  <c:v>1</c:v>
                </c:pt>
                <c:pt idx="1011">
                  <c:v>1</c:v>
                </c:pt>
                <c:pt idx="1014">
                  <c:v>1</c:v>
                </c:pt>
                <c:pt idx="1016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8">
                  <c:v>1</c:v>
                </c:pt>
                <c:pt idx="1029">
                  <c:v>1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7">
                  <c:v>1</c:v>
                </c:pt>
                <c:pt idx="1041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9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7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3">
                  <c:v>1</c:v>
                </c:pt>
                <c:pt idx="1064">
                  <c:v>1</c:v>
                </c:pt>
                <c:pt idx="1068">
                  <c:v>1</c:v>
                </c:pt>
                <c:pt idx="1069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8">
                  <c:v>1</c:v>
                </c:pt>
                <c:pt idx="1089">
                  <c:v>1</c:v>
                </c:pt>
                <c:pt idx="1091">
                  <c:v>1</c:v>
                </c:pt>
                <c:pt idx="1093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101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9">
                  <c:v>1</c:v>
                </c:pt>
                <c:pt idx="1121">
                  <c:v>1</c:v>
                </c:pt>
                <c:pt idx="1123">
                  <c:v>1</c:v>
                </c:pt>
                <c:pt idx="1124">
                  <c:v>1</c:v>
                </c:pt>
                <c:pt idx="1127">
                  <c:v>1</c:v>
                </c:pt>
                <c:pt idx="1129">
                  <c:v>1</c:v>
                </c:pt>
                <c:pt idx="1131">
                  <c:v>1</c:v>
                </c:pt>
                <c:pt idx="1133">
                  <c:v>1</c:v>
                </c:pt>
                <c:pt idx="1134">
                  <c:v>1</c:v>
                </c:pt>
                <c:pt idx="1136">
                  <c:v>1</c:v>
                </c:pt>
                <c:pt idx="1142">
                  <c:v>1</c:v>
                </c:pt>
                <c:pt idx="1144">
                  <c:v>1</c:v>
                </c:pt>
                <c:pt idx="1145">
                  <c:v>1</c:v>
                </c:pt>
                <c:pt idx="1148">
                  <c:v>1</c:v>
                </c:pt>
                <c:pt idx="1150">
                  <c:v>1</c:v>
                </c:pt>
                <c:pt idx="1152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5">
                  <c:v>1</c:v>
                </c:pt>
                <c:pt idx="1167">
                  <c:v>1</c:v>
                </c:pt>
                <c:pt idx="1175">
                  <c:v>1</c:v>
                </c:pt>
                <c:pt idx="1178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93">
                  <c:v>1</c:v>
                </c:pt>
                <c:pt idx="1195">
                  <c:v>1</c:v>
                </c:pt>
                <c:pt idx="1197">
                  <c:v>1</c:v>
                </c:pt>
                <c:pt idx="1199">
                  <c:v>1</c:v>
                </c:pt>
                <c:pt idx="1203">
                  <c:v>1</c:v>
                </c:pt>
                <c:pt idx="1204">
                  <c:v>1</c:v>
                </c:pt>
                <c:pt idx="1206">
                  <c:v>1</c:v>
                </c:pt>
                <c:pt idx="1209">
                  <c:v>1</c:v>
                </c:pt>
                <c:pt idx="1210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4">
                  <c:v>1</c:v>
                </c:pt>
                <c:pt idx="1227">
                  <c:v>1</c:v>
                </c:pt>
                <c:pt idx="1228">
                  <c:v>1</c:v>
                </c:pt>
                <c:pt idx="1232">
                  <c:v>1</c:v>
                </c:pt>
                <c:pt idx="1234">
                  <c:v>1</c:v>
                </c:pt>
                <c:pt idx="1235">
                  <c:v>1</c:v>
                </c:pt>
                <c:pt idx="1241">
                  <c:v>2</c:v>
                </c:pt>
                <c:pt idx="1244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4">
                  <c:v>1</c:v>
                </c:pt>
                <c:pt idx="1256">
                  <c:v>1</c:v>
                </c:pt>
                <c:pt idx="1257">
                  <c:v>1</c:v>
                </c:pt>
                <c:pt idx="1261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71">
                  <c:v>1</c:v>
                </c:pt>
                <c:pt idx="1275">
                  <c:v>1</c:v>
                </c:pt>
                <c:pt idx="1280">
                  <c:v>1</c:v>
                </c:pt>
                <c:pt idx="1281">
                  <c:v>1</c:v>
                </c:pt>
                <c:pt idx="1292">
                  <c:v>1</c:v>
                </c:pt>
                <c:pt idx="1296">
                  <c:v>1</c:v>
                </c:pt>
                <c:pt idx="1298">
                  <c:v>1</c:v>
                </c:pt>
                <c:pt idx="1300">
                  <c:v>1</c:v>
                </c:pt>
                <c:pt idx="1301">
                  <c:v>1</c:v>
                </c:pt>
                <c:pt idx="1304">
                  <c:v>1</c:v>
                </c:pt>
                <c:pt idx="1305">
                  <c:v>1</c:v>
                </c:pt>
                <c:pt idx="1309">
                  <c:v>1</c:v>
                </c:pt>
                <c:pt idx="1311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4">
                  <c:v>1</c:v>
                </c:pt>
                <c:pt idx="1325">
                  <c:v>1</c:v>
                </c:pt>
                <c:pt idx="1329">
                  <c:v>1</c:v>
                </c:pt>
                <c:pt idx="1331">
                  <c:v>1</c:v>
                </c:pt>
                <c:pt idx="1332">
                  <c:v>1</c:v>
                </c:pt>
                <c:pt idx="1336">
                  <c:v>1</c:v>
                </c:pt>
                <c:pt idx="1338">
                  <c:v>1</c:v>
                </c:pt>
                <c:pt idx="1341">
                  <c:v>1</c:v>
                </c:pt>
                <c:pt idx="1343">
                  <c:v>1</c:v>
                </c:pt>
                <c:pt idx="1344">
                  <c:v>1</c:v>
                </c:pt>
                <c:pt idx="1347">
                  <c:v>1</c:v>
                </c:pt>
                <c:pt idx="1350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9">
                  <c:v>1</c:v>
                </c:pt>
                <c:pt idx="1361">
                  <c:v>1</c:v>
                </c:pt>
                <c:pt idx="1363">
                  <c:v>1</c:v>
                </c:pt>
                <c:pt idx="1365">
                  <c:v>1</c:v>
                </c:pt>
                <c:pt idx="1366">
                  <c:v>1</c:v>
                </c:pt>
                <c:pt idx="1368">
                  <c:v>1</c:v>
                </c:pt>
                <c:pt idx="1369">
                  <c:v>1</c:v>
                </c:pt>
                <c:pt idx="1372">
                  <c:v>1</c:v>
                </c:pt>
                <c:pt idx="1374">
                  <c:v>1</c:v>
                </c:pt>
                <c:pt idx="1376">
                  <c:v>1</c:v>
                </c:pt>
                <c:pt idx="1377">
                  <c:v>1</c:v>
                </c:pt>
                <c:pt idx="1379">
                  <c:v>1</c:v>
                </c:pt>
                <c:pt idx="1381">
                  <c:v>1</c:v>
                </c:pt>
                <c:pt idx="1383">
                  <c:v>1</c:v>
                </c:pt>
                <c:pt idx="1384">
                  <c:v>2</c:v>
                </c:pt>
                <c:pt idx="1385">
                  <c:v>1</c:v>
                </c:pt>
                <c:pt idx="1388">
                  <c:v>1</c:v>
                </c:pt>
                <c:pt idx="1391">
                  <c:v>1</c:v>
                </c:pt>
                <c:pt idx="1392">
                  <c:v>1</c:v>
                </c:pt>
                <c:pt idx="1396">
                  <c:v>1</c:v>
                </c:pt>
                <c:pt idx="1398">
                  <c:v>1</c:v>
                </c:pt>
                <c:pt idx="1400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10">
                  <c:v>1</c:v>
                </c:pt>
                <c:pt idx="1412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9">
                  <c:v>1</c:v>
                </c:pt>
                <c:pt idx="1420">
                  <c:v>1</c:v>
                </c:pt>
                <c:pt idx="1422">
                  <c:v>1</c:v>
                </c:pt>
                <c:pt idx="1423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32">
                  <c:v>1</c:v>
                </c:pt>
                <c:pt idx="1433">
                  <c:v>1</c:v>
                </c:pt>
                <c:pt idx="1441">
                  <c:v>1</c:v>
                </c:pt>
                <c:pt idx="1442">
                  <c:v>1</c:v>
                </c:pt>
                <c:pt idx="1445">
                  <c:v>1</c:v>
                </c:pt>
                <c:pt idx="1446">
                  <c:v>1</c:v>
                </c:pt>
                <c:pt idx="1452">
                  <c:v>1</c:v>
                </c:pt>
                <c:pt idx="1459">
                  <c:v>1</c:v>
                </c:pt>
                <c:pt idx="1464">
                  <c:v>1</c:v>
                </c:pt>
                <c:pt idx="1466">
                  <c:v>1</c:v>
                </c:pt>
                <c:pt idx="1468">
                  <c:v>1</c:v>
                </c:pt>
                <c:pt idx="1469">
                  <c:v>1</c:v>
                </c:pt>
                <c:pt idx="1472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501">
                  <c:v>1</c:v>
                </c:pt>
                <c:pt idx="1507">
                  <c:v>1</c:v>
                </c:pt>
                <c:pt idx="1509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5">
                  <c:v>1</c:v>
                </c:pt>
                <c:pt idx="1521">
                  <c:v>1</c:v>
                </c:pt>
                <c:pt idx="1523">
                  <c:v>1</c:v>
                </c:pt>
                <c:pt idx="1524">
                  <c:v>1</c:v>
                </c:pt>
                <c:pt idx="1530">
                  <c:v>1</c:v>
                </c:pt>
                <c:pt idx="1531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6">
                  <c:v>1</c:v>
                </c:pt>
                <c:pt idx="1547">
                  <c:v>1</c:v>
                </c:pt>
                <c:pt idx="1549">
                  <c:v>1</c:v>
                </c:pt>
                <c:pt idx="1550">
                  <c:v>1</c:v>
                </c:pt>
                <c:pt idx="1554">
                  <c:v>1</c:v>
                </c:pt>
                <c:pt idx="1555">
                  <c:v>1</c:v>
                </c:pt>
                <c:pt idx="1561">
                  <c:v>1</c:v>
                </c:pt>
                <c:pt idx="1562">
                  <c:v>1</c:v>
                </c:pt>
                <c:pt idx="1564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5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7">
                  <c:v>1</c:v>
                </c:pt>
                <c:pt idx="1599">
                  <c:v>1</c:v>
                </c:pt>
                <c:pt idx="1601">
                  <c:v>1</c:v>
                </c:pt>
                <c:pt idx="1602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9">
                  <c:v>1</c:v>
                </c:pt>
                <c:pt idx="1620">
                  <c:v>1</c:v>
                </c:pt>
                <c:pt idx="1624">
                  <c:v>1</c:v>
                </c:pt>
                <c:pt idx="1628">
                  <c:v>1</c:v>
                </c:pt>
                <c:pt idx="1629">
                  <c:v>1</c:v>
                </c:pt>
                <c:pt idx="1634">
                  <c:v>1</c:v>
                </c:pt>
                <c:pt idx="1635">
                  <c:v>1</c:v>
                </c:pt>
                <c:pt idx="1639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9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83">
                  <c:v>1</c:v>
                </c:pt>
                <c:pt idx="1685">
                  <c:v>1</c:v>
                </c:pt>
                <c:pt idx="1689">
                  <c:v>1</c:v>
                </c:pt>
                <c:pt idx="1695">
                  <c:v>1</c:v>
                </c:pt>
                <c:pt idx="1697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3">
                  <c:v>1</c:v>
                </c:pt>
                <c:pt idx="1706">
                  <c:v>1</c:v>
                </c:pt>
                <c:pt idx="1707">
                  <c:v>1</c:v>
                </c:pt>
                <c:pt idx="1709">
                  <c:v>1</c:v>
                </c:pt>
                <c:pt idx="1719">
                  <c:v>1</c:v>
                </c:pt>
                <c:pt idx="1725">
                  <c:v>1</c:v>
                </c:pt>
                <c:pt idx="1729">
                  <c:v>1</c:v>
                </c:pt>
                <c:pt idx="1733">
                  <c:v>1</c:v>
                </c:pt>
                <c:pt idx="1736">
                  <c:v>1</c:v>
                </c:pt>
                <c:pt idx="1742">
                  <c:v>1</c:v>
                </c:pt>
                <c:pt idx="1743">
                  <c:v>1</c:v>
                </c:pt>
                <c:pt idx="1745">
                  <c:v>1</c:v>
                </c:pt>
                <c:pt idx="1746">
                  <c:v>1</c:v>
                </c:pt>
                <c:pt idx="1748">
                  <c:v>1</c:v>
                </c:pt>
                <c:pt idx="1752">
                  <c:v>1</c:v>
                </c:pt>
                <c:pt idx="1755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4">
                  <c:v>1</c:v>
                </c:pt>
                <c:pt idx="1766">
                  <c:v>1</c:v>
                </c:pt>
                <c:pt idx="1768">
                  <c:v>1</c:v>
                </c:pt>
                <c:pt idx="1770">
                  <c:v>1</c:v>
                </c:pt>
                <c:pt idx="1773">
                  <c:v>1</c:v>
                </c:pt>
                <c:pt idx="1775">
                  <c:v>1</c:v>
                </c:pt>
                <c:pt idx="1776">
                  <c:v>1</c:v>
                </c:pt>
                <c:pt idx="1780">
                  <c:v>1</c:v>
                </c:pt>
                <c:pt idx="1781">
                  <c:v>1</c:v>
                </c:pt>
                <c:pt idx="1783">
                  <c:v>1</c:v>
                </c:pt>
                <c:pt idx="1786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5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4">
                  <c:v>1</c:v>
                </c:pt>
                <c:pt idx="1805">
                  <c:v>1</c:v>
                </c:pt>
                <c:pt idx="1808">
                  <c:v>1</c:v>
                </c:pt>
                <c:pt idx="1809">
                  <c:v>1</c:v>
                </c:pt>
                <c:pt idx="1817">
                  <c:v>1</c:v>
                </c:pt>
                <c:pt idx="1820">
                  <c:v>1</c:v>
                </c:pt>
                <c:pt idx="1821">
                  <c:v>1</c:v>
                </c:pt>
                <c:pt idx="1826">
                  <c:v>1</c:v>
                </c:pt>
                <c:pt idx="1830">
                  <c:v>1</c:v>
                </c:pt>
                <c:pt idx="1832">
                  <c:v>1</c:v>
                </c:pt>
                <c:pt idx="1833">
                  <c:v>1</c:v>
                </c:pt>
                <c:pt idx="1836">
                  <c:v>1</c:v>
                </c:pt>
                <c:pt idx="1839">
                  <c:v>1</c:v>
                </c:pt>
                <c:pt idx="1840">
                  <c:v>1</c:v>
                </c:pt>
                <c:pt idx="1844">
                  <c:v>1</c:v>
                </c:pt>
                <c:pt idx="1848">
                  <c:v>1</c:v>
                </c:pt>
                <c:pt idx="1850">
                  <c:v>1</c:v>
                </c:pt>
                <c:pt idx="1851">
                  <c:v>1</c:v>
                </c:pt>
                <c:pt idx="1854">
                  <c:v>1</c:v>
                </c:pt>
                <c:pt idx="1860">
                  <c:v>1</c:v>
                </c:pt>
                <c:pt idx="1862">
                  <c:v>1</c:v>
                </c:pt>
                <c:pt idx="1863">
                  <c:v>1</c:v>
                </c:pt>
                <c:pt idx="1868">
                  <c:v>2</c:v>
                </c:pt>
                <c:pt idx="1869">
                  <c:v>1</c:v>
                </c:pt>
                <c:pt idx="1871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4">
                  <c:v>1</c:v>
                </c:pt>
                <c:pt idx="1886">
                  <c:v>1</c:v>
                </c:pt>
                <c:pt idx="1887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5">
                  <c:v>1</c:v>
                </c:pt>
                <c:pt idx="1898">
                  <c:v>1</c:v>
                </c:pt>
                <c:pt idx="1900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7">
                  <c:v>1</c:v>
                </c:pt>
                <c:pt idx="1908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7">
                  <c:v>1</c:v>
                </c:pt>
                <c:pt idx="1921">
                  <c:v>1</c:v>
                </c:pt>
                <c:pt idx="1923">
                  <c:v>1</c:v>
                </c:pt>
                <c:pt idx="1925">
                  <c:v>1</c:v>
                </c:pt>
                <c:pt idx="1927">
                  <c:v>1</c:v>
                </c:pt>
                <c:pt idx="1928">
                  <c:v>1</c:v>
                </c:pt>
                <c:pt idx="1930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9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61">
                  <c:v>1</c:v>
                </c:pt>
                <c:pt idx="1962">
                  <c:v>1</c:v>
                </c:pt>
                <c:pt idx="1964">
                  <c:v>1</c:v>
                </c:pt>
                <c:pt idx="1965">
                  <c:v>1</c:v>
                </c:pt>
                <c:pt idx="1967">
                  <c:v>1</c:v>
                </c:pt>
                <c:pt idx="1971">
                  <c:v>1</c:v>
                </c:pt>
                <c:pt idx="1979">
                  <c:v>1</c:v>
                </c:pt>
                <c:pt idx="1982">
                  <c:v>1</c:v>
                </c:pt>
                <c:pt idx="1984">
                  <c:v>1</c:v>
                </c:pt>
                <c:pt idx="1987">
                  <c:v>1</c:v>
                </c:pt>
                <c:pt idx="1988">
                  <c:v>1</c:v>
                </c:pt>
                <c:pt idx="1991">
                  <c:v>1</c:v>
                </c:pt>
                <c:pt idx="1995">
                  <c:v>2</c:v>
                </c:pt>
                <c:pt idx="1996">
                  <c:v>1</c:v>
                </c:pt>
                <c:pt idx="1998">
                  <c:v>1</c:v>
                </c:pt>
                <c:pt idx="1999">
                  <c:v>1</c:v>
                </c:pt>
                <c:pt idx="2003">
                  <c:v>1</c:v>
                </c:pt>
                <c:pt idx="2005">
                  <c:v>1</c:v>
                </c:pt>
                <c:pt idx="2007">
                  <c:v>1</c:v>
                </c:pt>
                <c:pt idx="2010">
                  <c:v>1</c:v>
                </c:pt>
                <c:pt idx="2014">
                  <c:v>1</c:v>
                </c:pt>
                <c:pt idx="2017">
                  <c:v>1</c:v>
                </c:pt>
                <c:pt idx="2018">
                  <c:v>1</c:v>
                </c:pt>
                <c:pt idx="2023">
                  <c:v>1</c:v>
                </c:pt>
                <c:pt idx="2024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8">
                  <c:v>1</c:v>
                </c:pt>
                <c:pt idx="2041">
                  <c:v>1</c:v>
                </c:pt>
                <c:pt idx="2043">
                  <c:v>1</c:v>
                </c:pt>
                <c:pt idx="2052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9">
                  <c:v>1</c:v>
                </c:pt>
                <c:pt idx="2060">
                  <c:v>1</c:v>
                </c:pt>
                <c:pt idx="2062">
                  <c:v>1</c:v>
                </c:pt>
                <c:pt idx="2065">
                  <c:v>1</c:v>
                </c:pt>
                <c:pt idx="2067">
                  <c:v>1</c:v>
                </c:pt>
                <c:pt idx="2071">
                  <c:v>1</c:v>
                </c:pt>
                <c:pt idx="2074">
                  <c:v>1</c:v>
                </c:pt>
                <c:pt idx="2078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8">
                  <c:v>1</c:v>
                </c:pt>
                <c:pt idx="2090">
                  <c:v>1</c:v>
                </c:pt>
                <c:pt idx="2091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8">
                  <c:v>1</c:v>
                </c:pt>
                <c:pt idx="2101">
                  <c:v>1</c:v>
                </c:pt>
                <c:pt idx="2102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3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20">
                  <c:v>1</c:v>
                </c:pt>
                <c:pt idx="2125">
                  <c:v>1</c:v>
                </c:pt>
                <c:pt idx="2126">
                  <c:v>1</c:v>
                </c:pt>
                <c:pt idx="2128">
                  <c:v>1</c:v>
                </c:pt>
                <c:pt idx="2130">
                  <c:v>1</c:v>
                </c:pt>
                <c:pt idx="2131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8">
                  <c:v>1</c:v>
                </c:pt>
                <c:pt idx="2140">
                  <c:v>1</c:v>
                </c:pt>
                <c:pt idx="2142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8">
                  <c:v>1</c:v>
                </c:pt>
                <c:pt idx="2149">
                  <c:v>1</c:v>
                </c:pt>
                <c:pt idx="2151">
                  <c:v>1</c:v>
                </c:pt>
                <c:pt idx="2161">
                  <c:v>1</c:v>
                </c:pt>
                <c:pt idx="2166">
                  <c:v>1</c:v>
                </c:pt>
                <c:pt idx="2171">
                  <c:v>1</c:v>
                </c:pt>
                <c:pt idx="2173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8">
                  <c:v>1</c:v>
                </c:pt>
                <c:pt idx="2192">
                  <c:v>1</c:v>
                </c:pt>
                <c:pt idx="2196">
                  <c:v>1</c:v>
                </c:pt>
                <c:pt idx="2198">
                  <c:v>1</c:v>
                </c:pt>
                <c:pt idx="2202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3">
                  <c:v>1</c:v>
                </c:pt>
                <c:pt idx="2225">
                  <c:v>1</c:v>
                </c:pt>
                <c:pt idx="2226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2</c:v>
                </c:pt>
                <c:pt idx="2238">
                  <c:v>1</c:v>
                </c:pt>
                <c:pt idx="2241">
                  <c:v>1</c:v>
                </c:pt>
                <c:pt idx="2242">
                  <c:v>1</c:v>
                </c:pt>
                <c:pt idx="2244">
                  <c:v>1</c:v>
                </c:pt>
                <c:pt idx="2246">
                  <c:v>1</c:v>
                </c:pt>
                <c:pt idx="2247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3">
                  <c:v>1</c:v>
                </c:pt>
                <c:pt idx="2255">
                  <c:v>1</c:v>
                </c:pt>
                <c:pt idx="2257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1">
                  <c:v>1</c:v>
                </c:pt>
                <c:pt idx="2272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4">
                  <c:v>1</c:v>
                </c:pt>
                <c:pt idx="2287">
                  <c:v>1</c:v>
                </c:pt>
                <c:pt idx="2288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9">
                  <c:v>1</c:v>
                </c:pt>
                <c:pt idx="2302">
                  <c:v>1</c:v>
                </c:pt>
                <c:pt idx="2303">
                  <c:v>1</c:v>
                </c:pt>
                <c:pt idx="2306">
                  <c:v>1</c:v>
                </c:pt>
                <c:pt idx="2307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8">
                  <c:v>1</c:v>
                </c:pt>
                <c:pt idx="2319">
                  <c:v>1</c:v>
                </c:pt>
                <c:pt idx="2322">
                  <c:v>1</c:v>
                </c:pt>
                <c:pt idx="2323">
                  <c:v>1</c:v>
                </c:pt>
                <c:pt idx="2325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1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54">
                  <c:v>1</c:v>
                </c:pt>
                <c:pt idx="2363">
                  <c:v>1</c:v>
                </c:pt>
                <c:pt idx="2364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70">
                  <c:v>1</c:v>
                </c:pt>
                <c:pt idx="2372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9">
                  <c:v>1</c:v>
                </c:pt>
                <c:pt idx="2380">
                  <c:v>1</c:v>
                </c:pt>
                <c:pt idx="2382">
                  <c:v>1</c:v>
                </c:pt>
                <c:pt idx="2386">
                  <c:v>1</c:v>
                </c:pt>
                <c:pt idx="2387">
                  <c:v>1</c:v>
                </c:pt>
                <c:pt idx="2392">
                  <c:v>1</c:v>
                </c:pt>
                <c:pt idx="2394">
                  <c:v>1</c:v>
                </c:pt>
                <c:pt idx="2396">
                  <c:v>1</c:v>
                </c:pt>
                <c:pt idx="2397">
                  <c:v>1</c:v>
                </c:pt>
                <c:pt idx="2399">
                  <c:v>2</c:v>
                </c:pt>
                <c:pt idx="2400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4">
                  <c:v>1</c:v>
                </c:pt>
                <c:pt idx="2416">
                  <c:v>1</c:v>
                </c:pt>
                <c:pt idx="2419">
                  <c:v>1</c:v>
                </c:pt>
                <c:pt idx="2426">
                  <c:v>1</c:v>
                </c:pt>
                <c:pt idx="2428">
                  <c:v>1</c:v>
                </c:pt>
                <c:pt idx="2430">
                  <c:v>1</c:v>
                </c:pt>
                <c:pt idx="2431">
                  <c:v>1</c:v>
                </c:pt>
                <c:pt idx="2433">
                  <c:v>1</c:v>
                </c:pt>
                <c:pt idx="2436">
                  <c:v>1</c:v>
                </c:pt>
                <c:pt idx="2438">
                  <c:v>1</c:v>
                </c:pt>
                <c:pt idx="2439">
                  <c:v>1</c:v>
                </c:pt>
                <c:pt idx="2441">
                  <c:v>1</c:v>
                </c:pt>
                <c:pt idx="2443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1">
                  <c:v>1</c:v>
                </c:pt>
                <c:pt idx="2452">
                  <c:v>1</c:v>
                </c:pt>
                <c:pt idx="2456">
                  <c:v>1</c:v>
                </c:pt>
                <c:pt idx="2457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4">
                  <c:v>1</c:v>
                </c:pt>
                <c:pt idx="2476">
                  <c:v>1</c:v>
                </c:pt>
                <c:pt idx="2479">
                  <c:v>1</c:v>
                </c:pt>
                <c:pt idx="2481">
                  <c:v>1</c:v>
                </c:pt>
                <c:pt idx="2486">
                  <c:v>1</c:v>
                </c:pt>
                <c:pt idx="2491">
                  <c:v>1</c:v>
                </c:pt>
                <c:pt idx="2492">
                  <c:v>1</c:v>
                </c:pt>
                <c:pt idx="2494">
                  <c:v>1</c:v>
                </c:pt>
                <c:pt idx="2497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5">
                  <c:v>2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2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30">
                  <c:v>1</c:v>
                </c:pt>
                <c:pt idx="2534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8">
                  <c:v>1</c:v>
                </c:pt>
                <c:pt idx="2550">
                  <c:v>1</c:v>
                </c:pt>
                <c:pt idx="2552">
                  <c:v>1</c:v>
                </c:pt>
                <c:pt idx="2553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9">
                  <c:v>1</c:v>
                </c:pt>
                <c:pt idx="2562">
                  <c:v>1</c:v>
                </c:pt>
                <c:pt idx="2563">
                  <c:v>1</c:v>
                </c:pt>
                <c:pt idx="2566">
                  <c:v>1</c:v>
                </c:pt>
                <c:pt idx="2568">
                  <c:v>1</c:v>
                </c:pt>
                <c:pt idx="2570">
                  <c:v>1</c:v>
                </c:pt>
                <c:pt idx="2572">
                  <c:v>1</c:v>
                </c:pt>
                <c:pt idx="2574">
                  <c:v>1</c:v>
                </c:pt>
                <c:pt idx="2580">
                  <c:v>1</c:v>
                </c:pt>
                <c:pt idx="2582">
                  <c:v>1</c:v>
                </c:pt>
                <c:pt idx="2583">
                  <c:v>1</c:v>
                </c:pt>
                <c:pt idx="2587">
                  <c:v>1</c:v>
                </c:pt>
                <c:pt idx="2589">
                  <c:v>1</c:v>
                </c:pt>
                <c:pt idx="2590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7">
                  <c:v>1</c:v>
                </c:pt>
                <c:pt idx="2598">
                  <c:v>1</c:v>
                </c:pt>
                <c:pt idx="2602">
                  <c:v>1</c:v>
                </c:pt>
                <c:pt idx="2612">
                  <c:v>1</c:v>
                </c:pt>
                <c:pt idx="2614">
                  <c:v>1</c:v>
                </c:pt>
                <c:pt idx="2615">
                  <c:v>1</c:v>
                </c:pt>
                <c:pt idx="2617">
                  <c:v>1</c:v>
                </c:pt>
                <c:pt idx="2618">
                  <c:v>1</c:v>
                </c:pt>
                <c:pt idx="2620">
                  <c:v>1</c:v>
                </c:pt>
                <c:pt idx="2621">
                  <c:v>1</c:v>
                </c:pt>
                <c:pt idx="2624">
                  <c:v>1</c:v>
                </c:pt>
                <c:pt idx="2625">
                  <c:v>1</c:v>
                </c:pt>
                <c:pt idx="2627">
                  <c:v>1</c:v>
                </c:pt>
                <c:pt idx="2629">
                  <c:v>1</c:v>
                </c:pt>
                <c:pt idx="2630">
                  <c:v>1</c:v>
                </c:pt>
                <c:pt idx="2633">
                  <c:v>1</c:v>
                </c:pt>
                <c:pt idx="2634">
                  <c:v>1</c:v>
                </c:pt>
                <c:pt idx="2641">
                  <c:v>1</c:v>
                </c:pt>
                <c:pt idx="2643">
                  <c:v>1</c:v>
                </c:pt>
                <c:pt idx="2644">
                  <c:v>1</c:v>
                </c:pt>
                <c:pt idx="2646">
                  <c:v>1</c:v>
                </c:pt>
                <c:pt idx="2650">
                  <c:v>1</c:v>
                </c:pt>
                <c:pt idx="2653">
                  <c:v>1</c:v>
                </c:pt>
                <c:pt idx="2655">
                  <c:v>1</c:v>
                </c:pt>
                <c:pt idx="2656">
                  <c:v>1</c:v>
                </c:pt>
                <c:pt idx="2658">
                  <c:v>1</c:v>
                </c:pt>
                <c:pt idx="2661">
                  <c:v>1</c:v>
                </c:pt>
                <c:pt idx="2664">
                  <c:v>1</c:v>
                </c:pt>
                <c:pt idx="2669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80">
                  <c:v>1</c:v>
                </c:pt>
                <c:pt idx="2681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3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1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5">
                  <c:v>1</c:v>
                </c:pt>
                <c:pt idx="2726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40">
                  <c:v>1</c:v>
                </c:pt>
                <c:pt idx="2741">
                  <c:v>1</c:v>
                </c:pt>
                <c:pt idx="2746">
                  <c:v>1</c:v>
                </c:pt>
                <c:pt idx="2747">
                  <c:v>1</c:v>
                </c:pt>
                <c:pt idx="2749">
                  <c:v>1</c:v>
                </c:pt>
                <c:pt idx="2750">
                  <c:v>1</c:v>
                </c:pt>
                <c:pt idx="2753">
                  <c:v>1</c:v>
                </c:pt>
                <c:pt idx="2756">
                  <c:v>1</c:v>
                </c:pt>
                <c:pt idx="2758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8">
                  <c:v>1</c:v>
                </c:pt>
                <c:pt idx="2770">
                  <c:v>1</c:v>
                </c:pt>
                <c:pt idx="2773">
                  <c:v>1</c:v>
                </c:pt>
                <c:pt idx="2776">
                  <c:v>1</c:v>
                </c:pt>
                <c:pt idx="2777">
                  <c:v>1</c:v>
                </c:pt>
                <c:pt idx="2779">
                  <c:v>1</c:v>
                </c:pt>
                <c:pt idx="2784">
                  <c:v>1</c:v>
                </c:pt>
                <c:pt idx="2785">
                  <c:v>1</c:v>
                </c:pt>
                <c:pt idx="2787">
                  <c:v>1</c:v>
                </c:pt>
                <c:pt idx="2788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800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4">
                  <c:v>1</c:v>
                </c:pt>
                <c:pt idx="2815">
                  <c:v>1</c:v>
                </c:pt>
                <c:pt idx="2817">
                  <c:v>1</c:v>
                </c:pt>
                <c:pt idx="2824">
                  <c:v>1</c:v>
                </c:pt>
                <c:pt idx="2826">
                  <c:v>1</c:v>
                </c:pt>
                <c:pt idx="2827">
                  <c:v>1</c:v>
                </c:pt>
                <c:pt idx="2832">
                  <c:v>1</c:v>
                </c:pt>
                <c:pt idx="2834">
                  <c:v>1</c:v>
                </c:pt>
                <c:pt idx="2837">
                  <c:v>1</c:v>
                </c:pt>
                <c:pt idx="2841">
                  <c:v>1</c:v>
                </c:pt>
                <c:pt idx="2844">
                  <c:v>1</c:v>
                </c:pt>
                <c:pt idx="2845">
                  <c:v>1</c:v>
                </c:pt>
                <c:pt idx="2848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9">
                  <c:v>1</c:v>
                </c:pt>
                <c:pt idx="2861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70">
                  <c:v>1</c:v>
                </c:pt>
                <c:pt idx="2872">
                  <c:v>1</c:v>
                </c:pt>
                <c:pt idx="2875">
                  <c:v>2</c:v>
                </c:pt>
                <c:pt idx="2878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8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3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9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21">
                  <c:v>1</c:v>
                </c:pt>
                <c:pt idx="2922">
                  <c:v>1</c:v>
                </c:pt>
                <c:pt idx="2925">
                  <c:v>1</c:v>
                </c:pt>
                <c:pt idx="2927">
                  <c:v>1</c:v>
                </c:pt>
                <c:pt idx="2932">
                  <c:v>1</c:v>
                </c:pt>
                <c:pt idx="2936">
                  <c:v>1</c:v>
                </c:pt>
                <c:pt idx="2937">
                  <c:v>1</c:v>
                </c:pt>
                <c:pt idx="2939">
                  <c:v>1</c:v>
                </c:pt>
                <c:pt idx="2943">
                  <c:v>1</c:v>
                </c:pt>
                <c:pt idx="2948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6">
                  <c:v>1</c:v>
                </c:pt>
                <c:pt idx="2959">
                  <c:v>1</c:v>
                </c:pt>
                <c:pt idx="2963">
                  <c:v>1</c:v>
                </c:pt>
                <c:pt idx="2967">
                  <c:v>1</c:v>
                </c:pt>
                <c:pt idx="2968">
                  <c:v>1</c:v>
                </c:pt>
                <c:pt idx="2970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3">
                  <c:v>1</c:v>
                </c:pt>
                <c:pt idx="2985">
                  <c:v>1</c:v>
                </c:pt>
                <c:pt idx="2992">
                  <c:v>1</c:v>
                </c:pt>
                <c:pt idx="2993">
                  <c:v>1</c:v>
                </c:pt>
                <c:pt idx="2997">
                  <c:v>1</c:v>
                </c:pt>
                <c:pt idx="2998">
                  <c:v>1</c:v>
                </c:pt>
                <c:pt idx="3000">
                  <c:v>1</c:v>
                </c:pt>
                <c:pt idx="3002">
                  <c:v>1</c:v>
                </c:pt>
                <c:pt idx="3003">
                  <c:v>1</c:v>
                </c:pt>
                <c:pt idx="3007">
                  <c:v>1</c:v>
                </c:pt>
                <c:pt idx="3015">
                  <c:v>1</c:v>
                </c:pt>
                <c:pt idx="3016">
                  <c:v>1</c:v>
                </c:pt>
                <c:pt idx="3018">
                  <c:v>1</c:v>
                </c:pt>
                <c:pt idx="3020">
                  <c:v>1</c:v>
                </c:pt>
                <c:pt idx="3024">
                  <c:v>1</c:v>
                </c:pt>
                <c:pt idx="3026">
                  <c:v>1</c:v>
                </c:pt>
                <c:pt idx="3028">
                  <c:v>1</c:v>
                </c:pt>
                <c:pt idx="3031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50">
                  <c:v>1</c:v>
                </c:pt>
                <c:pt idx="3055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71">
                  <c:v>1</c:v>
                </c:pt>
                <c:pt idx="3073">
                  <c:v>1</c:v>
                </c:pt>
                <c:pt idx="3075">
                  <c:v>1</c:v>
                </c:pt>
                <c:pt idx="3077">
                  <c:v>1</c:v>
                </c:pt>
                <c:pt idx="3078">
                  <c:v>1</c:v>
                </c:pt>
                <c:pt idx="3080">
                  <c:v>1</c:v>
                </c:pt>
                <c:pt idx="3082">
                  <c:v>1</c:v>
                </c:pt>
                <c:pt idx="3084">
                  <c:v>1</c:v>
                </c:pt>
                <c:pt idx="3085">
                  <c:v>1</c:v>
                </c:pt>
                <c:pt idx="3089">
                  <c:v>1</c:v>
                </c:pt>
                <c:pt idx="3098">
                  <c:v>1</c:v>
                </c:pt>
                <c:pt idx="3099">
                  <c:v>1</c:v>
                </c:pt>
                <c:pt idx="3102">
                  <c:v>1</c:v>
                </c:pt>
                <c:pt idx="3105">
                  <c:v>1</c:v>
                </c:pt>
                <c:pt idx="3106">
                  <c:v>1</c:v>
                </c:pt>
                <c:pt idx="3111">
                  <c:v>1</c:v>
                </c:pt>
                <c:pt idx="3112">
                  <c:v>2</c:v>
                </c:pt>
                <c:pt idx="3114">
                  <c:v>1</c:v>
                </c:pt>
                <c:pt idx="3115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7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5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2">
                  <c:v>1</c:v>
                </c:pt>
                <c:pt idx="3145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61">
                  <c:v>1</c:v>
                </c:pt>
                <c:pt idx="3163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1">
                  <c:v>1</c:v>
                </c:pt>
                <c:pt idx="3173">
                  <c:v>1</c:v>
                </c:pt>
                <c:pt idx="3174">
                  <c:v>1</c:v>
                </c:pt>
                <c:pt idx="3176">
                  <c:v>1</c:v>
                </c:pt>
                <c:pt idx="3179">
                  <c:v>1</c:v>
                </c:pt>
                <c:pt idx="3181">
                  <c:v>1</c:v>
                </c:pt>
                <c:pt idx="3182">
                  <c:v>1</c:v>
                </c:pt>
                <c:pt idx="3185">
                  <c:v>1</c:v>
                </c:pt>
                <c:pt idx="3186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4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9">
                  <c:v>1</c:v>
                </c:pt>
                <c:pt idx="3220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32">
                  <c:v>1</c:v>
                </c:pt>
                <c:pt idx="3235">
                  <c:v>1</c:v>
                </c:pt>
                <c:pt idx="3236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4">
                  <c:v>1</c:v>
                </c:pt>
                <c:pt idx="3256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4">
                  <c:v>1</c:v>
                </c:pt>
                <c:pt idx="3265">
                  <c:v>1</c:v>
                </c:pt>
                <c:pt idx="3267">
                  <c:v>1</c:v>
                </c:pt>
                <c:pt idx="3270">
                  <c:v>1</c:v>
                </c:pt>
                <c:pt idx="3271">
                  <c:v>1</c:v>
                </c:pt>
                <c:pt idx="3274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2">
                  <c:v>1</c:v>
                </c:pt>
                <c:pt idx="3283">
                  <c:v>1</c:v>
                </c:pt>
                <c:pt idx="3286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4">
                  <c:v>1</c:v>
                </c:pt>
                <c:pt idx="3306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6">
                  <c:v>1</c:v>
                </c:pt>
                <c:pt idx="3318">
                  <c:v>1</c:v>
                </c:pt>
                <c:pt idx="3320">
                  <c:v>1</c:v>
                </c:pt>
                <c:pt idx="3325">
                  <c:v>1</c:v>
                </c:pt>
                <c:pt idx="3327">
                  <c:v>1</c:v>
                </c:pt>
                <c:pt idx="3330">
                  <c:v>1</c:v>
                </c:pt>
                <c:pt idx="3332">
                  <c:v>1</c:v>
                </c:pt>
                <c:pt idx="3334">
                  <c:v>1</c:v>
                </c:pt>
                <c:pt idx="3336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50">
                  <c:v>1</c:v>
                </c:pt>
                <c:pt idx="3352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60">
                  <c:v>1</c:v>
                </c:pt>
                <c:pt idx="3361">
                  <c:v>1</c:v>
                </c:pt>
                <c:pt idx="3365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3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6">
                  <c:v>1</c:v>
                </c:pt>
                <c:pt idx="3388">
                  <c:v>1</c:v>
                </c:pt>
                <c:pt idx="3389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11">
                  <c:v>1</c:v>
                </c:pt>
                <c:pt idx="3412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9">
                  <c:v>1</c:v>
                </c:pt>
                <c:pt idx="3420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8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7">
                  <c:v>1</c:v>
                </c:pt>
                <c:pt idx="3438">
                  <c:v>1</c:v>
                </c:pt>
                <c:pt idx="3440">
                  <c:v>1</c:v>
                </c:pt>
                <c:pt idx="3451">
                  <c:v>1</c:v>
                </c:pt>
                <c:pt idx="3452">
                  <c:v>1</c:v>
                </c:pt>
                <c:pt idx="3455">
                  <c:v>1</c:v>
                </c:pt>
                <c:pt idx="3460">
                  <c:v>1</c:v>
                </c:pt>
                <c:pt idx="3463">
                  <c:v>1</c:v>
                </c:pt>
                <c:pt idx="3466">
                  <c:v>1</c:v>
                </c:pt>
                <c:pt idx="3467">
                  <c:v>1</c:v>
                </c:pt>
                <c:pt idx="3469">
                  <c:v>1</c:v>
                </c:pt>
                <c:pt idx="3473">
                  <c:v>1</c:v>
                </c:pt>
                <c:pt idx="3475">
                  <c:v>1</c:v>
                </c:pt>
                <c:pt idx="3480">
                  <c:v>1</c:v>
                </c:pt>
                <c:pt idx="3481">
                  <c:v>1</c:v>
                </c:pt>
                <c:pt idx="3483">
                  <c:v>1</c:v>
                </c:pt>
                <c:pt idx="3484">
                  <c:v>1</c:v>
                </c:pt>
                <c:pt idx="3486">
                  <c:v>1</c:v>
                </c:pt>
                <c:pt idx="3492">
                  <c:v>1</c:v>
                </c:pt>
                <c:pt idx="3494">
                  <c:v>1</c:v>
                </c:pt>
                <c:pt idx="3495">
                  <c:v>1</c:v>
                </c:pt>
                <c:pt idx="3498">
                  <c:v>1</c:v>
                </c:pt>
                <c:pt idx="3501">
                  <c:v>1</c:v>
                </c:pt>
                <c:pt idx="3504">
                  <c:v>1</c:v>
                </c:pt>
                <c:pt idx="3506">
                  <c:v>1</c:v>
                </c:pt>
                <c:pt idx="3508">
                  <c:v>1</c:v>
                </c:pt>
                <c:pt idx="3509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20">
                  <c:v>1</c:v>
                </c:pt>
                <c:pt idx="3522">
                  <c:v>1</c:v>
                </c:pt>
                <c:pt idx="3523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6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3">
                  <c:v>1</c:v>
                </c:pt>
                <c:pt idx="3544">
                  <c:v>1</c:v>
                </c:pt>
                <c:pt idx="3546">
                  <c:v>1</c:v>
                </c:pt>
                <c:pt idx="3549">
                  <c:v>1</c:v>
                </c:pt>
                <c:pt idx="3550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2">
                  <c:v>1</c:v>
                </c:pt>
                <c:pt idx="3565">
                  <c:v>1</c:v>
                </c:pt>
                <c:pt idx="3567">
                  <c:v>1</c:v>
                </c:pt>
                <c:pt idx="3568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4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2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9">
                  <c:v>1</c:v>
                </c:pt>
                <c:pt idx="3591">
                  <c:v>1</c:v>
                </c:pt>
                <c:pt idx="3593">
                  <c:v>1</c:v>
                </c:pt>
                <c:pt idx="3594">
                  <c:v>1</c:v>
                </c:pt>
                <c:pt idx="3596">
                  <c:v>1</c:v>
                </c:pt>
                <c:pt idx="3597">
                  <c:v>1</c:v>
                </c:pt>
                <c:pt idx="3600">
                  <c:v>1</c:v>
                </c:pt>
                <c:pt idx="3606">
                  <c:v>1</c:v>
                </c:pt>
                <c:pt idx="3612">
                  <c:v>1</c:v>
                </c:pt>
                <c:pt idx="3613">
                  <c:v>1</c:v>
                </c:pt>
                <c:pt idx="3615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32">
                  <c:v>1</c:v>
                </c:pt>
                <c:pt idx="3639">
                  <c:v>1</c:v>
                </c:pt>
                <c:pt idx="3642">
                  <c:v>1</c:v>
                </c:pt>
                <c:pt idx="3644">
                  <c:v>1</c:v>
                </c:pt>
                <c:pt idx="3645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1">
                  <c:v>1</c:v>
                </c:pt>
                <c:pt idx="3653">
                  <c:v>1</c:v>
                </c:pt>
                <c:pt idx="3655">
                  <c:v>1</c:v>
                </c:pt>
                <c:pt idx="3656">
                  <c:v>1</c:v>
                </c:pt>
                <c:pt idx="3660">
                  <c:v>1</c:v>
                </c:pt>
                <c:pt idx="3662">
                  <c:v>1</c:v>
                </c:pt>
                <c:pt idx="3666">
                  <c:v>1</c:v>
                </c:pt>
                <c:pt idx="3667">
                  <c:v>1</c:v>
                </c:pt>
                <c:pt idx="3669">
                  <c:v>1</c:v>
                </c:pt>
                <c:pt idx="3679">
                  <c:v>1</c:v>
                </c:pt>
                <c:pt idx="3683">
                  <c:v>1</c:v>
                </c:pt>
                <c:pt idx="3685">
                  <c:v>1</c:v>
                </c:pt>
                <c:pt idx="3686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5">
                  <c:v>1</c:v>
                </c:pt>
                <c:pt idx="3697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6">
                  <c:v>1</c:v>
                </c:pt>
                <c:pt idx="3710">
                  <c:v>1</c:v>
                </c:pt>
                <c:pt idx="3711">
                  <c:v>1</c:v>
                </c:pt>
                <c:pt idx="3713">
                  <c:v>1</c:v>
                </c:pt>
                <c:pt idx="3714">
                  <c:v>1</c:v>
                </c:pt>
                <c:pt idx="3717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6">
                  <c:v>1</c:v>
                </c:pt>
                <c:pt idx="3727">
                  <c:v>1</c:v>
                </c:pt>
                <c:pt idx="3729">
                  <c:v>1</c:v>
                </c:pt>
                <c:pt idx="3732">
                  <c:v>1</c:v>
                </c:pt>
                <c:pt idx="3733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42">
                  <c:v>1</c:v>
                </c:pt>
                <c:pt idx="3744">
                  <c:v>1</c:v>
                </c:pt>
                <c:pt idx="3746">
                  <c:v>1</c:v>
                </c:pt>
                <c:pt idx="3748">
                  <c:v>1</c:v>
                </c:pt>
                <c:pt idx="3749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9">
                  <c:v>1</c:v>
                </c:pt>
                <c:pt idx="3761">
                  <c:v>1</c:v>
                </c:pt>
                <c:pt idx="3767">
                  <c:v>1</c:v>
                </c:pt>
                <c:pt idx="3769">
                  <c:v>1</c:v>
                </c:pt>
                <c:pt idx="3771">
                  <c:v>1</c:v>
                </c:pt>
                <c:pt idx="3772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9">
                  <c:v>1</c:v>
                </c:pt>
                <c:pt idx="3781">
                  <c:v>1</c:v>
                </c:pt>
                <c:pt idx="3782">
                  <c:v>1</c:v>
                </c:pt>
                <c:pt idx="3785">
                  <c:v>1</c:v>
                </c:pt>
                <c:pt idx="3789">
                  <c:v>1</c:v>
                </c:pt>
                <c:pt idx="3790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6">
                  <c:v>1</c:v>
                </c:pt>
                <c:pt idx="3807">
                  <c:v>1</c:v>
                </c:pt>
                <c:pt idx="3809">
                  <c:v>1</c:v>
                </c:pt>
                <c:pt idx="3811">
                  <c:v>1</c:v>
                </c:pt>
                <c:pt idx="3814">
                  <c:v>1</c:v>
                </c:pt>
                <c:pt idx="3816">
                  <c:v>1</c:v>
                </c:pt>
                <c:pt idx="3819">
                  <c:v>1</c:v>
                </c:pt>
                <c:pt idx="3821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9">
                  <c:v>1</c:v>
                </c:pt>
                <c:pt idx="3830">
                  <c:v>1</c:v>
                </c:pt>
                <c:pt idx="3832">
                  <c:v>1</c:v>
                </c:pt>
                <c:pt idx="3833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9">
                  <c:v>1</c:v>
                </c:pt>
                <c:pt idx="3841">
                  <c:v>1</c:v>
                </c:pt>
                <c:pt idx="3842">
                  <c:v>1</c:v>
                </c:pt>
                <c:pt idx="3844">
                  <c:v>1</c:v>
                </c:pt>
                <c:pt idx="3845">
                  <c:v>1</c:v>
                </c:pt>
                <c:pt idx="3848">
                  <c:v>1</c:v>
                </c:pt>
                <c:pt idx="3850">
                  <c:v>1</c:v>
                </c:pt>
                <c:pt idx="3851">
                  <c:v>1</c:v>
                </c:pt>
                <c:pt idx="3858">
                  <c:v>1</c:v>
                </c:pt>
                <c:pt idx="3859">
                  <c:v>1</c:v>
                </c:pt>
                <c:pt idx="3861">
                  <c:v>1</c:v>
                </c:pt>
                <c:pt idx="3862">
                  <c:v>1</c:v>
                </c:pt>
                <c:pt idx="3866">
                  <c:v>1</c:v>
                </c:pt>
                <c:pt idx="3868">
                  <c:v>1</c:v>
                </c:pt>
                <c:pt idx="3870">
                  <c:v>1</c:v>
                </c:pt>
                <c:pt idx="3871">
                  <c:v>1</c:v>
                </c:pt>
                <c:pt idx="3875">
                  <c:v>1</c:v>
                </c:pt>
                <c:pt idx="3876">
                  <c:v>1</c:v>
                </c:pt>
                <c:pt idx="3880">
                  <c:v>1</c:v>
                </c:pt>
                <c:pt idx="3882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9">
                  <c:v>1</c:v>
                </c:pt>
                <c:pt idx="3891">
                  <c:v>1</c:v>
                </c:pt>
                <c:pt idx="3894">
                  <c:v>1</c:v>
                </c:pt>
                <c:pt idx="3895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7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5">
                  <c:v>1</c:v>
                </c:pt>
                <c:pt idx="3917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9">
                  <c:v>1</c:v>
                </c:pt>
                <c:pt idx="3930">
                  <c:v>1</c:v>
                </c:pt>
                <c:pt idx="3932">
                  <c:v>1</c:v>
                </c:pt>
                <c:pt idx="3933">
                  <c:v>1</c:v>
                </c:pt>
                <c:pt idx="3935">
                  <c:v>1</c:v>
                </c:pt>
                <c:pt idx="3936">
                  <c:v>1</c:v>
                </c:pt>
                <c:pt idx="3938">
                  <c:v>1</c:v>
                </c:pt>
                <c:pt idx="3939">
                  <c:v>1</c:v>
                </c:pt>
                <c:pt idx="3941">
                  <c:v>1</c:v>
                </c:pt>
                <c:pt idx="3944">
                  <c:v>1</c:v>
                </c:pt>
                <c:pt idx="3947">
                  <c:v>1</c:v>
                </c:pt>
                <c:pt idx="3950">
                  <c:v>1</c:v>
                </c:pt>
                <c:pt idx="3952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9">
                  <c:v>1</c:v>
                </c:pt>
                <c:pt idx="3961">
                  <c:v>1</c:v>
                </c:pt>
                <c:pt idx="3967">
                  <c:v>1</c:v>
                </c:pt>
                <c:pt idx="3968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1">
                  <c:v>1</c:v>
                </c:pt>
                <c:pt idx="3982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2">
                  <c:v>2</c:v>
                </c:pt>
                <c:pt idx="3993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3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3">
                  <c:v>1</c:v>
                </c:pt>
                <c:pt idx="4014">
                  <c:v>1</c:v>
                </c:pt>
                <c:pt idx="4016">
                  <c:v>1</c:v>
                </c:pt>
                <c:pt idx="4018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6">
                  <c:v>1</c:v>
                </c:pt>
                <c:pt idx="4027">
                  <c:v>1</c:v>
                </c:pt>
                <c:pt idx="4029">
                  <c:v>1</c:v>
                </c:pt>
                <c:pt idx="4032">
                  <c:v>1</c:v>
                </c:pt>
                <c:pt idx="4033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8207392"/>
        <c:axId val="1498216096"/>
      </c:lineChart>
      <c:catAx>
        <c:axId val="149820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16096"/>
        <c:crosses val="autoZero"/>
        <c:auto val="1"/>
        <c:lblAlgn val="ctr"/>
        <c:lblOffset val="100"/>
        <c:noMultiLvlLbl val="0"/>
      </c:catAx>
      <c:valAx>
        <c:axId val="149821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0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[StarterBook.xlsx]SubCategoryStats!PivotTable12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0396774173720089E-2"/>
          <c:y val="4.671526775413213E-2"/>
          <c:w val="0.72275231089610359"/>
          <c:h val="0.794228746345776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SubCategoryStats!$C$3:$C$4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SubCategoryStats!$D$3:$D$4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SubCategoryStats!$E$3:$E$4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4949296"/>
        <c:axId val="1224956368"/>
      </c:barChart>
      <c:catAx>
        <c:axId val="122494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56368"/>
        <c:crosses val="autoZero"/>
        <c:auto val="1"/>
        <c:lblAlgn val="ctr"/>
        <c:lblOffset val="100"/>
        <c:noMultiLvlLbl val="0"/>
      </c:catAx>
      <c:valAx>
        <c:axId val="122495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4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858000800747359"/>
          <c:y val="8.8502785826571007E-2"/>
          <c:w val="6.1363494817385116E-2"/>
          <c:h val="0.124500072540720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[StarterBook.xlsx]CategoryStats!PivotTable10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4953648"/>
        <c:axId val="1224946576"/>
      </c:barChart>
      <c:catAx>
        <c:axId val="122495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46576"/>
        <c:crosses val="autoZero"/>
        <c:auto val="1"/>
        <c:lblAlgn val="ctr"/>
        <c:lblOffset val="100"/>
        <c:noMultiLvlLbl val="0"/>
      </c:catAx>
      <c:valAx>
        <c:axId val="122494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5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  <c:pt idx="12">
                  <c:v>Total</c:v>
                </c:pt>
              </c:strCache>
            </c:strRef>
          </c:cat>
          <c:val>
            <c:numRef>
              <c:f>Bonus!$B$2:$B$14</c:f>
              <c:numCache>
                <c:formatCode>General</c:formatCode>
                <c:ptCount val="13"/>
                <c:pt idx="0">
                  <c:v>322</c:v>
                </c:pt>
                <c:pt idx="1">
                  <c:v>816</c:v>
                </c:pt>
                <c:pt idx="2">
                  <c:v>231</c:v>
                </c:pt>
                <c:pt idx="3">
                  <c:v>65</c:v>
                </c:pt>
                <c:pt idx="4">
                  <c:v>38</c:v>
                </c:pt>
                <c:pt idx="5">
                  <c:v>18</c:v>
                </c:pt>
                <c:pt idx="6">
                  <c:v>8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86</c:v>
                </c:pt>
                <c:pt idx="12">
                  <c:v>1602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  <c:pt idx="12">
                  <c:v>Total</c:v>
                </c:pt>
              </c:strCache>
            </c:strRef>
          </c:cat>
          <c:val>
            <c:numRef>
              <c:f>Bonus!$C$2:$C$14</c:f>
              <c:numCache>
                <c:formatCode>General</c:formatCode>
                <c:ptCount val="13"/>
                <c:pt idx="0">
                  <c:v>113</c:v>
                </c:pt>
                <c:pt idx="1">
                  <c:v>357</c:v>
                </c:pt>
                <c:pt idx="2">
                  <c:v>161</c:v>
                </c:pt>
                <c:pt idx="3">
                  <c:v>59</c:v>
                </c:pt>
                <c:pt idx="4">
                  <c:v>32</c:v>
                </c:pt>
                <c:pt idx="5">
                  <c:v>16</c:v>
                </c:pt>
                <c:pt idx="6">
                  <c:v>15</c:v>
                </c:pt>
                <c:pt idx="7">
                  <c:v>6</c:v>
                </c:pt>
                <c:pt idx="8">
                  <c:v>8</c:v>
                </c:pt>
                <c:pt idx="9">
                  <c:v>3</c:v>
                </c:pt>
                <c:pt idx="10">
                  <c:v>5</c:v>
                </c:pt>
                <c:pt idx="11">
                  <c:v>258</c:v>
                </c:pt>
                <c:pt idx="12">
                  <c:v>1033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  <c:pt idx="12">
                  <c:v>Total</c:v>
                </c:pt>
              </c:strCache>
            </c:strRef>
          </c:cat>
          <c:val>
            <c:numRef>
              <c:f>Bonus!$D$2:$D$14</c:f>
              <c:numCache>
                <c:formatCode>General</c:formatCode>
                <c:ptCount val="13"/>
                <c:pt idx="0">
                  <c:v>18</c:v>
                </c:pt>
                <c:pt idx="1">
                  <c:v>52</c:v>
                </c:pt>
                <c:pt idx="2">
                  <c:v>28</c:v>
                </c:pt>
                <c:pt idx="3">
                  <c:v>12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100</c:v>
                </c:pt>
                <c:pt idx="12">
                  <c:v>221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Bonus!$E$1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  <c:pt idx="12">
                  <c:v>Total</c:v>
                </c:pt>
              </c:strCache>
            </c:strRef>
          </c:cat>
          <c:val>
            <c:numRef>
              <c:f>Bonus!$E$2:$E$14</c:f>
              <c:numCache>
                <c:formatCode>General</c:formatCode>
                <c:ptCount val="13"/>
                <c:pt idx="0">
                  <c:v>453</c:v>
                </c:pt>
                <c:pt idx="1">
                  <c:v>1225</c:v>
                </c:pt>
                <c:pt idx="2">
                  <c:v>420</c:v>
                </c:pt>
                <c:pt idx="3">
                  <c:v>136</c:v>
                </c:pt>
                <c:pt idx="4">
                  <c:v>74</c:v>
                </c:pt>
                <c:pt idx="5">
                  <c:v>35</c:v>
                </c:pt>
                <c:pt idx="6">
                  <c:v>24</c:v>
                </c:pt>
                <c:pt idx="7">
                  <c:v>13</c:v>
                </c:pt>
                <c:pt idx="8">
                  <c:v>14</c:v>
                </c:pt>
                <c:pt idx="9">
                  <c:v>8</c:v>
                </c:pt>
                <c:pt idx="10">
                  <c:v>10</c:v>
                </c:pt>
                <c:pt idx="11">
                  <c:v>444</c:v>
                </c:pt>
                <c:pt idx="12">
                  <c:v>2856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339184"/>
        <c:axId val="1286334288"/>
      </c:lineChart>
      <c:catAx>
        <c:axId val="128633918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34288"/>
        <c:crosses val="autoZero"/>
        <c:auto val="1"/>
        <c:lblAlgn val="ctr"/>
        <c:lblOffset val="100"/>
        <c:noMultiLvlLbl val="0"/>
      </c:catAx>
      <c:valAx>
        <c:axId val="12863342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3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4038</xdr:row>
      <xdr:rowOff>185737</xdr:rowOff>
    </xdr:from>
    <xdr:to>
      <xdr:col>11</xdr:col>
      <xdr:colOff>38100</xdr:colOff>
      <xdr:row>4053</xdr:row>
      <xdr:rowOff>71437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876299</xdr:colOff>
      <xdr:row>2</xdr:row>
      <xdr:rowOff>166686</xdr:rowOff>
    </xdr:from>
    <xdr:to>
      <xdr:col>16</xdr:col>
      <xdr:colOff>600074</xdr:colOff>
      <xdr:row>48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76201</xdr:colOff>
      <xdr:row>2</xdr:row>
      <xdr:rowOff>9525</xdr:rowOff>
    </xdr:from>
    <xdr:to>
      <xdr:col>17</xdr:col>
      <xdr:colOff>104776</xdr:colOff>
      <xdr:row>45</xdr:row>
      <xdr:rowOff>185739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1</xdr:row>
      <xdr:rowOff>176212</xdr:rowOff>
    </xdr:from>
    <xdr:to>
      <xdr:col>15</xdr:col>
      <xdr:colOff>114300</xdr:colOff>
      <xdr:row>27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14</xdr:row>
      <xdr:rowOff>185736</xdr:rowOff>
    </xdr:from>
    <xdr:to>
      <xdr:col>8</xdr:col>
      <xdr:colOff>0</xdr:colOff>
      <xdr:row>43</xdr:row>
      <xdr:rowOff>19049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igman" refreshedDate="43484.644842708331" createdVersion="5" refreshedVersion="5" minRefreshableVersion="3" recordCount="4114">
  <cacheSource type="worksheet">
    <worksheetSource ref="F1:T4115" sheet="FullTable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igman" refreshedDate="43485.451522337964" createdVersion="5" refreshedVersion="5" minRefreshableVersion="3" recordCount="4114">
  <cacheSource type="worksheet">
    <worksheetSource ref="A1:T4115" sheet="FullTabl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date Conversion" numFmtId="14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Created Date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x v="0"/>
    <s v="USD"/>
    <n v="1437620400"/>
    <x v="0"/>
    <b v="0"/>
    <n v="182"/>
    <b v="1"/>
    <s v="film &amp; video/television"/>
    <n v="136.85882352941178"/>
    <n v="63.917582417582416"/>
    <x v="0"/>
    <x v="0"/>
  </r>
  <r>
    <x v="0"/>
    <x v="0"/>
    <s v="USD"/>
    <n v="1488464683"/>
    <x v="1"/>
    <b v="0"/>
    <n v="79"/>
    <b v="1"/>
    <s v="film &amp; video/television"/>
    <n v="142.60827250608273"/>
    <n v="185.48101265822785"/>
    <x v="0"/>
    <x v="0"/>
  </r>
  <r>
    <x v="0"/>
    <x v="1"/>
    <s v="GBP"/>
    <n v="1455555083"/>
    <x v="2"/>
    <b v="0"/>
    <n v="35"/>
    <b v="1"/>
    <s v="film &amp; video/television"/>
    <n v="105"/>
    <n v="15"/>
    <x v="0"/>
    <x v="0"/>
  </r>
  <r>
    <x v="0"/>
    <x v="0"/>
    <s v="USD"/>
    <n v="1407414107"/>
    <x v="3"/>
    <b v="0"/>
    <n v="150"/>
    <b v="1"/>
    <s v="film &amp; video/television"/>
    <n v="103.89999999999999"/>
    <n v="69.266666666666666"/>
    <x v="0"/>
    <x v="0"/>
  </r>
  <r>
    <x v="0"/>
    <x v="0"/>
    <s v="USD"/>
    <n v="1450555279"/>
    <x v="4"/>
    <b v="0"/>
    <n v="284"/>
    <b v="1"/>
    <s v="film &amp; video/television"/>
    <n v="122.99154545454545"/>
    <n v="190.55028169014085"/>
    <x v="0"/>
    <x v="0"/>
  </r>
  <r>
    <x v="0"/>
    <x v="0"/>
    <s v="USD"/>
    <n v="1469770500"/>
    <x v="5"/>
    <b v="0"/>
    <n v="47"/>
    <b v="1"/>
    <s v="film &amp; video/television"/>
    <n v="109.77744436109028"/>
    <n v="93.40425531914893"/>
    <x v="0"/>
    <x v="0"/>
  </r>
  <r>
    <x v="0"/>
    <x v="0"/>
    <s v="USD"/>
    <n v="1402710250"/>
    <x v="6"/>
    <b v="0"/>
    <n v="58"/>
    <b v="1"/>
    <s v="film &amp; video/television"/>
    <n v="106.4875"/>
    <n v="146.87931034482759"/>
    <x v="0"/>
    <x v="0"/>
  </r>
  <r>
    <x v="0"/>
    <x v="0"/>
    <s v="USD"/>
    <n v="1467680867"/>
    <x v="7"/>
    <b v="0"/>
    <n v="57"/>
    <b v="1"/>
    <s v="film &amp; video/television"/>
    <n v="101.22222222222221"/>
    <n v="159.82456140350877"/>
    <x v="0"/>
    <x v="0"/>
  </r>
  <r>
    <x v="0"/>
    <x v="0"/>
    <s v="USD"/>
    <n v="1460754000"/>
    <x v="8"/>
    <b v="0"/>
    <n v="12"/>
    <b v="1"/>
    <s v="film &amp; video/television"/>
    <n v="100.04342857142856"/>
    <n v="291.79333333333335"/>
    <x v="0"/>
    <x v="0"/>
  </r>
  <r>
    <x v="0"/>
    <x v="0"/>
    <s v="USD"/>
    <n v="1460860144"/>
    <x v="9"/>
    <b v="0"/>
    <n v="20"/>
    <b v="1"/>
    <s v="film &amp; video/television"/>
    <n v="125.998"/>
    <n v="31.499500000000001"/>
    <x v="0"/>
    <x v="0"/>
  </r>
  <r>
    <x v="0"/>
    <x v="0"/>
    <s v="USD"/>
    <n v="1403660279"/>
    <x v="10"/>
    <b v="0"/>
    <n v="19"/>
    <b v="1"/>
    <s v="film &amp; video/television"/>
    <n v="100.49999999999999"/>
    <n v="158.68421052631578"/>
    <x v="0"/>
    <x v="0"/>
  </r>
  <r>
    <x v="0"/>
    <x v="0"/>
    <s v="USD"/>
    <n v="1471834800"/>
    <x v="11"/>
    <b v="0"/>
    <n v="75"/>
    <b v="1"/>
    <s v="film &amp; video/television"/>
    <n v="120.5"/>
    <n v="80.333333333333329"/>
    <x v="0"/>
    <x v="0"/>
  </r>
  <r>
    <x v="0"/>
    <x v="0"/>
    <s v="USD"/>
    <n v="1405479600"/>
    <x v="12"/>
    <b v="0"/>
    <n v="827"/>
    <b v="1"/>
    <s v="film &amp; video/television"/>
    <n v="165.29333333333335"/>
    <n v="59.961305925030231"/>
    <x v="0"/>
    <x v="0"/>
  </r>
  <r>
    <x v="0"/>
    <x v="0"/>
    <s v="USD"/>
    <n v="1466713620"/>
    <x v="13"/>
    <b v="0"/>
    <n v="51"/>
    <b v="1"/>
    <s v="film &amp; video/television"/>
    <n v="159.97142857142856"/>
    <n v="109.78431372549019"/>
    <x v="0"/>
    <x v="0"/>
  </r>
  <r>
    <x v="0"/>
    <x v="2"/>
    <s v="AUD"/>
    <n v="1405259940"/>
    <x v="14"/>
    <b v="0"/>
    <n v="41"/>
    <b v="1"/>
    <s v="film &amp; video/television"/>
    <n v="100.93333333333334"/>
    <n v="147.70731707317074"/>
    <x v="0"/>
    <x v="0"/>
  </r>
  <r>
    <x v="0"/>
    <x v="3"/>
    <s v="EUR"/>
    <n v="1443384840"/>
    <x v="15"/>
    <b v="0"/>
    <n v="98"/>
    <b v="1"/>
    <s v="film &amp; video/television"/>
    <n v="106.60000000000001"/>
    <n v="21.755102040816325"/>
    <x v="0"/>
    <x v="0"/>
  </r>
  <r>
    <x v="0"/>
    <x v="0"/>
    <s v="USD"/>
    <n v="1402896600"/>
    <x v="16"/>
    <b v="0"/>
    <n v="70"/>
    <b v="1"/>
    <s v="film &amp; video/television"/>
    <n v="100.24166666666667"/>
    <n v="171.84285714285716"/>
    <x v="0"/>
    <x v="0"/>
  </r>
  <r>
    <x v="0"/>
    <x v="1"/>
    <s v="GBP"/>
    <n v="1415126022"/>
    <x v="17"/>
    <b v="0"/>
    <n v="36"/>
    <b v="1"/>
    <s v="film &amp; video/television"/>
    <n v="100.66666666666666"/>
    <n v="41.944444444444443"/>
    <x v="0"/>
    <x v="0"/>
  </r>
  <r>
    <x v="0"/>
    <x v="0"/>
    <s v="USD"/>
    <n v="1410958856"/>
    <x v="18"/>
    <b v="0"/>
    <n v="342"/>
    <b v="1"/>
    <s v="film &amp; video/television"/>
    <n v="106.32110000000002"/>
    <n v="93.264122807017543"/>
    <x v="0"/>
    <x v="0"/>
  </r>
  <r>
    <x v="0"/>
    <x v="0"/>
    <s v="USD"/>
    <n v="1437420934"/>
    <x v="19"/>
    <b v="0"/>
    <n v="22"/>
    <b v="1"/>
    <s v="film &amp; video/television"/>
    <n v="145.29411764705881"/>
    <n v="56.136363636363633"/>
    <x v="0"/>
    <x v="0"/>
  </r>
  <r>
    <x v="0"/>
    <x v="0"/>
    <s v="USD"/>
    <n v="1442167912"/>
    <x v="20"/>
    <b v="0"/>
    <n v="25"/>
    <b v="1"/>
    <s v="film &amp; video/television"/>
    <n v="100.2"/>
    <n v="80.16"/>
    <x v="0"/>
    <x v="0"/>
  </r>
  <r>
    <x v="0"/>
    <x v="0"/>
    <s v="USD"/>
    <n v="1411743789"/>
    <x v="21"/>
    <b v="0"/>
    <n v="101"/>
    <b v="1"/>
    <s v="film &amp; video/television"/>
    <n v="109.13513513513513"/>
    <n v="199.9009900990099"/>
    <x v="0"/>
    <x v="0"/>
  </r>
  <r>
    <x v="0"/>
    <x v="0"/>
    <s v="USD"/>
    <n v="1420099140"/>
    <x v="22"/>
    <b v="0"/>
    <n v="8"/>
    <b v="1"/>
    <s v="film &amp; video/television"/>
    <n v="117.14285714285715"/>
    <n v="51.25"/>
    <x v="0"/>
    <x v="0"/>
  </r>
  <r>
    <x v="0"/>
    <x v="0"/>
    <s v="USD"/>
    <n v="1430407200"/>
    <x v="23"/>
    <b v="0"/>
    <n v="23"/>
    <b v="1"/>
    <s v="film &amp; video/television"/>
    <n v="118.5"/>
    <n v="103.04347826086956"/>
    <x v="0"/>
    <x v="0"/>
  </r>
  <r>
    <x v="0"/>
    <x v="0"/>
    <s v="USD"/>
    <n v="1442345940"/>
    <x v="24"/>
    <b v="0"/>
    <n v="574"/>
    <b v="1"/>
    <s v="film &amp; video/television"/>
    <n v="108.80768571428572"/>
    <n v="66.346149825783982"/>
    <x v="0"/>
    <x v="0"/>
  </r>
  <r>
    <x v="0"/>
    <x v="0"/>
    <s v="USD"/>
    <n v="1452299761"/>
    <x v="25"/>
    <b v="0"/>
    <n v="14"/>
    <b v="1"/>
    <s v="film &amp; video/television"/>
    <n v="133.33333333333331"/>
    <n v="57.142857142857146"/>
    <x v="0"/>
    <x v="0"/>
  </r>
  <r>
    <x v="0"/>
    <x v="0"/>
    <s v="USD"/>
    <n v="1408278144"/>
    <x v="26"/>
    <b v="0"/>
    <n v="19"/>
    <b v="1"/>
    <s v="film &amp; video/television"/>
    <n v="155.20000000000002"/>
    <n v="102.10526315789474"/>
    <x v="0"/>
    <x v="0"/>
  </r>
  <r>
    <x v="0"/>
    <x v="4"/>
    <s v="NZD"/>
    <n v="1416113833"/>
    <x v="27"/>
    <b v="0"/>
    <n v="150"/>
    <b v="1"/>
    <s v="film &amp; video/television"/>
    <n v="111.72500000000001"/>
    <n v="148.96666666666667"/>
    <x v="0"/>
    <x v="0"/>
  </r>
  <r>
    <x v="0"/>
    <x v="0"/>
    <s v="USD"/>
    <n v="1450307284"/>
    <x v="28"/>
    <b v="0"/>
    <n v="71"/>
    <b v="1"/>
    <s v="film &amp; video/television"/>
    <n v="100.35000000000001"/>
    <n v="169.6056338028169"/>
    <x v="0"/>
    <x v="0"/>
  </r>
  <r>
    <x v="0"/>
    <x v="1"/>
    <s v="GBP"/>
    <n v="1406045368"/>
    <x v="29"/>
    <b v="0"/>
    <n v="117"/>
    <b v="1"/>
    <s v="film &amp; video/television"/>
    <n v="123.33333333333334"/>
    <n v="31.623931623931625"/>
    <x v="0"/>
    <x v="0"/>
  </r>
  <r>
    <x v="0"/>
    <x v="0"/>
    <s v="USD"/>
    <n v="1408604515"/>
    <x v="30"/>
    <b v="0"/>
    <n v="53"/>
    <b v="1"/>
    <s v="film &amp; video/television"/>
    <n v="101.29975"/>
    <n v="76.45264150943396"/>
    <x v="0"/>
    <x v="0"/>
  </r>
  <r>
    <x v="0"/>
    <x v="0"/>
    <s v="USD"/>
    <n v="1453748434"/>
    <x v="31"/>
    <b v="0"/>
    <n v="1"/>
    <b v="1"/>
    <s v="film &amp; video/television"/>
    <n v="100"/>
    <n v="13"/>
    <x v="0"/>
    <x v="0"/>
  </r>
  <r>
    <x v="0"/>
    <x v="0"/>
    <s v="USD"/>
    <n v="1463111940"/>
    <x v="32"/>
    <b v="0"/>
    <n v="89"/>
    <b v="1"/>
    <s v="film &amp; video/television"/>
    <n v="100.24604569420035"/>
    <n v="320.44943820224717"/>
    <x v="0"/>
    <x v="0"/>
  </r>
  <r>
    <x v="0"/>
    <x v="0"/>
    <s v="USD"/>
    <n v="1447001501"/>
    <x v="33"/>
    <b v="0"/>
    <n v="64"/>
    <b v="1"/>
    <s v="film &amp; video/television"/>
    <n v="102.0952380952381"/>
    <n v="83.75"/>
    <x v="0"/>
    <x v="0"/>
  </r>
  <r>
    <x v="0"/>
    <x v="0"/>
    <s v="USD"/>
    <n v="1407224601"/>
    <x v="34"/>
    <b v="0"/>
    <n v="68"/>
    <b v="1"/>
    <s v="film &amp; video/television"/>
    <n v="130.46153846153845"/>
    <n v="49.882352941176471"/>
    <x v="0"/>
    <x v="0"/>
  </r>
  <r>
    <x v="0"/>
    <x v="0"/>
    <s v="USD"/>
    <n v="1430179200"/>
    <x v="35"/>
    <b v="0"/>
    <n v="28"/>
    <b v="1"/>
    <s v="film &amp; video/television"/>
    <n v="166.5"/>
    <n v="59.464285714285715"/>
    <x v="0"/>
    <x v="0"/>
  </r>
  <r>
    <x v="0"/>
    <x v="0"/>
    <s v="USD"/>
    <n v="1428128525"/>
    <x v="36"/>
    <b v="0"/>
    <n v="44"/>
    <b v="1"/>
    <s v="film &amp; video/television"/>
    <n v="142.15"/>
    <n v="193.84090909090909"/>
    <x v="0"/>
    <x v="0"/>
  </r>
  <r>
    <x v="0"/>
    <x v="0"/>
    <s v="USD"/>
    <n v="1425055079"/>
    <x v="37"/>
    <b v="0"/>
    <n v="253"/>
    <b v="1"/>
    <s v="film &amp; video/television"/>
    <n v="183.44090909090909"/>
    <n v="159.51383399209487"/>
    <x v="0"/>
    <x v="0"/>
  </r>
  <r>
    <x v="0"/>
    <x v="0"/>
    <s v="USD"/>
    <n v="1368235344"/>
    <x v="38"/>
    <b v="0"/>
    <n v="66"/>
    <b v="1"/>
    <s v="film &amp; video/television"/>
    <n v="110.04"/>
    <n v="41.68181818181818"/>
    <x v="0"/>
    <x v="0"/>
  </r>
  <r>
    <x v="0"/>
    <x v="1"/>
    <s v="GBP"/>
    <n v="1401058740"/>
    <x v="39"/>
    <b v="0"/>
    <n v="217"/>
    <b v="1"/>
    <s v="film &amp; video/television"/>
    <n v="130.98000000000002"/>
    <n v="150.89861751152074"/>
    <x v="0"/>
    <x v="0"/>
  </r>
  <r>
    <x v="0"/>
    <x v="0"/>
    <s v="USD"/>
    <n v="1403150400"/>
    <x v="40"/>
    <b v="0"/>
    <n v="16"/>
    <b v="1"/>
    <s v="film &amp; video/television"/>
    <n v="101.35000000000001"/>
    <n v="126.6875"/>
    <x v="0"/>
    <x v="0"/>
  </r>
  <r>
    <x v="0"/>
    <x v="0"/>
    <s v="USD"/>
    <n v="1412516354"/>
    <x v="41"/>
    <b v="0"/>
    <n v="19"/>
    <b v="1"/>
    <s v="film &amp; video/television"/>
    <n v="100"/>
    <n v="105.26315789473684"/>
    <x v="0"/>
    <x v="0"/>
  </r>
  <r>
    <x v="0"/>
    <x v="0"/>
    <s v="USD"/>
    <n v="1419780026"/>
    <x v="42"/>
    <b v="0"/>
    <n v="169"/>
    <b v="1"/>
    <s v="film &amp; video/television"/>
    <n v="141.85714285714286"/>
    <n v="117.51479289940828"/>
    <x v="0"/>
    <x v="0"/>
  </r>
  <r>
    <x v="0"/>
    <x v="0"/>
    <s v="USD"/>
    <n v="1405209600"/>
    <x v="43"/>
    <b v="0"/>
    <n v="263"/>
    <b v="1"/>
    <s v="film &amp; video/television"/>
    <n v="308.65999999999997"/>
    <n v="117.36121673003802"/>
    <x v="0"/>
    <x v="0"/>
  </r>
  <r>
    <x v="0"/>
    <x v="0"/>
    <s v="USD"/>
    <n v="1412648537"/>
    <x v="44"/>
    <b v="0"/>
    <n v="15"/>
    <b v="1"/>
    <s v="film &amp; video/television"/>
    <n v="100"/>
    <n v="133.33333333333334"/>
    <x v="0"/>
    <x v="0"/>
  </r>
  <r>
    <x v="0"/>
    <x v="0"/>
    <s v="USD"/>
    <n v="1461769107"/>
    <x v="45"/>
    <b v="0"/>
    <n v="61"/>
    <b v="1"/>
    <s v="film &amp; video/television"/>
    <n v="120"/>
    <n v="98.360655737704917"/>
    <x v="0"/>
    <x v="0"/>
  </r>
  <r>
    <x v="0"/>
    <x v="2"/>
    <s v="AUD"/>
    <n v="1450220974"/>
    <x v="46"/>
    <b v="0"/>
    <n v="45"/>
    <b v="1"/>
    <s v="film &amp; video/television"/>
    <n v="104.16666666666667"/>
    <n v="194.44444444444446"/>
    <x v="0"/>
    <x v="0"/>
  </r>
  <r>
    <x v="0"/>
    <x v="0"/>
    <s v="USD"/>
    <n v="1419021607"/>
    <x v="47"/>
    <b v="0"/>
    <n v="70"/>
    <b v="1"/>
    <s v="film &amp; video/television"/>
    <n v="107.61100000000002"/>
    <n v="76.865000000000009"/>
    <x v="0"/>
    <x v="0"/>
  </r>
  <r>
    <x v="0"/>
    <x v="1"/>
    <s v="GBP"/>
    <n v="1425211200"/>
    <x v="48"/>
    <b v="0"/>
    <n v="38"/>
    <b v="1"/>
    <s v="film &amp; video/television"/>
    <n v="107.94999999999999"/>
    <n v="56.815789473684212"/>
    <x v="0"/>
    <x v="0"/>
  </r>
  <r>
    <x v="0"/>
    <x v="0"/>
    <s v="USD"/>
    <n v="1445660045"/>
    <x v="49"/>
    <b v="0"/>
    <n v="87"/>
    <b v="1"/>
    <s v="film &amp; video/television"/>
    <n v="100"/>
    <n v="137.93103448275863"/>
    <x v="0"/>
    <x v="0"/>
  </r>
  <r>
    <x v="0"/>
    <x v="1"/>
    <s v="GBP"/>
    <n v="1422637200"/>
    <x v="50"/>
    <b v="0"/>
    <n v="22"/>
    <b v="1"/>
    <s v="film &amp; video/television"/>
    <n v="100"/>
    <n v="27.272727272727273"/>
    <x v="0"/>
    <x v="0"/>
  </r>
  <r>
    <x v="0"/>
    <x v="0"/>
    <s v="USD"/>
    <n v="1439245037"/>
    <x v="51"/>
    <b v="0"/>
    <n v="119"/>
    <b v="1"/>
    <s v="film &amp; video/television"/>
    <n v="128.0181818181818"/>
    <n v="118.33613445378151"/>
    <x v="0"/>
    <x v="0"/>
  </r>
  <r>
    <x v="0"/>
    <x v="0"/>
    <s v="USD"/>
    <n v="1405615846"/>
    <x v="52"/>
    <b v="0"/>
    <n v="52"/>
    <b v="1"/>
    <s v="film &amp; video/television"/>
    <n v="116.21"/>
    <n v="223.48076923076923"/>
    <x v="0"/>
    <x v="0"/>
  </r>
  <r>
    <x v="0"/>
    <x v="0"/>
    <s v="USD"/>
    <n v="1396648800"/>
    <x v="53"/>
    <b v="0"/>
    <n v="117"/>
    <b v="1"/>
    <s v="film &amp; video/television"/>
    <n v="109.63333333333334"/>
    <n v="28.111111111111111"/>
    <x v="0"/>
    <x v="0"/>
  </r>
  <r>
    <x v="0"/>
    <x v="0"/>
    <s v="USD"/>
    <n v="1451063221"/>
    <x v="54"/>
    <b v="0"/>
    <n v="52"/>
    <b v="1"/>
    <s v="film &amp; video/television"/>
    <n v="101"/>
    <n v="194.23076923076923"/>
    <x v="0"/>
    <x v="0"/>
  </r>
  <r>
    <x v="0"/>
    <x v="0"/>
    <s v="USD"/>
    <n v="1464390916"/>
    <x v="55"/>
    <b v="0"/>
    <n v="86"/>
    <b v="1"/>
    <s v="film &amp; video/television"/>
    <n v="128.95348837209301"/>
    <n v="128.95348837209303"/>
    <x v="0"/>
    <x v="0"/>
  </r>
  <r>
    <x v="0"/>
    <x v="1"/>
    <s v="GBP"/>
    <n v="1433779200"/>
    <x v="56"/>
    <b v="0"/>
    <n v="174"/>
    <b v="1"/>
    <s v="film &amp; video/television"/>
    <n v="107.26249999999999"/>
    <n v="49.316091954022987"/>
    <x v="0"/>
    <x v="0"/>
  </r>
  <r>
    <x v="0"/>
    <x v="0"/>
    <s v="USD"/>
    <n v="1429991962"/>
    <x v="57"/>
    <b v="0"/>
    <n v="69"/>
    <b v="1"/>
    <s v="film &amp; video/television"/>
    <n v="101.89999999999999"/>
    <n v="221.52173913043478"/>
    <x v="0"/>
    <x v="0"/>
  </r>
  <r>
    <x v="0"/>
    <x v="0"/>
    <s v="USD"/>
    <n v="1416423172"/>
    <x v="58"/>
    <b v="0"/>
    <n v="75"/>
    <b v="1"/>
    <s v="film &amp; video/television"/>
    <n v="102.91"/>
    <n v="137.21333333333334"/>
    <x v="0"/>
    <x v="0"/>
  </r>
  <r>
    <x v="0"/>
    <x v="0"/>
    <s v="USD"/>
    <n v="1442264400"/>
    <x v="59"/>
    <b v="0"/>
    <n v="33"/>
    <b v="1"/>
    <s v="film &amp; video/television"/>
    <n v="100.12570000000001"/>
    <n v="606.82242424242418"/>
    <x v="0"/>
    <x v="0"/>
  </r>
  <r>
    <x v="0"/>
    <x v="1"/>
    <s v="GBP"/>
    <n v="1395532800"/>
    <x v="60"/>
    <b v="0"/>
    <n v="108"/>
    <b v="1"/>
    <s v="film &amp; video/shorts"/>
    <n v="103.29622222222221"/>
    <n v="43.040092592592593"/>
    <x v="0"/>
    <x v="1"/>
  </r>
  <r>
    <x v="0"/>
    <x v="0"/>
    <s v="USD"/>
    <n v="1370547157"/>
    <x v="61"/>
    <b v="0"/>
    <n v="23"/>
    <b v="1"/>
    <s v="film &amp; video/shorts"/>
    <n v="148.30000000000001"/>
    <n v="322.39130434782606"/>
    <x v="0"/>
    <x v="1"/>
  </r>
  <r>
    <x v="0"/>
    <x v="0"/>
    <s v="USD"/>
    <n v="1362337878"/>
    <x v="62"/>
    <b v="0"/>
    <n v="48"/>
    <b v="1"/>
    <s v="film &amp; video/shorts"/>
    <n v="154.73333333333332"/>
    <n v="96.708333333333329"/>
    <x v="0"/>
    <x v="1"/>
  </r>
  <r>
    <x v="0"/>
    <x v="0"/>
    <s v="USD"/>
    <n v="1388206740"/>
    <x v="63"/>
    <b v="0"/>
    <n v="64"/>
    <b v="1"/>
    <s v="film &amp; video/shorts"/>
    <n v="113.51849999999999"/>
    <n v="35.474531249999998"/>
    <x v="0"/>
    <x v="1"/>
  </r>
  <r>
    <x v="0"/>
    <x v="0"/>
    <s v="USD"/>
    <n v="1373243181"/>
    <x v="64"/>
    <b v="0"/>
    <n v="24"/>
    <b v="1"/>
    <s v="film &amp; video/shorts"/>
    <n v="173.33333333333334"/>
    <n v="86.666666666666671"/>
    <x v="0"/>
    <x v="1"/>
  </r>
  <r>
    <x v="0"/>
    <x v="5"/>
    <s v="CAD"/>
    <n v="1407736740"/>
    <x v="65"/>
    <b v="0"/>
    <n v="57"/>
    <b v="1"/>
    <s v="film &amp; video/shorts"/>
    <n v="107.52857142857141"/>
    <n v="132.05263157894737"/>
    <x v="0"/>
    <x v="1"/>
  </r>
  <r>
    <x v="0"/>
    <x v="0"/>
    <s v="USD"/>
    <n v="1468873420"/>
    <x v="66"/>
    <b v="0"/>
    <n v="26"/>
    <b v="1"/>
    <s v="film &amp; video/shorts"/>
    <n v="118.6"/>
    <n v="91.230769230769226"/>
    <x v="0"/>
    <x v="1"/>
  </r>
  <r>
    <x v="0"/>
    <x v="0"/>
    <s v="USD"/>
    <n v="1342360804"/>
    <x v="67"/>
    <b v="0"/>
    <n v="20"/>
    <b v="1"/>
    <s v="film &amp; video/shorts"/>
    <n v="116.25000000000001"/>
    <n v="116.25"/>
    <x v="0"/>
    <x v="1"/>
  </r>
  <r>
    <x v="0"/>
    <x v="1"/>
    <s v="GBP"/>
    <n v="1393162791"/>
    <x v="68"/>
    <b v="0"/>
    <n v="36"/>
    <b v="1"/>
    <s v="film &amp; video/shorts"/>
    <n v="127.16666666666667"/>
    <n v="21.194444444444443"/>
    <x v="0"/>
    <x v="1"/>
  </r>
  <r>
    <x v="0"/>
    <x v="0"/>
    <s v="USD"/>
    <n v="1317538740"/>
    <x v="69"/>
    <b v="0"/>
    <n v="178"/>
    <b v="1"/>
    <s v="film &amp; video/shorts"/>
    <n v="110.9423"/>
    <n v="62.327134831460668"/>
    <x v="0"/>
    <x v="1"/>
  </r>
  <r>
    <x v="0"/>
    <x v="0"/>
    <s v="USD"/>
    <n v="1315171845"/>
    <x v="70"/>
    <b v="0"/>
    <n v="17"/>
    <b v="1"/>
    <s v="film &amp; video/shorts"/>
    <n v="127.2"/>
    <n v="37.411764705882355"/>
    <x v="0"/>
    <x v="1"/>
  </r>
  <r>
    <x v="0"/>
    <x v="0"/>
    <s v="USD"/>
    <n v="1338186657"/>
    <x v="71"/>
    <b v="0"/>
    <n v="32"/>
    <b v="1"/>
    <s v="film &amp; video/shorts"/>
    <n v="123.94444444444443"/>
    <n v="69.71875"/>
    <x v="0"/>
    <x v="1"/>
  </r>
  <r>
    <x v="0"/>
    <x v="0"/>
    <s v="USD"/>
    <n v="1352937600"/>
    <x v="72"/>
    <b v="0"/>
    <n v="41"/>
    <b v="1"/>
    <s v="film &amp; video/shorts"/>
    <n v="108.40909090909091"/>
    <n v="58.170731707317074"/>
    <x v="0"/>
    <x v="1"/>
  </r>
  <r>
    <x v="0"/>
    <x v="0"/>
    <s v="USD"/>
    <n v="1304395140"/>
    <x v="73"/>
    <b v="0"/>
    <n v="18"/>
    <b v="1"/>
    <s v="film &amp; video/shorts"/>
    <n v="100"/>
    <n v="50"/>
    <x v="0"/>
    <x v="1"/>
  </r>
  <r>
    <x v="0"/>
    <x v="6"/>
    <s v="EUR"/>
    <n v="1453376495"/>
    <x v="74"/>
    <b v="0"/>
    <n v="29"/>
    <b v="1"/>
    <s v="film &amp; video/shorts"/>
    <n v="112.93199999999999"/>
    <n v="19.471034482758618"/>
    <x v="0"/>
    <x v="1"/>
  </r>
  <r>
    <x v="0"/>
    <x v="0"/>
    <s v="USD"/>
    <n v="1366693272"/>
    <x v="75"/>
    <b v="0"/>
    <n v="47"/>
    <b v="1"/>
    <s v="film &amp; video/shorts"/>
    <n v="115.42857142857143"/>
    <n v="85.957446808510639"/>
    <x v="0"/>
    <x v="1"/>
  </r>
  <r>
    <x v="0"/>
    <x v="0"/>
    <s v="USD"/>
    <n v="1325007358"/>
    <x v="76"/>
    <b v="0"/>
    <n v="15"/>
    <b v="1"/>
    <s v="film &amp; video/shorts"/>
    <n v="153.33333333333334"/>
    <n v="30.666666666666668"/>
    <x v="0"/>
    <x v="1"/>
  </r>
  <r>
    <x v="0"/>
    <x v="0"/>
    <s v="USD"/>
    <n v="1337569140"/>
    <x v="77"/>
    <b v="0"/>
    <n v="26"/>
    <b v="1"/>
    <s v="film &amp; video/shorts"/>
    <n v="392.5"/>
    <n v="60.384615384615387"/>
    <x v="0"/>
    <x v="1"/>
  </r>
  <r>
    <x v="0"/>
    <x v="6"/>
    <s v="EUR"/>
    <n v="1472751121"/>
    <x v="78"/>
    <b v="0"/>
    <n v="35"/>
    <b v="1"/>
    <s v="film &amp; video/shorts"/>
    <n v="2702"/>
    <n v="38.6"/>
    <x v="0"/>
    <x v="1"/>
  </r>
  <r>
    <x v="0"/>
    <x v="1"/>
    <s v="GBP"/>
    <n v="1398451093"/>
    <x v="79"/>
    <b v="0"/>
    <n v="41"/>
    <b v="1"/>
    <s v="film &amp; video/shorts"/>
    <n v="127"/>
    <n v="40.268292682926827"/>
    <x v="0"/>
    <x v="1"/>
  </r>
  <r>
    <x v="0"/>
    <x v="0"/>
    <s v="USD"/>
    <n v="1386640856"/>
    <x v="80"/>
    <b v="0"/>
    <n v="47"/>
    <b v="1"/>
    <s v="film &amp; video/shorts"/>
    <n v="107.25"/>
    <n v="273.82978723404256"/>
    <x v="0"/>
    <x v="1"/>
  </r>
  <r>
    <x v="0"/>
    <x v="0"/>
    <s v="USD"/>
    <n v="1342234920"/>
    <x v="81"/>
    <b v="0"/>
    <n v="28"/>
    <b v="1"/>
    <s v="film &amp; video/shorts"/>
    <n v="198"/>
    <n v="53.035714285714285"/>
    <x v="0"/>
    <x v="1"/>
  </r>
  <r>
    <x v="0"/>
    <x v="0"/>
    <s v="USD"/>
    <n v="1318189261"/>
    <x v="82"/>
    <b v="0"/>
    <n v="100"/>
    <b v="1"/>
    <s v="film &amp; video/shorts"/>
    <n v="100.01249999999999"/>
    <n v="40.005000000000003"/>
    <x v="0"/>
    <x v="1"/>
  </r>
  <r>
    <x v="0"/>
    <x v="1"/>
    <s v="GBP"/>
    <n v="1424604600"/>
    <x v="83"/>
    <b v="0"/>
    <n v="13"/>
    <b v="1"/>
    <s v="film &amp; video/shorts"/>
    <n v="102.49999999999999"/>
    <n v="15.76923076923077"/>
    <x v="0"/>
    <x v="1"/>
  </r>
  <r>
    <x v="0"/>
    <x v="0"/>
    <s v="USD"/>
    <n v="1305483086"/>
    <x v="84"/>
    <b v="0"/>
    <n v="7"/>
    <b v="1"/>
    <s v="film &amp; video/shorts"/>
    <n v="100"/>
    <n v="71.428571428571431"/>
    <x v="0"/>
    <x v="1"/>
  </r>
  <r>
    <x v="0"/>
    <x v="0"/>
    <s v="USD"/>
    <n v="1316746837"/>
    <x v="85"/>
    <b v="0"/>
    <n v="21"/>
    <b v="1"/>
    <s v="film &amp; video/shorts"/>
    <n v="125.49999999999999"/>
    <n v="71.714285714285708"/>
    <x v="0"/>
    <x v="1"/>
  </r>
  <r>
    <x v="0"/>
    <x v="6"/>
    <s v="EUR"/>
    <n v="1451226045"/>
    <x v="86"/>
    <b v="0"/>
    <n v="17"/>
    <b v="1"/>
    <s v="film &amp; video/shorts"/>
    <n v="106.46666666666667"/>
    <n v="375.76470588235293"/>
    <x v="0"/>
    <x v="1"/>
  </r>
  <r>
    <x v="0"/>
    <x v="0"/>
    <s v="USD"/>
    <n v="1275529260"/>
    <x v="87"/>
    <b v="0"/>
    <n v="25"/>
    <b v="1"/>
    <s v="film &amp; video/shorts"/>
    <n v="104.60000000000001"/>
    <n v="104.6"/>
    <x v="0"/>
    <x v="1"/>
  </r>
  <r>
    <x v="0"/>
    <x v="0"/>
    <s v="USD"/>
    <n v="1403452131"/>
    <x v="88"/>
    <b v="0"/>
    <n v="60"/>
    <b v="1"/>
    <s v="film &amp; video/shorts"/>
    <n v="102.85714285714285"/>
    <n v="60"/>
    <x v="0"/>
    <x v="1"/>
  </r>
  <r>
    <x v="0"/>
    <x v="0"/>
    <s v="USD"/>
    <n v="1370196192"/>
    <x v="89"/>
    <b v="0"/>
    <n v="56"/>
    <b v="1"/>
    <s v="film &amp; video/shorts"/>
    <n v="115.06666666666668"/>
    <n v="123.28571428571429"/>
    <x v="0"/>
    <x v="1"/>
  </r>
  <r>
    <x v="0"/>
    <x v="0"/>
    <s v="USD"/>
    <n v="1310454499"/>
    <x v="90"/>
    <b v="0"/>
    <n v="16"/>
    <b v="1"/>
    <s v="film &amp; video/shorts"/>
    <n v="100.4"/>
    <n v="31.375"/>
    <x v="0"/>
    <x v="1"/>
  </r>
  <r>
    <x v="0"/>
    <x v="0"/>
    <s v="USD"/>
    <n v="1305625164"/>
    <x v="91"/>
    <b v="0"/>
    <n v="46"/>
    <b v="1"/>
    <s v="film &amp; video/shorts"/>
    <n v="120"/>
    <n v="78.260869565217391"/>
    <x v="0"/>
    <x v="1"/>
  </r>
  <r>
    <x v="0"/>
    <x v="5"/>
    <s v="CAD"/>
    <n v="1485936000"/>
    <x v="92"/>
    <b v="0"/>
    <n v="43"/>
    <b v="1"/>
    <s v="film &amp; video/shorts"/>
    <n v="105.2"/>
    <n v="122.32558139534883"/>
    <x v="0"/>
    <x v="1"/>
  </r>
  <r>
    <x v="0"/>
    <x v="0"/>
    <s v="USD"/>
    <n v="1341349200"/>
    <x v="93"/>
    <b v="0"/>
    <n v="15"/>
    <b v="1"/>
    <s v="film &amp; video/shorts"/>
    <n v="110.60000000000001"/>
    <n v="73.733333333333334"/>
    <x v="0"/>
    <x v="1"/>
  </r>
  <r>
    <x v="0"/>
    <x v="1"/>
    <s v="GBP"/>
    <n v="1396890822"/>
    <x v="94"/>
    <b v="0"/>
    <n v="12"/>
    <b v="1"/>
    <s v="film &amp; video/shorts"/>
    <n v="104"/>
    <n v="21.666666666666668"/>
    <x v="0"/>
    <x v="1"/>
  </r>
  <r>
    <x v="0"/>
    <x v="0"/>
    <s v="USD"/>
    <n v="1330214841"/>
    <x v="95"/>
    <b v="0"/>
    <n v="21"/>
    <b v="1"/>
    <s v="film &amp; video/shorts"/>
    <n v="131.42857142857142"/>
    <n v="21.904761904761905"/>
    <x v="0"/>
    <x v="1"/>
  </r>
  <r>
    <x v="0"/>
    <x v="0"/>
    <s v="USD"/>
    <n v="1280631600"/>
    <x v="96"/>
    <b v="0"/>
    <n v="34"/>
    <b v="1"/>
    <s v="film &amp; video/shorts"/>
    <n v="114.66666666666667"/>
    <n v="50.588235294117645"/>
    <x v="0"/>
    <x v="1"/>
  </r>
  <r>
    <x v="0"/>
    <x v="0"/>
    <s v="USD"/>
    <n v="1310440482"/>
    <x v="97"/>
    <b v="0"/>
    <n v="8"/>
    <b v="1"/>
    <s v="film &amp; video/shorts"/>
    <n v="106.25"/>
    <n v="53.125"/>
    <x v="0"/>
    <x v="1"/>
  </r>
  <r>
    <x v="0"/>
    <x v="0"/>
    <s v="USD"/>
    <n v="1354923000"/>
    <x v="98"/>
    <b v="0"/>
    <n v="60"/>
    <b v="1"/>
    <s v="film &amp; video/shorts"/>
    <n v="106.25"/>
    <n v="56.666666666666664"/>
    <x v="0"/>
    <x v="1"/>
  </r>
  <r>
    <x v="0"/>
    <x v="0"/>
    <s v="USD"/>
    <n v="1390426799"/>
    <x v="99"/>
    <b v="0"/>
    <n v="39"/>
    <b v="1"/>
    <s v="film &amp; video/shorts"/>
    <n v="106.01933333333334"/>
    <n v="40.776666666666664"/>
    <x v="0"/>
    <x v="1"/>
  </r>
  <r>
    <x v="0"/>
    <x v="0"/>
    <s v="USD"/>
    <n v="1352055886"/>
    <x v="100"/>
    <b v="0"/>
    <n v="26"/>
    <b v="1"/>
    <s v="film &amp; video/shorts"/>
    <n v="100"/>
    <n v="192.30769230769232"/>
    <x v="0"/>
    <x v="1"/>
  </r>
  <r>
    <x v="0"/>
    <x v="0"/>
    <s v="USD"/>
    <n v="1359052710"/>
    <x v="101"/>
    <b v="0"/>
    <n v="35"/>
    <b v="1"/>
    <s v="film &amp; video/shorts"/>
    <n v="100"/>
    <n v="100"/>
    <x v="0"/>
    <x v="1"/>
  </r>
  <r>
    <x v="0"/>
    <x v="0"/>
    <s v="USD"/>
    <n v="1293073733"/>
    <x v="102"/>
    <b v="0"/>
    <n v="65"/>
    <b v="1"/>
    <s v="film &amp; video/shorts"/>
    <n v="127.75000000000001"/>
    <n v="117.92307692307692"/>
    <x v="0"/>
    <x v="1"/>
  </r>
  <r>
    <x v="0"/>
    <x v="1"/>
    <s v="GBP"/>
    <n v="1394220030"/>
    <x v="103"/>
    <b v="0"/>
    <n v="49"/>
    <b v="1"/>
    <s v="film &amp; video/shorts"/>
    <n v="105.15384615384616"/>
    <n v="27.897959183673468"/>
    <x v="0"/>
    <x v="1"/>
  </r>
  <r>
    <x v="0"/>
    <x v="0"/>
    <s v="USD"/>
    <n v="1301792400"/>
    <x v="104"/>
    <b v="0"/>
    <n v="10"/>
    <b v="1"/>
    <s v="film &amp; video/shorts"/>
    <n v="120"/>
    <n v="60"/>
    <x v="0"/>
    <x v="1"/>
  </r>
  <r>
    <x v="0"/>
    <x v="0"/>
    <s v="USD"/>
    <n v="1463184000"/>
    <x v="105"/>
    <b v="0"/>
    <n v="60"/>
    <b v="1"/>
    <s v="film &amp; video/shorts"/>
    <n v="107.40909090909089"/>
    <n v="39.383333333333333"/>
    <x v="0"/>
    <x v="1"/>
  </r>
  <r>
    <x v="0"/>
    <x v="0"/>
    <s v="USD"/>
    <n v="1333391901"/>
    <x v="106"/>
    <b v="0"/>
    <n v="27"/>
    <b v="1"/>
    <s v="film &amp; video/shorts"/>
    <n v="100.49999999999999"/>
    <n v="186.11111111111111"/>
    <x v="0"/>
    <x v="1"/>
  </r>
  <r>
    <x v="0"/>
    <x v="0"/>
    <s v="USD"/>
    <n v="1303688087"/>
    <x v="107"/>
    <b v="0"/>
    <n v="69"/>
    <b v="1"/>
    <s v="film &amp; video/shorts"/>
    <n v="102.46666666666667"/>
    <n v="111.37681159420291"/>
    <x v="0"/>
    <x v="1"/>
  </r>
  <r>
    <x v="0"/>
    <x v="0"/>
    <s v="USD"/>
    <n v="1370011370"/>
    <x v="108"/>
    <b v="0"/>
    <n v="47"/>
    <b v="1"/>
    <s v="film &amp; video/shorts"/>
    <n v="246.66666666666669"/>
    <n v="78.723404255319153"/>
    <x v="0"/>
    <x v="1"/>
  </r>
  <r>
    <x v="0"/>
    <x v="0"/>
    <s v="USD"/>
    <n v="1298680630"/>
    <x v="109"/>
    <b v="0"/>
    <n v="47"/>
    <b v="1"/>
    <s v="film &amp; video/shorts"/>
    <n v="219.49999999999997"/>
    <n v="46.702127659574465"/>
    <x v="0"/>
    <x v="1"/>
  </r>
  <r>
    <x v="0"/>
    <x v="0"/>
    <s v="USD"/>
    <n v="1384408740"/>
    <x v="110"/>
    <b v="0"/>
    <n v="26"/>
    <b v="1"/>
    <s v="film &amp; video/shorts"/>
    <n v="130.76923076923077"/>
    <n v="65.384615384615387"/>
    <x v="0"/>
    <x v="1"/>
  </r>
  <r>
    <x v="0"/>
    <x v="2"/>
    <s v="AUD"/>
    <n v="1433059187"/>
    <x v="111"/>
    <b v="0"/>
    <n v="53"/>
    <b v="1"/>
    <s v="film &amp; video/shorts"/>
    <n v="154.57142857142858"/>
    <n v="102.0754716981132"/>
    <x v="0"/>
    <x v="1"/>
  </r>
  <r>
    <x v="0"/>
    <x v="0"/>
    <s v="USD"/>
    <n v="1397354400"/>
    <x v="112"/>
    <b v="0"/>
    <n v="81"/>
    <b v="1"/>
    <s v="film &amp; video/shorts"/>
    <n v="104"/>
    <n v="64.197530864197532"/>
    <x v="0"/>
    <x v="1"/>
  </r>
  <r>
    <x v="0"/>
    <x v="0"/>
    <s v="USD"/>
    <n v="1312642800"/>
    <x v="113"/>
    <b v="0"/>
    <n v="78"/>
    <b v="1"/>
    <s v="film &amp; video/shorts"/>
    <n v="141"/>
    <n v="90.384615384615387"/>
    <x v="0"/>
    <x v="1"/>
  </r>
  <r>
    <x v="0"/>
    <x v="0"/>
    <s v="USD"/>
    <n v="1326436488"/>
    <x v="114"/>
    <b v="0"/>
    <n v="35"/>
    <b v="1"/>
    <s v="film &amp; video/shorts"/>
    <n v="103.33333333333334"/>
    <n v="88.571428571428569"/>
    <x v="0"/>
    <x v="1"/>
  </r>
  <r>
    <x v="0"/>
    <x v="0"/>
    <s v="USD"/>
    <n v="1328377444"/>
    <x v="115"/>
    <b v="0"/>
    <n v="22"/>
    <b v="1"/>
    <s v="film &amp; video/shorts"/>
    <n v="140.44444444444443"/>
    <n v="28.727272727272727"/>
    <x v="0"/>
    <x v="1"/>
  </r>
  <r>
    <x v="0"/>
    <x v="0"/>
    <s v="USD"/>
    <n v="1302260155"/>
    <x v="116"/>
    <b v="0"/>
    <n v="57"/>
    <b v="1"/>
    <s v="film &amp; video/shorts"/>
    <n v="113.65714285714286"/>
    <n v="69.78947368421052"/>
    <x v="0"/>
    <x v="1"/>
  </r>
  <r>
    <x v="0"/>
    <x v="0"/>
    <s v="USD"/>
    <n v="1276110000"/>
    <x v="117"/>
    <b v="0"/>
    <n v="27"/>
    <b v="1"/>
    <s v="film &amp; video/shorts"/>
    <n v="100.49377777777779"/>
    <n v="167.48962962962963"/>
    <x v="0"/>
    <x v="1"/>
  </r>
  <r>
    <x v="0"/>
    <x v="0"/>
    <s v="USD"/>
    <n v="1311902236"/>
    <x v="118"/>
    <b v="0"/>
    <n v="39"/>
    <b v="1"/>
    <s v="film &amp; video/shorts"/>
    <n v="113.03159999999998"/>
    <n v="144.91230769230768"/>
    <x v="0"/>
    <x v="1"/>
  </r>
  <r>
    <x v="0"/>
    <x v="0"/>
    <s v="USD"/>
    <n v="1313276400"/>
    <x v="119"/>
    <b v="0"/>
    <n v="37"/>
    <b v="1"/>
    <s v="film &amp; video/shorts"/>
    <n v="104.55692307692308"/>
    <n v="91.840540540540545"/>
    <x v="0"/>
    <x v="1"/>
  </r>
  <r>
    <x v="1"/>
    <x v="7"/>
    <s v="HKD"/>
    <n v="1475457107"/>
    <x v="120"/>
    <b v="0"/>
    <n v="1"/>
    <b v="0"/>
    <s v="film &amp; video/science fiction"/>
    <n v="1.4285714285714287E-2"/>
    <n v="10"/>
    <x v="0"/>
    <x v="2"/>
  </r>
  <r>
    <x v="1"/>
    <x v="0"/>
    <s v="USD"/>
    <n v="1429352160"/>
    <x v="121"/>
    <b v="0"/>
    <n v="1"/>
    <b v="0"/>
    <s v="film &amp; video/science fiction"/>
    <n v="3.3333333333333333E-2"/>
    <n v="1"/>
    <x v="0"/>
    <x v="2"/>
  </r>
  <r>
    <x v="1"/>
    <x v="0"/>
    <s v="USD"/>
    <n v="1476094907"/>
    <x v="122"/>
    <b v="0"/>
    <n v="0"/>
    <b v="0"/>
    <s v="film &amp; video/science fiction"/>
    <n v="0"/>
    <e v="#DIV/0!"/>
    <x v="0"/>
    <x v="2"/>
  </r>
  <r>
    <x v="1"/>
    <x v="0"/>
    <s v="USD"/>
    <n v="1414533600"/>
    <x v="123"/>
    <b v="0"/>
    <n v="6"/>
    <b v="0"/>
    <s v="film &amp; video/science fiction"/>
    <n v="0.27454545454545454"/>
    <n v="25.166666666666668"/>
    <x v="0"/>
    <x v="2"/>
  </r>
  <r>
    <x v="1"/>
    <x v="0"/>
    <s v="USD"/>
    <n v="1431728242"/>
    <x v="124"/>
    <b v="0"/>
    <n v="0"/>
    <b v="0"/>
    <s v="film &amp; video/science fiction"/>
    <n v="0"/>
    <e v="#DIV/0!"/>
    <x v="0"/>
    <x v="2"/>
  </r>
  <r>
    <x v="1"/>
    <x v="5"/>
    <s v="CAD"/>
    <n v="1486165880"/>
    <x v="125"/>
    <b v="0"/>
    <n v="6"/>
    <b v="0"/>
    <s v="film &amp; video/science fiction"/>
    <n v="14.000000000000002"/>
    <n v="11.666666666666666"/>
    <x v="0"/>
    <x v="2"/>
  </r>
  <r>
    <x v="1"/>
    <x v="0"/>
    <s v="USD"/>
    <n v="1433988000"/>
    <x v="126"/>
    <b v="0"/>
    <n v="13"/>
    <b v="0"/>
    <s v="film &amp; video/science fiction"/>
    <n v="5.548"/>
    <n v="106.69230769230769"/>
    <x v="0"/>
    <x v="2"/>
  </r>
  <r>
    <x v="1"/>
    <x v="0"/>
    <s v="USD"/>
    <n v="1428069541"/>
    <x v="127"/>
    <b v="0"/>
    <n v="4"/>
    <b v="0"/>
    <s v="film &amp; video/science fiction"/>
    <n v="2.375"/>
    <n v="47.5"/>
    <x v="0"/>
    <x v="2"/>
  </r>
  <r>
    <x v="1"/>
    <x v="0"/>
    <s v="USD"/>
    <n v="1476941293"/>
    <x v="128"/>
    <b v="0"/>
    <n v="6"/>
    <b v="0"/>
    <s v="film &amp; video/science fiction"/>
    <n v="1.867"/>
    <n v="311.16666666666669"/>
    <x v="0"/>
    <x v="2"/>
  </r>
  <r>
    <x v="1"/>
    <x v="0"/>
    <s v="USD"/>
    <n v="1414708183"/>
    <x v="129"/>
    <b v="0"/>
    <n v="0"/>
    <b v="0"/>
    <s v="film &amp; video/science fiction"/>
    <n v="0"/>
    <e v="#DIV/0!"/>
    <x v="0"/>
    <x v="2"/>
  </r>
  <r>
    <x v="1"/>
    <x v="1"/>
    <s v="GBP"/>
    <n v="1402949760"/>
    <x v="130"/>
    <b v="0"/>
    <n v="0"/>
    <b v="0"/>
    <s v="film &amp; video/science fiction"/>
    <n v="0"/>
    <e v="#DIV/0!"/>
    <x v="0"/>
    <x v="2"/>
  </r>
  <r>
    <x v="1"/>
    <x v="0"/>
    <s v="USD"/>
    <n v="1467763200"/>
    <x v="131"/>
    <b v="0"/>
    <n v="0"/>
    <b v="0"/>
    <s v="film &amp; video/science fiction"/>
    <n v="0"/>
    <e v="#DIV/0!"/>
    <x v="0"/>
    <x v="2"/>
  </r>
  <r>
    <x v="1"/>
    <x v="0"/>
    <s v="USD"/>
    <n v="1415392207"/>
    <x v="132"/>
    <b v="0"/>
    <n v="81"/>
    <b v="0"/>
    <s v="film &amp; video/science fiction"/>
    <n v="9.5687499999999996"/>
    <n v="94.506172839506178"/>
    <x v="0"/>
    <x v="2"/>
  </r>
  <r>
    <x v="1"/>
    <x v="0"/>
    <s v="USD"/>
    <n v="1464715860"/>
    <x v="133"/>
    <b v="0"/>
    <n v="0"/>
    <b v="0"/>
    <s v="film &amp; video/science fiction"/>
    <n v="0"/>
    <e v="#DIV/0!"/>
    <x v="0"/>
    <x v="2"/>
  </r>
  <r>
    <x v="1"/>
    <x v="0"/>
    <s v="USD"/>
    <n v="1441386000"/>
    <x v="134"/>
    <b v="0"/>
    <n v="0"/>
    <b v="0"/>
    <s v="film &amp; video/science fiction"/>
    <n v="0"/>
    <e v="#DIV/0!"/>
    <x v="0"/>
    <x v="2"/>
  </r>
  <r>
    <x v="1"/>
    <x v="0"/>
    <s v="USD"/>
    <n v="1404241200"/>
    <x v="135"/>
    <b v="0"/>
    <n v="5"/>
    <b v="0"/>
    <s v="film &amp; video/science fiction"/>
    <n v="13.433333333333334"/>
    <n v="80.599999999999994"/>
    <x v="0"/>
    <x v="2"/>
  </r>
  <r>
    <x v="1"/>
    <x v="0"/>
    <s v="USD"/>
    <n v="1431771360"/>
    <x v="136"/>
    <b v="0"/>
    <n v="0"/>
    <b v="0"/>
    <s v="film &amp; video/science fiction"/>
    <n v="0"/>
    <e v="#DIV/0!"/>
    <x v="0"/>
    <x v="2"/>
  </r>
  <r>
    <x v="1"/>
    <x v="8"/>
    <s v="DKK"/>
    <n v="1444657593"/>
    <x v="137"/>
    <b v="0"/>
    <n v="0"/>
    <b v="0"/>
    <s v="film &amp; video/science fiction"/>
    <n v="0"/>
    <e v="#DIV/0!"/>
    <x v="0"/>
    <x v="2"/>
  </r>
  <r>
    <x v="1"/>
    <x v="0"/>
    <s v="USD"/>
    <n v="1438405140"/>
    <x v="138"/>
    <b v="0"/>
    <n v="58"/>
    <b v="0"/>
    <s v="film &amp; video/science fiction"/>
    <n v="3.1413333333333333"/>
    <n v="81.241379310344826"/>
    <x v="0"/>
    <x v="2"/>
  </r>
  <r>
    <x v="1"/>
    <x v="0"/>
    <s v="USD"/>
    <n v="1436738772"/>
    <x v="139"/>
    <b v="0"/>
    <n v="1"/>
    <b v="0"/>
    <s v="film &amp; video/science fiction"/>
    <n v="100"/>
    <n v="500"/>
    <x v="0"/>
    <x v="2"/>
  </r>
  <r>
    <x v="1"/>
    <x v="0"/>
    <s v="USD"/>
    <n v="1426823132"/>
    <x v="140"/>
    <b v="0"/>
    <n v="0"/>
    <b v="0"/>
    <s v="film &amp; video/science fiction"/>
    <n v="0"/>
    <e v="#DIV/0!"/>
    <x v="0"/>
    <x v="2"/>
  </r>
  <r>
    <x v="1"/>
    <x v="0"/>
    <s v="USD"/>
    <n v="1433043623"/>
    <x v="141"/>
    <b v="0"/>
    <n v="28"/>
    <b v="0"/>
    <s v="film &amp; video/science fiction"/>
    <n v="10.775"/>
    <n v="46.178571428571431"/>
    <x v="0"/>
    <x v="2"/>
  </r>
  <r>
    <x v="1"/>
    <x v="0"/>
    <s v="USD"/>
    <n v="1416176778"/>
    <x v="142"/>
    <b v="0"/>
    <n v="1"/>
    <b v="0"/>
    <s v="film &amp; video/science fiction"/>
    <n v="0.33333333333333337"/>
    <n v="10"/>
    <x v="0"/>
    <x v="2"/>
  </r>
  <r>
    <x v="1"/>
    <x v="2"/>
    <s v="AUD"/>
    <n v="1472882100"/>
    <x v="143"/>
    <b v="0"/>
    <n v="0"/>
    <b v="0"/>
    <s v="film &amp; video/science fiction"/>
    <n v="0"/>
    <e v="#DIV/0!"/>
    <x v="0"/>
    <x v="2"/>
  </r>
  <r>
    <x v="1"/>
    <x v="5"/>
    <s v="CAD"/>
    <n v="1428945472"/>
    <x v="144"/>
    <b v="0"/>
    <n v="37"/>
    <b v="0"/>
    <s v="film &amp; video/science fiction"/>
    <n v="27.6"/>
    <n v="55.945945945945944"/>
    <x v="0"/>
    <x v="2"/>
  </r>
  <r>
    <x v="1"/>
    <x v="0"/>
    <s v="USD"/>
    <n v="1439298052"/>
    <x v="145"/>
    <b v="0"/>
    <n v="9"/>
    <b v="0"/>
    <s v="film &amp; video/science fiction"/>
    <n v="7.5111111111111111"/>
    <n v="37.555555555555557"/>
    <x v="0"/>
    <x v="2"/>
  </r>
  <r>
    <x v="1"/>
    <x v="0"/>
    <s v="USD"/>
    <n v="1484698998"/>
    <x v="146"/>
    <b v="0"/>
    <n v="3"/>
    <b v="0"/>
    <s v="film &amp; video/science fiction"/>
    <n v="0.57499999999999996"/>
    <n v="38.333333333333336"/>
    <x v="0"/>
    <x v="2"/>
  </r>
  <r>
    <x v="1"/>
    <x v="1"/>
    <s v="GBP"/>
    <n v="1420741080"/>
    <x v="147"/>
    <b v="0"/>
    <n v="0"/>
    <b v="0"/>
    <s v="film &amp; video/science fiction"/>
    <n v="0"/>
    <e v="#DIV/0!"/>
    <x v="0"/>
    <x v="2"/>
  </r>
  <r>
    <x v="1"/>
    <x v="0"/>
    <s v="USD"/>
    <n v="1456555536"/>
    <x v="148"/>
    <b v="0"/>
    <n v="2"/>
    <b v="0"/>
    <s v="film &amp; video/science fiction"/>
    <n v="0.08"/>
    <n v="20"/>
    <x v="0"/>
    <x v="2"/>
  </r>
  <r>
    <x v="1"/>
    <x v="0"/>
    <s v="USD"/>
    <n v="1419494400"/>
    <x v="149"/>
    <b v="0"/>
    <n v="6"/>
    <b v="0"/>
    <s v="film &amp; video/science fiction"/>
    <n v="0.91999999999999993"/>
    <n v="15.333333333333334"/>
    <x v="0"/>
    <x v="2"/>
  </r>
  <r>
    <x v="1"/>
    <x v="0"/>
    <s v="USD"/>
    <n v="1432612382"/>
    <x v="150"/>
    <b v="0"/>
    <n v="67"/>
    <b v="0"/>
    <s v="film &amp; video/science fiction"/>
    <n v="23.163076923076922"/>
    <n v="449.43283582089555"/>
    <x v="0"/>
    <x v="2"/>
  </r>
  <r>
    <x v="1"/>
    <x v="2"/>
    <s v="AUD"/>
    <n v="1434633191"/>
    <x v="151"/>
    <b v="0"/>
    <n v="5"/>
    <b v="0"/>
    <s v="film &amp; video/science fiction"/>
    <n v="5.5999999999999994E-2"/>
    <n v="28"/>
    <x v="0"/>
    <x v="2"/>
  </r>
  <r>
    <x v="1"/>
    <x v="0"/>
    <s v="USD"/>
    <n v="1411437100"/>
    <x v="152"/>
    <b v="0"/>
    <n v="2"/>
    <b v="0"/>
    <s v="film &amp; video/science fiction"/>
    <n v="7.8947368421052634E-3"/>
    <n v="15"/>
    <x v="0"/>
    <x v="2"/>
  </r>
  <r>
    <x v="1"/>
    <x v="0"/>
    <s v="USD"/>
    <n v="1417532644"/>
    <x v="153"/>
    <b v="0"/>
    <n v="10"/>
    <b v="0"/>
    <s v="film &amp; video/science fiction"/>
    <n v="0.71799999999999997"/>
    <n v="35.9"/>
    <x v="0"/>
    <x v="2"/>
  </r>
  <r>
    <x v="1"/>
    <x v="0"/>
    <s v="USD"/>
    <n v="1433336895"/>
    <x v="154"/>
    <b v="0"/>
    <n v="3"/>
    <b v="0"/>
    <s v="film &amp; video/science fiction"/>
    <n v="2.666666666666667"/>
    <n v="13.333333333333334"/>
    <x v="0"/>
    <x v="2"/>
  </r>
  <r>
    <x v="1"/>
    <x v="0"/>
    <s v="USD"/>
    <n v="1437657935"/>
    <x v="155"/>
    <b v="0"/>
    <n v="4"/>
    <b v="0"/>
    <s v="film &amp; video/science fiction"/>
    <n v="6.0000000000000001E-3"/>
    <n v="20.25"/>
    <x v="0"/>
    <x v="2"/>
  </r>
  <r>
    <x v="1"/>
    <x v="5"/>
    <s v="CAD"/>
    <n v="1407034796"/>
    <x v="156"/>
    <b v="0"/>
    <n v="15"/>
    <b v="0"/>
    <s v="film &amp; video/science fiction"/>
    <n v="5.0999999999999996"/>
    <n v="119"/>
    <x v="0"/>
    <x v="2"/>
  </r>
  <r>
    <x v="1"/>
    <x v="0"/>
    <s v="USD"/>
    <n v="1456523572"/>
    <x v="157"/>
    <b v="0"/>
    <n v="2"/>
    <b v="0"/>
    <s v="film &amp; video/science fiction"/>
    <n v="0.26711185308848079"/>
    <n v="4"/>
    <x v="0"/>
    <x v="2"/>
  </r>
  <r>
    <x v="1"/>
    <x v="0"/>
    <s v="USD"/>
    <n v="1413942628"/>
    <x v="158"/>
    <b v="0"/>
    <n v="0"/>
    <b v="0"/>
    <s v="film &amp; video/science fiction"/>
    <n v="0"/>
    <e v="#DIV/0!"/>
    <x v="0"/>
    <x v="2"/>
  </r>
  <r>
    <x v="1"/>
    <x v="0"/>
    <s v="USD"/>
    <n v="1467541545"/>
    <x v="159"/>
    <b v="0"/>
    <n v="1"/>
    <b v="0"/>
    <s v="film &amp; video/science fiction"/>
    <n v="2E-3"/>
    <n v="10"/>
    <x v="0"/>
    <x v="2"/>
  </r>
  <r>
    <x v="2"/>
    <x v="0"/>
    <s v="USD"/>
    <n v="1439675691"/>
    <x v="160"/>
    <b v="0"/>
    <n v="0"/>
    <b v="0"/>
    <s v="film &amp; video/drama"/>
    <n v="0"/>
    <e v="#DIV/0!"/>
    <x v="0"/>
    <x v="3"/>
  </r>
  <r>
    <x v="2"/>
    <x v="0"/>
    <s v="USD"/>
    <n v="1404318595"/>
    <x v="161"/>
    <b v="0"/>
    <n v="1"/>
    <b v="0"/>
    <s v="film &amp; video/drama"/>
    <n v="0.01"/>
    <n v="5"/>
    <x v="0"/>
    <x v="3"/>
  </r>
  <r>
    <x v="2"/>
    <x v="0"/>
    <s v="USD"/>
    <n v="1408232520"/>
    <x v="162"/>
    <b v="0"/>
    <n v="10"/>
    <b v="0"/>
    <s v="film &amp; video/drama"/>
    <n v="15.535714285714286"/>
    <n v="43.5"/>
    <x v="0"/>
    <x v="3"/>
  </r>
  <r>
    <x v="2"/>
    <x v="0"/>
    <s v="USD"/>
    <n v="1443657600"/>
    <x v="163"/>
    <b v="0"/>
    <n v="0"/>
    <b v="0"/>
    <s v="film &amp; video/drama"/>
    <n v="0"/>
    <e v="#DIV/0!"/>
    <x v="0"/>
    <x v="3"/>
  </r>
  <r>
    <x v="2"/>
    <x v="0"/>
    <s v="USD"/>
    <n v="1411150701"/>
    <x v="164"/>
    <b v="0"/>
    <n v="7"/>
    <b v="0"/>
    <s v="film &amp; video/drama"/>
    <n v="0.53333333333333333"/>
    <n v="91.428571428571431"/>
    <x v="0"/>
    <x v="3"/>
  </r>
  <r>
    <x v="2"/>
    <x v="1"/>
    <s v="GBP"/>
    <n v="1452613724"/>
    <x v="165"/>
    <b v="0"/>
    <n v="0"/>
    <b v="0"/>
    <s v="film &amp; video/drama"/>
    <n v="0"/>
    <e v="#DIV/0!"/>
    <x v="0"/>
    <x v="3"/>
  </r>
  <r>
    <x v="2"/>
    <x v="0"/>
    <s v="USD"/>
    <n v="1484531362"/>
    <x v="166"/>
    <b v="0"/>
    <n v="1"/>
    <b v="0"/>
    <s v="film &amp; video/drama"/>
    <n v="60"/>
    <n v="3000"/>
    <x v="0"/>
    <x v="3"/>
  </r>
  <r>
    <x v="2"/>
    <x v="0"/>
    <s v="USD"/>
    <n v="1438726535"/>
    <x v="167"/>
    <b v="0"/>
    <n v="2"/>
    <b v="0"/>
    <s v="film &amp; video/drama"/>
    <n v="0.01"/>
    <n v="5.5"/>
    <x v="0"/>
    <x v="3"/>
  </r>
  <r>
    <x v="2"/>
    <x v="0"/>
    <s v="USD"/>
    <n v="1426791770"/>
    <x v="168"/>
    <b v="0"/>
    <n v="3"/>
    <b v="0"/>
    <s v="film &amp; video/drama"/>
    <n v="4.0625"/>
    <n v="108.33333333333333"/>
    <x v="0"/>
    <x v="3"/>
  </r>
  <r>
    <x v="2"/>
    <x v="1"/>
    <s v="GBP"/>
    <n v="1413634059"/>
    <x v="169"/>
    <b v="0"/>
    <n v="10"/>
    <b v="0"/>
    <s v="film &amp; video/drama"/>
    <n v="22.400000000000002"/>
    <n v="56"/>
    <x v="0"/>
    <x v="3"/>
  </r>
  <r>
    <x v="2"/>
    <x v="0"/>
    <s v="USD"/>
    <n v="1440912480"/>
    <x v="170"/>
    <b v="0"/>
    <n v="10"/>
    <b v="0"/>
    <s v="film &amp; video/drama"/>
    <n v="3.25"/>
    <n v="32.5"/>
    <x v="0"/>
    <x v="3"/>
  </r>
  <r>
    <x v="2"/>
    <x v="0"/>
    <s v="USD"/>
    <n v="1470975614"/>
    <x v="171"/>
    <b v="0"/>
    <n v="1"/>
    <b v="0"/>
    <s v="film &amp; video/drama"/>
    <n v="2E-3"/>
    <n v="1"/>
    <x v="0"/>
    <x v="3"/>
  </r>
  <r>
    <x v="2"/>
    <x v="0"/>
    <s v="USD"/>
    <n v="1426753723"/>
    <x v="172"/>
    <b v="0"/>
    <n v="0"/>
    <b v="0"/>
    <s v="film &amp; video/drama"/>
    <n v="0"/>
    <e v="#DIV/0!"/>
    <x v="0"/>
    <x v="3"/>
  </r>
  <r>
    <x v="2"/>
    <x v="1"/>
    <s v="GBP"/>
    <n v="1425131108"/>
    <x v="173"/>
    <b v="0"/>
    <n v="0"/>
    <b v="0"/>
    <s v="film &amp; video/drama"/>
    <n v="0"/>
    <e v="#DIV/0!"/>
    <x v="0"/>
    <x v="3"/>
  </r>
  <r>
    <x v="2"/>
    <x v="9"/>
    <s v="EUR"/>
    <n v="1431108776"/>
    <x v="174"/>
    <b v="0"/>
    <n v="0"/>
    <b v="0"/>
    <s v="film &amp; video/drama"/>
    <n v="0"/>
    <e v="#DIV/0!"/>
    <x v="0"/>
    <x v="3"/>
  </r>
  <r>
    <x v="2"/>
    <x v="1"/>
    <s v="GBP"/>
    <n v="1409337611"/>
    <x v="175"/>
    <b v="0"/>
    <n v="26"/>
    <b v="0"/>
    <s v="film &amp; video/drama"/>
    <n v="6.4850000000000003"/>
    <n v="49.884615384615387"/>
    <x v="0"/>
    <x v="3"/>
  </r>
  <r>
    <x v="2"/>
    <x v="0"/>
    <s v="USD"/>
    <n v="1438803999"/>
    <x v="176"/>
    <b v="0"/>
    <n v="0"/>
    <b v="0"/>
    <s v="film &amp; video/drama"/>
    <n v="0"/>
    <e v="#DIV/0!"/>
    <x v="0"/>
    <x v="3"/>
  </r>
  <r>
    <x v="2"/>
    <x v="0"/>
    <s v="USD"/>
    <n v="1427155726"/>
    <x v="177"/>
    <b v="0"/>
    <n v="7"/>
    <b v="0"/>
    <s v="film &amp; video/drama"/>
    <n v="40"/>
    <n v="25.714285714285715"/>
    <x v="0"/>
    <x v="3"/>
  </r>
  <r>
    <x v="2"/>
    <x v="3"/>
    <s v="EUR"/>
    <n v="1448582145"/>
    <x v="178"/>
    <b v="0"/>
    <n v="0"/>
    <b v="0"/>
    <s v="film &amp; video/drama"/>
    <n v="0"/>
    <e v="#DIV/0!"/>
    <x v="0"/>
    <x v="3"/>
  </r>
  <r>
    <x v="2"/>
    <x v="0"/>
    <s v="USD"/>
    <n v="1457056555"/>
    <x v="179"/>
    <b v="0"/>
    <n v="2"/>
    <b v="0"/>
    <s v="film &amp; video/drama"/>
    <n v="20"/>
    <n v="100"/>
    <x v="0"/>
    <x v="3"/>
  </r>
  <r>
    <x v="2"/>
    <x v="1"/>
    <s v="GBP"/>
    <n v="1428951600"/>
    <x v="180"/>
    <b v="0"/>
    <n v="13"/>
    <b v="0"/>
    <s v="film &amp; video/drama"/>
    <n v="33.416666666666664"/>
    <n v="30.846153846153847"/>
    <x v="0"/>
    <x v="3"/>
  </r>
  <r>
    <x v="2"/>
    <x v="1"/>
    <s v="GBP"/>
    <n v="1434995295"/>
    <x v="181"/>
    <b v="0"/>
    <n v="4"/>
    <b v="0"/>
    <s v="film &amp; video/drama"/>
    <n v="21.092608822670172"/>
    <n v="180.5"/>
    <x v="0"/>
    <x v="3"/>
  </r>
  <r>
    <x v="2"/>
    <x v="0"/>
    <s v="USD"/>
    <n v="1483748232"/>
    <x v="182"/>
    <b v="0"/>
    <n v="0"/>
    <b v="0"/>
    <s v="film &amp; video/drama"/>
    <n v="0"/>
    <e v="#DIV/0!"/>
    <x v="0"/>
    <x v="3"/>
  </r>
  <r>
    <x v="2"/>
    <x v="1"/>
    <s v="GBP"/>
    <n v="1417033610"/>
    <x v="183"/>
    <b v="0"/>
    <n v="12"/>
    <b v="0"/>
    <s v="film &amp; video/drama"/>
    <n v="35.856000000000002"/>
    <n v="373.5"/>
    <x v="0"/>
    <x v="3"/>
  </r>
  <r>
    <x v="2"/>
    <x v="5"/>
    <s v="CAD"/>
    <n v="1409543940"/>
    <x v="184"/>
    <b v="0"/>
    <n v="2"/>
    <b v="0"/>
    <s v="film &amp; video/drama"/>
    <n v="3.4000000000000004"/>
    <n v="25.5"/>
    <x v="0"/>
    <x v="3"/>
  </r>
  <r>
    <x v="2"/>
    <x v="10"/>
    <s v="NOK"/>
    <n v="1471557139"/>
    <x v="185"/>
    <b v="0"/>
    <n v="10"/>
    <b v="0"/>
    <s v="film &amp; video/drama"/>
    <n v="5.5"/>
    <n v="220"/>
    <x v="0"/>
    <x v="3"/>
  </r>
  <r>
    <x v="2"/>
    <x v="0"/>
    <s v="USD"/>
    <n v="1488571200"/>
    <x v="186"/>
    <b v="0"/>
    <n v="0"/>
    <b v="0"/>
    <s v="film &amp; video/drama"/>
    <n v="0"/>
    <e v="#DIV/0!"/>
    <x v="0"/>
    <x v="3"/>
  </r>
  <r>
    <x v="2"/>
    <x v="0"/>
    <s v="USD"/>
    <n v="1437461940"/>
    <x v="187"/>
    <b v="0"/>
    <n v="5"/>
    <b v="0"/>
    <s v="film &amp; video/drama"/>
    <n v="16"/>
    <n v="160"/>
    <x v="0"/>
    <x v="3"/>
  </r>
  <r>
    <x v="2"/>
    <x v="0"/>
    <s v="USD"/>
    <n v="1409891015"/>
    <x v="188"/>
    <b v="0"/>
    <n v="0"/>
    <b v="0"/>
    <s v="film &amp; video/drama"/>
    <n v="0"/>
    <e v="#DIV/0!"/>
    <x v="0"/>
    <x v="3"/>
  </r>
  <r>
    <x v="2"/>
    <x v="0"/>
    <s v="USD"/>
    <n v="1472920477"/>
    <x v="189"/>
    <b v="0"/>
    <n v="5"/>
    <b v="0"/>
    <s v="film &amp; video/drama"/>
    <n v="6.8999999999999992E-2"/>
    <n v="69"/>
    <x v="0"/>
    <x v="3"/>
  </r>
  <r>
    <x v="2"/>
    <x v="0"/>
    <s v="USD"/>
    <n v="1466091446"/>
    <x v="190"/>
    <b v="0"/>
    <n v="1"/>
    <b v="0"/>
    <s v="film &amp; video/drama"/>
    <n v="0.41666666666666669"/>
    <n v="50"/>
    <x v="0"/>
    <x v="3"/>
  </r>
  <r>
    <x v="2"/>
    <x v="2"/>
    <s v="AUD"/>
    <n v="1443782138"/>
    <x v="191"/>
    <b v="0"/>
    <n v="3"/>
    <b v="0"/>
    <s v="film &amp; video/drama"/>
    <n v="5"/>
    <n v="83.333333333333329"/>
    <x v="0"/>
    <x v="3"/>
  </r>
  <r>
    <x v="2"/>
    <x v="0"/>
    <s v="USD"/>
    <n v="1413572432"/>
    <x v="192"/>
    <b v="0"/>
    <n v="3"/>
    <b v="0"/>
    <s v="film &amp; video/drama"/>
    <n v="1.6999999999999999E-3"/>
    <n v="5.666666666666667"/>
    <x v="0"/>
    <x v="3"/>
  </r>
  <r>
    <x v="2"/>
    <x v="1"/>
    <s v="GBP"/>
    <n v="1417217166"/>
    <x v="193"/>
    <b v="0"/>
    <n v="0"/>
    <b v="0"/>
    <s v="film &amp; video/drama"/>
    <n v="0"/>
    <e v="#DIV/0!"/>
    <x v="0"/>
    <x v="3"/>
  </r>
  <r>
    <x v="2"/>
    <x v="1"/>
    <s v="GBP"/>
    <n v="1457308531"/>
    <x v="194"/>
    <b v="0"/>
    <n v="3"/>
    <b v="0"/>
    <s v="film &amp; video/drama"/>
    <n v="0.12"/>
    <n v="1"/>
    <x v="0"/>
    <x v="3"/>
  </r>
  <r>
    <x v="2"/>
    <x v="0"/>
    <s v="USD"/>
    <n v="1436544332"/>
    <x v="195"/>
    <b v="0"/>
    <n v="0"/>
    <b v="0"/>
    <s v="film &amp; video/drama"/>
    <n v="0"/>
    <e v="#DIV/0!"/>
    <x v="0"/>
    <x v="3"/>
  </r>
  <r>
    <x v="2"/>
    <x v="1"/>
    <s v="GBP"/>
    <n v="1444510800"/>
    <x v="196"/>
    <b v="0"/>
    <n v="19"/>
    <b v="0"/>
    <s v="film &amp; video/drama"/>
    <n v="41.857142857142861"/>
    <n v="77.10526315789474"/>
    <x v="0"/>
    <x v="3"/>
  </r>
  <r>
    <x v="2"/>
    <x v="1"/>
    <s v="GBP"/>
    <n v="1487365200"/>
    <x v="197"/>
    <b v="0"/>
    <n v="8"/>
    <b v="0"/>
    <s v="film &amp; video/drama"/>
    <n v="10.48"/>
    <n v="32.75"/>
    <x v="0"/>
    <x v="3"/>
  </r>
  <r>
    <x v="2"/>
    <x v="0"/>
    <s v="USD"/>
    <n v="1412500322"/>
    <x v="198"/>
    <b v="0"/>
    <n v="6"/>
    <b v="0"/>
    <s v="film &amp; video/drama"/>
    <n v="1.1159999999999999"/>
    <n v="46.5"/>
    <x v="0"/>
    <x v="3"/>
  </r>
  <r>
    <x v="2"/>
    <x v="0"/>
    <s v="USD"/>
    <n v="1472698702"/>
    <x v="199"/>
    <b v="0"/>
    <n v="0"/>
    <b v="0"/>
    <s v="film &amp; video/drama"/>
    <n v="0"/>
    <e v="#DIV/0!"/>
    <x v="0"/>
    <x v="3"/>
  </r>
  <r>
    <x v="2"/>
    <x v="0"/>
    <s v="USD"/>
    <n v="1410746403"/>
    <x v="200"/>
    <b v="0"/>
    <n v="18"/>
    <b v="0"/>
    <s v="film &amp; video/drama"/>
    <n v="26.192500000000003"/>
    <n v="87.308333333333337"/>
    <x v="0"/>
    <x v="3"/>
  </r>
  <r>
    <x v="2"/>
    <x v="0"/>
    <s v="USD"/>
    <n v="1423424329"/>
    <x v="201"/>
    <b v="0"/>
    <n v="7"/>
    <b v="0"/>
    <s v="film &amp; video/drama"/>
    <n v="58.461538461538467"/>
    <n v="54.285714285714285"/>
    <x v="0"/>
    <x v="3"/>
  </r>
  <r>
    <x v="2"/>
    <x v="0"/>
    <s v="USD"/>
    <n v="1444337940"/>
    <x v="202"/>
    <b v="0"/>
    <n v="0"/>
    <b v="0"/>
    <s v="film &amp; video/drama"/>
    <n v="0"/>
    <e v="#DIV/0!"/>
    <x v="0"/>
    <x v="3"/>
  </r>
  <r>
    <x v="2"/>
    <x v="1"/>
    <s v="GBP"/>
    <n v="1422562864"/>
    <x v="203"/>
    <b v="0"/>
    <n v="8"/>
    <b v="0"/>
    <s v="film &amp; video/drama"/>
    <n v="29.84"/>
    <n v="93.25"/>
    <x v="0"/>
    <x v="3"/>
  </r>
  <r>
    <x v="2"/>
    <x v="2"/>
    <s v="AUD"/>
    <n v="1470319203"/>
    <x v="204"/>
    <b v="0"/>
    <n v="1293"/>
    <b v="0"/>
    <s v="film &amp; video/drama"/>
    <n v="50.721666666666664"/>
    <n v="117.68368136117556"/>
    <x v="0"/>
    <x v="3"/>
  </r>
  <r>
    <x v="2"/>
    <x v="0"/>
    <s v="USD"/>
    <n v="1444144222"/>
    <x v="205"/>
    <b v="0"/>
    <n v="17"/>
    <b v="0"/>
    <s v="film &amp; video/drama"/>
    <n v="16.25"/>
    <n v="76.470588235294116"/>
    <x v="0"/>
    <x v="3"/>
  </r>
  <r>
    <x v="2"/>
    <x v="0"/>
    <s v="USD"/>
    <n v="1470441983"/>
    <x v="206"/>
    <b v="0"/>
    <n v="0"/>
    <b v="0"/>
    <s v="film &amp; video/drama"/>
    <n v="0"/>
    <e v="#DIV/0!"/>
    <x v="0"/>
    <x v="3"/>
  </r>
  <r>
    <x v="2"/>
    <x v="5"/>
    <s v="CAD"/>
    <n v="1420346638"/>
    <x v="207"/>
    <b v="0"/>
    <n v="13"/>
    <b v="0"/>
    <s v="film &amp; video/drama"/>
    <n v="15.214285714285714"/>
    <n v="163.84615384615384"/>
    <x v="0"/>
    <x v="3"/>
  </r>
  <r>
    <x v="2"/>
    <x v="2"/>
    <s v="AUD"/>
    <n v="1418719967"/>
    <x v="208"/>
    <b v="0"/>
    <n v="0"/>
    <b v="0"/>
    <s v="film &amp; video/drama"/>
    <n v="0"/>
    <e v="#DIV/0!"/>
    <x v="0"/>
    <x v="3"/>
  </r>
  <r>
    <x v="2"/>
    <x v="0"/>
    <s v="USD"/>
    <n v="1436566135"/>
    <x v="209"/>
    <b v="0"/>
    <n v="0"/>
    <b v="0"/>
    <s v="film &amp; video/drama"/>
    <n v="0"/>
    <e v="#DIV/0!"/>
    <x v="0"/>
    <x v="3"/>
  </r>
  <r>
    <x v="2"/>
    <x v="0"/>
    <s v="USD"/>
    <n v="1443675600"/>
    <x v="210"/>
    <b v="0"/>
    <n v="33"/>
    <b v="0"/>
    <s v="film &amp; video/drama"/>
    <n v="25.25"/>
    <n v="91.818181818181813"/>
    <x v="0"/>
    <x v="3"/>
  </r>
  <r>
    <x v="2"/>
    <x v="0"/>
    <s v="USD"/>
    <n v="1442634617"/>
    <x v="211"/>
    <b v="0"/>
    <n v="12"/>
    <b v="0"/>
    <s v="film &amp; video/drama"/>
    <n v="44.6"/>
    <n v="185.83333333333334"/>
    <x v="0"/>
    <x v="3"/>
  </r>
  <r>
    <x v="2"/>
    <x v="0"/>
    <s v="USD"/>
    <n v="1460837320"/>
    <x v="212"/>
    <b v="0"/>
    <n v="1"/>
    <b v="0"/>
    <s v="film &amp; video/drama"/>
    <n v="1.5873015873015872E-2"/>
    <n v="1"/>
    <x v="0"/>
    <x v="3"/>
  </r>
  <r>
    <x v="2"/>
    <x v="0"/>
    <s v="USD"/>
    <n v="1439734001"/>
    <x v="213"/>
    <b v="0"/>
    <n v="1"/>
    <b v="0"/>
    <s v="film &amp; video/drama"/>
    <n v="0.04"/>
    <n v="20"/>
    <x v="0"/>
    <x v="3"/>
  </r>
  <r>
    <x v="2"/>
    <x v="0"/>
    <s v="USD"/>
    <n v="1425655349"/>
    <x v="214"/>
    <b v="0"/>
    <n v="1"/>
    <b v="0"/>
    <s v="film &amp; video/drama"/>
    <n v="8.0000000000000002E-3"/>
    <n v="1"/>
    <x v="0"/>
    <x v="3"/>
  </r>
  <r>
    <x v="2"/>
    <x v="1"/>
    <s v="GBP"/>
    <n v="1455753540"/>
    <x v="215"/>
    <b v="0"/>
    <n v="1"/>
    <b v="0"/>
    <s v="film &amp; video/drama"/>
    <n v="0.22727272727272727"/>
    <n v="10"/>
    <x v="0"/>
    <x v="3"/>
  </r>
  <r>
    <x v="2"/>
    <x v="0"/>
    <s v="USD"/>
    <n v="1429740037"/>
    <x v="216"/>
    <b v="0"/>
    <n v="84"/>
    <b v="0"/>
    <s v="film &amp; video/drama"/>
    <n v="55.698440000000005"/>
    <n v="331.53833333333336"/>
    <x v="0"/>
    <x v="3"/>
  </r>
  <r>
    <x v="2"/>
    <x v="11"/>
    <s v="SEK"/>
    <n v="1419780149"/>
    <x v="217"/>
    <b v="0"/>
    <n v="38"/>
    <b v="0"/>
    <s v="film &amp; video/drama"/>
    <n v="11.943"/>
    <n v="314.28947368421052"/>
    <x v="0"/>
    <x v="3"/>
  </r>
  <r>
    <x v="2"/>
    <x v="0"/>
    <s v="USD"/>
    <n v="1431702289"/>
    <x v="218"/>
    <b v="0"/>
    <n v="1"/>
    <b v="0"/>
    <s v="film &amp; video/drama"/>
    <n v="2"/>
    <n v="100"/>
    <x v="0"/>
    <x v="3"/>
  </r>
  <r>
    <x v="2"/>
    <x v="0"/>
    <s v="USD"/>
    <n v="1459493940"/>
    <x v="219"/>
    <b v="0"/>
    <n v="76"/>
    <b v="0"/>
    <s v="film &amp; video/drama"/>
    <n v="17.630000000000003"/>
    <n v="115.98684210526316"/>
    <x v="0"/>
    <x v="3"/>
  </r>
  <r>
    <x v="2"/>
    <x v="0"/>
    <s v="USD"/>
    <n v="1440101160"/>
    <x v="220"/>
    <b v="0"/>
    <n v="3"/>
    <b v="0"/>
    <s v="film &amp; video/drama"/>
    <n v="0.72"/>
    <n v="120"/>
    <x v="0"/>
    <x v="3"/>
  </r>
  <r>
    <x v="2"/>
    <x v="0"/>
    <s v="USD"/>
    <n v="1427569564"/>
    <x v="221"/>
    <b v="0"/>
    <n v="0"/>
    <b v="0"/>
    <s v="film &amp; video/drama"/>
    <n v="0"/>
    <e v="#DIV/0!"/>
    <x v="0"/>
    <x v="3"/>
  </r>
  <r>
    <x v="2"/>
    <x v="0"/>
    <s v="USD"/>
    <n v="1427423940"/>
    <x v="222"/>
    <b v="0"/>
    <n v="2"/>
    <b v="0"/>
    <s v="film &amp; video/drama"/>
    <n v="13"/>
    <n v="65"/>
    <x v="0"/>
    <x v="3"/>
  </r>
  <r>
    <x v="2"/>
    <x v="0"/>
    <s v="USD"/>
    <n v="1463879100"/>
    <x v="223"/>
    <b v="0"/>
    <n v="0"/>
    <b v="0"/>
    <s v="film &amp; video/drama"/>
    <n v="0"/>
    <e v="#DIV/0!"/>
    <x v="0"/>
    <x v="3"/>
  </r>
  <r>
    <x v="2"/>
    <x v="2"/>
    <s v="AUD"/>
    <n v="1436506726"/>
    <x v="224"/>
    <b v="0"/>
    <n v="0"/>
    <b v="0"/>
    <s v="film &amp; video/drama"/>
    <n v="0"/>
    <e v="#DIV/0!"/>
    <x v="0"/>
    <x v="3"/>
  </r>
  <r>
    <x v="2"/>
    <x v="0"/>
    <s v="USD"/>
    <n v="1460153054"/>
    <x v="225"/>
    <b v="0"/>
    <n v="0"/>
    <b v="0"/>
    <s v="film &amp; video/drama"/>
    <n v="0"/>
    <e v="#DIV/0!"/>
    <x v="0"/>
    <x v="3"/>
  </r>
  <r>
    <x v="2"/>
    <x v="1"/>
    <s v="GBP"/>
    <n v="1433064540"/>
    <x v="226"/>
    <b v="0"/>
    <n v="2"/>
    <b v="0"/>
    <s v="film &amp; video/drama"/>
    <n v="0.86206896551724133"/>
    <n v="125"/>
    <x v="0"/>
    <x v="3"/>
  </r>
  <r>
    <x v="2"/>
    <x v="0"/>
    <s v="USD"/>
    <n v="1436477241"/>
    <x v="227"/>
    <b v="0"/>
    <n v="0"/>
    <b v="0"/>
    <s v="film &amp; video/drama"/>
    <n v="0"/>
    <e v="#DIV/0!"/>
    <x v="0"/>
    <x v="3"/>
  </r>
  <r>
    <x v="2"/>
    <x v="1"/>
    <s v="GBP"/>
    <n v="1433176105"/>
    <x v="228"/>
    <b v="0"/>
    <n v="0"/>
    <b v="0"/>
    <s v="film &amp; video/drama"/>
    <n v="0"/>
    <e v="#DIV/0!"/>
    <x v="0"/>
    <x v="3"/>
  </r>
  <r>
    <x v="2"/>
    <x v="12"/>
    <s v="EUR"/>
    <n v="1455402297"/>
    <x v="229"/>
    <b v="0"/>
    <n v="0"/>
    <b v="0"/>
    <s v="film &amp; video/drama"/>
    <n v="0"/>
    <e v="#DIV/0!"/>
    <x v="0"/>
    <x v="3"/>
  </r>
  <r>
    <x v="2"/>
    <x v="0"/>
    <s v="USD"/>
    <n v="1433443151"/>
    <x v="230"/>
    <b v="0"/>
    <n v="2"/>
    <b v="0"/>
    <s v="film &amp; video/drama"/>
    <n v="0.4"/>
    <n v="30"/>
    <x v="0"/>
    <x v="3"/>
  </r>
  <r>
    <x v="2"/>
    <x v="0"/>
    <s v="USD"/>
    <n v="1451775651"/>
    <x v="231"/>
    <b v="0"/>
    <n v="0"/>
    <b v="0"/>
    <s v="film &amp; video/drama"/>
    <n v="0"/>
    <e v="#DIV/0!"/>
    <x v="0"/>
    <x v="3"/>
  </r>
  <r>
    <x v="2"/>
    <x v="1"/>
    <s v="GBP"/>
    <n v="1425066546"/>
    <x v="232"/>
    <b v="0"/>
    <n v="7"/>
    <b v="0"/>
    <s v="film &amp; video/drama"/>
    <n v="2.75"/>
    <n v="15.714285714285714"/>
    <x v="0"/>
    <x v="3"/>
  </r>
  <r>
    <x v="2"/>
    <x v="0"/>
    <s v="USD"/>
    <n v="1475185972"/>
    <x v="233"/>
    <b v="0"/>
    <n v="0"/>
    <b v="0"/>
    <s v="film &amp; video/drama"/>
    <n v="0"/>
    <e v="#DIV/0!"/>
    <x v="0"/>
    <x v="3"/>
  </r>
  <r>
    <x v="2"/>
    <x v="0"/>
    <s v="USD"/>
    <n v="1434847859"/>
    <x v="234"/>
    <b v="0"/>
    <n v="5"/>
    <b v="0"/>
    <s v="film &amp; video/drama"/>
    <n v="40.1"/>
    <n v="80.2"/>
    <x v="0"/>
    <x v="3"/>
  </r>
  <r>
    <x v="2"/>
    <x v="0"/>
    <s v="USD"/>
    <n v="1436478497"/>
    <x v="235"/>
    <b v="0"/>
    <n v="0"/>
    <b v="0"/>
    <s v="film &amp; video/drama"/>
    <n v="0"/>
    <e v="#DIV/0!"/>
    <x v="0"/>
    <x v="3"/>
  </r>
  <r>
    <x v="2"/>
    <x v="0"/>
    <s v="USD"/>
    <n v="1451952000"/>
    <x v="236"/>
    <b v="0"/>
    <n v="0"/>
    <b v="0"/>
    <s v="film &amp; video/drama"/>
    <n v="0"/>
    <e v="#DIV/0!"/>
    <x v="0"/>
    <x v="3"/>
  </r>
  <r>
    <x v="2"/>
    <x v="0"/>
    <s v="USD"/>
    <n v="1457445069"/>
    <x v="237"/>
    <b v="0"/>
    <n v="1"/>
    <b v="0"/>
    <s v="film &amp; video/drama"/>
    <n v="0.33333333333333337"/>
    <n v="50"/>
    <x v="0"/>
    <x v="3"/>
  </r>
  <r>
    <x v="2"/>
    <x v="0"/>
    <s v="USD"/>
    <n v="1483088400"/>
    <x v="238"/>
    <b v="0"/>
    <n v="0"/>
    <b v="0"/>
    <s v="film &amp; video/drama"/>
    <n v="0"/>
    <e v="#DIV/0!"/>
    <x v="0"/>
    <x v="3"/>
  </r>
  <r>
    <x v="2"/>
    <x v="2"/>
    <s v="AUD"/>
    <n v="1446984000"/>
    <x v="239"/>
    <b v="0"/>
    <n v="5"/>
    <b v="0"/>
    <s v="film &amp; video/drama"/>
    <n v="25"/>
    <n v="50"/>
    <x v="0"/>
    <x v="3"/>
  </r>
  <r>
    <x v="0"/>
    <x v="0"/>
    <s v="USD"/>
    <n v="1367773211"/>
    <x v="240"/>
    <b v="1"/>
    <n v="137"/>
    <b v="1"/>
    <s v="film &amp; video/documentary"/>
    <n v="107.63413333333334"/>
    <n v="117.84759124087591"/>
    <x v="0"/>
    <x v="4"/>
  </r>
  <r>
    <x v="0"/>
    <x v="0"/>
    <s v="USD"/>
    <n v="1419180304"/>
    <x v="241"/>
    <b v="1"/>
    <n v="376"/>
    <b v="1"/>
    <s v="film &amp; video/documentary"/>
    <n v="112.63736263736264"/>
    <n v="109.04255319148936"/>
    <x v="0"/>
    <x v="4"/>
  </r>
  <r>
    <x v="0"/>
    <x v="0"/>
    <s v="USD"/>
    <n v="1324381790"/>
    <x v="242"/>
    <b v="1"/>
    <n v="202"/>
    <b v="1"/>
    <s v="film &amp; video/documentary"/>
    <n v="113.46153846153845"/>
    <n v="73.019801980198025"/>
    <x v="0"/>
    <x v="4"/>
  </r>
  <r>
    <x v="0"/>
    <x v="0"/>
    <s v="USD"/>
    <n v="1393031304"/>
    <x v="243"/>
    <b v="1"/>
    <n v="328"/>
    <b v="1"/>
    <s v="film &amp; video/documentary"/>
    <n v="102.592"/>
    <n v="78.195121951219505"/>
    <x v="0"/>
    <x v="4"/>
  </r>
  <r>
    <x v="0"/>
    <x v="0"/>
    <s v="USD"/>
    <n v="1268723160"/>
    <x v="244"/>
    <b v="1"/>
    <n v="84"/>
    <b v="1"/>
    <s v="film &amp; video/documentary"/>
    <n v="113.75714285714287"/>
    <n v="47.398809523809526"/>
    <x v="0"/>
    <x v="4"/>
  </r>
  <r>
    <x v="0"/>
    <x v="0"/>
    <s v="USD"/>
    <n v="1345079785"/>
    <x v="245"/>
    <b v="1"/>
    <n v="96"/>
    <b v="1"/>
    <s v="film &amp; video/documentary"/>
    <n v="103.71999999999998"/>
    <n v="54.020833333333336"/>
    <x v="0"/>
    <x v="4"/>
  </r>
  <r>
    <x v="0"/>
    <x v="0"/>
    <s v="USD"/>
    <n v="1292665405"/>
    <x v="246"/>
    <b v="1"/>
    <n v="223"/>
    <b v="1"/>
    <s v="film &amp; video/documentary"/>
    <n v="305.46000000000004"/>
    <n v="68.488789237668158"/>
    <x v="0"/>
    <x v="4"/>
  </r>
  <r>
    <x v="0"/>
    <x v="0"/>
    <s v="USD"/>
    <n v="1287200340"/>
    <x v="247"/>
    <b v="1"/>
    <n v="62"/>
    <b v="1"/>
    <s v="film &amp; video/documentary"/>
    <n v="134.1"/>
    <n v="108.14516129032258"/>
    <x v="0"/>
    <x v="4"/>
  </r>
  <r>
    <x v="0"/>
    <x v="0"/>
    <s v="USD"/>
    <n v="1325961309"/>
    <x v="248"/>
    <b v="1"/>
    <n v="146"/>
    <b v="1"/>
    <s v="film &amp; video/documentary"/>
    <n v="101.33294117647058"/>
    <n v="589.95205479452056"/>
    <x v="0"/>
    <x v="4"/>
  </r>
  <r>
    <x v="0"/>
    <x v="0"/>
    <s v="USD"/>
    <n v="1282498800"/>
    <x v="249"/>
    <b v="1"/>
    <n v="235"/>
    <b v="1"/>
    <s v="film &amp; video/documentary"/>
    <n v="112.92"/>
    <n v="48.051063829787232"/>
    <x v="0"/>
    <x v="4"/>
  </r>
  <r>
    <x v="0"/>
    <x v="0"/>
    <s v="USD"/>
    <n v="1370525691"/>
    <x v="250"/>
    <b v="1"/>
    <n v="437"/>
    <b v="1"/>
    <s v="film &amp; video/documentary"/>
    <n v="105.58333333333334"/>
    <n v="72.482837528604122"/>
    <x v="0"/>
    <x v="4"/>
  </r>
  <r>
    <x v="0"/>
    <x v="0"/>
    <s v="USD"/>
    <n v="1337194800"/>
    <x v="251"/>
    <b v="1"/>
    <n v="77"/>
    <b v="1"/>
    <s v="film &amp; video/documentary"/>
    <n v="125.57142857142858"/>
    <n v="57.077922077922075"/>
    <x v="0"/>
    <x v="4"/>
  </r>
  <r>
    <x v="0"/>
    <x v="0"/>
    <s v="USD"/>
    <n v="1275364740"/>
    <x v="252"/>
    <b v="1"/>
    <n v="108"/>
    <b v="1"/>
    <s v="film &amp; video/documentary"/>
    <n v="184.56"/>
    <n v="85.444444444444443"/>
    <x v="0"/>
    <x v="4"/>
  </r>
  <r>
    <x v="0"/>
    <x v="0"/>
    <s v="USD"/>
    <n v="1329320235"/>
    <x v="253"/>
    <b v="1"/>
    <n v="7"/>
    <b v="1"/>
    <s v="film &amp; video/documentary"/>
    <n v="100.73333333333335"/>
    <n v="215.85714285714286"/>
    <x v="0"/>
    <x v="4"/>
  </r>
  <r>
    <x v="0"/>
    <x v="0"/>
    <s v="USD"/>
    <n v="1445047200"/>
    <x v="254"/>
    <b v="1"/>
    <n v="314"/>
    <b v="1"/>
    <s v="film &amp; video/documentary"/>
    <n v="116.94725"/>
    <n v="89.38643312101911"/>
    <x v="0"/>
    <x v="4"/>
  </r>
  <r>
    <x v="0"/>
    <x v="0"/>
    <s v="USD"/>
    <n v="1300275482"/>
    <x v="255"/>
    <b v="1"/>
    <n v="188"/>
    <b v="1"/>
    <s v="film &amp; video/documentary"/>
    <n v="106.73325"/>
    <n v="45.418404255319146"/>
    <x v="0"/>
    <x v="4"/>
  </r>
  <r>
    <x v="0"/>
    <x v="0"/>
    <s v="USD"/>
    <n v="1363458467"/>
    <x v="256"/>
    <b v="1"/>
    <n v="275"/>
    <b v="1"/>
    <s v="film &amp; video/documentary"/>
    <n v="139.1"/>
    <n v="65.756363636363631"/>
    <x v="0"/>
    <x v="4"/>
  </r>
  <r>
    <x v="0"/>
    <x v="0"/>
    <s v="USD"/>
    <n v="1463670162"/>
    <x v="257"/>
    <b v="1"/>
    <n v="560"/>
    <b v="1"/>
    <s v="film &amp; video/documentary"/>
    <n v="106.72648571428572"/>
    <n v="66.70405357142856"/>
    <x v="0"/>
    <x v="4"/>
  </r>
  <r>
    <x v="0"/>
    <x v="0"/>
    <s v="USD"/>
    <n v="1308359666"/>
    <x v="258"/>
    <b v="1"/>
    <n v="688"/>
    <b v="1"/>
    <s v="film &amp; video/documentary"/>
    <n v="191.14"/>
    <n v="83.345930232558146"/>
    <x v="0"/>
    <x v="4"/>
  </r>
  <r>
    <x v="0"/>
    <x v="0"/>
    <s v="USD"/>
    <n v="1428514969"/>
    <x v="259"/>
    <b v="1"/>
    <n v="942"/>
    <b v="1"/>
    <s v="film &amp; video/documentary"/>
    <n v="131.93789333333334"/>
    <n v="105.04609341825902"/>
    <x v="0"/>
    <x v="4"/>
  </r>
  <r>
    <x v="0"/>
    <x v="0"/>
    <s v="USD"/>
    <n v="1279360740"/>
    <x v="260"/>
    <b v="1"/>
    <n v="88"/>
    <b v="1"/>
    <s v="film &amp; video/documentary"/>
    <n v="106.4"/>
    <n v="120.90909090909091"/>
    <x v="0"/>
    <x v="4"/>
  </r>
  <r>
    <x v="0"/>
    <x v="0"/>
    <s v="USD"/>
    <n v="1339080900"/>
    <x v="261"/>
    <b v="1"/>
    <n v="220"/>
    <b v="1"/>
    <s v="film &amp; video/documentary"/>
    <n v="107.4"/>
    <n v="97.63636363636364"/>
    <x v="0"/>
    <x v="4"/>
  </r>
  <r>
    <x v="0"/>
    <x v="0"/>
    <s v="USD"/>
    <n v="1298699828"/>
    <x v="262"/>
    <b v="1"/>
    <n v="145"/>
    <b v="1"/>
    <s v="film &amp; video/documentary"/>
    <n v="240"/>
    <n v="41.379310344827587"/>
    <x v="0"/>
    <x v="4"/>
  </r>
  <r>
    <x v="0"/>
    <x v="0"/>
    <s v="USD"/>
    <n v="1348786494"/>
    <x v="263"/>
    <b v="1"/>
    <n v="963"/>
    <b v="1"/>
    <s v="film &amp; video/documentary"/>
    <n v="118.08108"/>
    <n v="30.654485981308412"/>
    <x v="0"/>
    <x v="4"/>
  </r>
  <r>
    <x v="0"/>
    <x v="0"/>
    <s v="USD"/>
    <n v="1336747995"/>
    <x v="264"/>
    <b v="1"/>
    <n v="91"/>
    <b v="1"/>
    <s v="film &amp; video/documentary"/>
    <n v="118.19999999999999"/>
    <n v="64.945054945054949"/>
    <x v="0"/>
    <x v="4"/>
  </r>
  <r>
    <x v="0"/>
    <x v="0"/>
    <s v="USD"/>
    <n v="1273522560"/>
    <x v="265"/>
    <b v="1"/>
    <n v="58"/>
    <b v="1"/>
    <s v="film &amp; video/documentary"/>
    <n v="111.1"/>
    <n v="95.775862068965523"/>
    <x v="0"/>
    <x v="4"/>
  </r>
  <r>
    <x v="0"/>
    <x v="0"/>
    <s v="USD"/>
    <n v="1271994660"/>
    <x v="266"/>
    <b v="1"/>
    <n v="36"/>
    <b v="1"/>
    <s v="film &amp; video/documentary"/>
    <n v="145.5"/>
    <n v="40.416666666666664"/>
    <x v="0"/>
    <x v="4"/>
  </r>
  <r>
    <x v="0"/>
    <x v="1"/>
    <s v="GBP"/>
    <n v="1403693499"/>
    <x v="267"/>
    <b v="1"/>
    <n v="165"/>
    <b v="1"/>
    <s v="film &amp; video/documentary"/>
    <n v="131.62883248730967"/>
    <n v="78.578424242424248"/>
    <x v="0"/>
    <x v="4"/>
  </r>
  <r>
    <x v="0"/>
    <x v="0"/>
    <s v="USD"/>
    <n v="1320640778"/>
    <x v="268"/>
    <b v="1"/>
    <n v="111"/>
    <b v="1"/>
    <s v="film &amp; video/documentary"/>
    <n v="111.4"/>
    <n v="50.18018018018018"/>
    <x v="0"/>
    <x v="4"/>
  </r>
  <r>
    <x v="0"/>
    <x v="2"/>
    <s v="AUD"/>
    <n v="1487738622"/>
    <x v="269"/>
    <b v="1"/>
    <n v="1596"/>
    <b v="1"/>
    <s v="film &amp; video/documentary"/>
    <n v="147.23376999999999"/>
    <n v="92.251735588972423"/>
    <x v="0"/>
    <x v="4"/>
  </r>
  <r>
    <x v="0"/>
    <x v="0"/>
    <s v="USD"/>
    <n v="1306296000"/>
    <x v="270"/>
    <b v="1"/>
    <n v="61"/>
    <b v="1"/>
    <s v="film &amp; video/documentary"/>
    <n v="152.60869565217391"/>
    <n v="57.540983606557376"/>
    <x v="0"/>
    <x v="4"/>
  </r>
  <r>
    <x v="0"/>
    <x v="0"/>
    <s v="USD"/>
    <n v="1388649600"/>
    <x v="271"/>
    <b v="1"/>
    <n v="287"/>
    <b v="1"/>
    <s v="film &amp; video/documentary"/>
    <n v="104.67999999999999"/>
    <n v="109.42160278745645"/>
    <x v="0"/>
    <x v="4"/>
  </r>
  <r>
    <x v="0"/>
    <x v="0"/>
    <s v="USD"/>
    <n v="1272480540"/>
    <x v="272"/>
    <b v="1"/>
    <n v="65"/>
    <b v="1"/>
    <s v="film &amp; video/documentary"/>
    <n v="177.43366666666668"/>
    <n v="81.892461538461546"/>
    <x v="0"/>
    <x v="4"/>
  </r>
  <r>
    <x v="0"/>
    <x v="0"/>
    <s v="USD"/>
    <n v="1309694266"/>
    <x v="273"/>
    <b v="1"/>
    <n v="118"/>
    <b v="1"/>
    <s v="film &amp; video/documentary"/>
    <n v="107.7758"/>
    <n v="45.667711864406776"/>
    <x v="0"/>
    <x v="4"/>
  </r>
  <r>
    <x v="0"/>
    <x v="0"/>
    <s v="USD"/>
    <n v="1333609140"/>
    <x v="274"/>
    <b v="1"/>
    <n v="113"/>
    <b v="1"/>
    <s v="film &amp; video/documentary"/>
    <n v="156"/>
    <n v="55.221238938053098"/>
    <x v="0"/>
    <x v="4"/>
  </r>
  <r>
    <x v="0"/>
    <x v="0"/>
    <s v="USD"/>
    <n v="1352511966"/>
    <x v="275"/>
    <b v="1"/>
    <n v="332"/>
    <b v="1"/>
    <s v="film &amp; video/documentary"/>
    <n v="108.395"/>
    <n v="65.298192771084331"/>
    <x v="0"/>
    <x v="4"/>
  </r>
  <r>
    <x v="0"/>
    <x v="0"/>
    <s v="USD"/>
    <n v="1335574674"/>
    <x v="276"/>
    <b v="1"/>
    <n v="62"/>
    <b v="1"/>
    <s v="film &amp; video/documentary"/>
    <n v="147.6"/>
    <n v="95.225806451612897"/>
    <x v="0"/>
    <x v="4"/>
  </r>
  <r>
    <x v="0"/>
    <x v="0"/>
    <s v="USD"/>
    <n v="1432416219"/>
    <x v="277"/>
    <b v="1"/>
    <n v="951"/>
    <b v="1"/>
    <s v="film &amp; video/documentary"/>
    <n v="110.38153846153847"/>
    <n v="75.444794952681391"/>
    <x v="0"/>
    <x v="4"/>
  </r>
  <r>
    <x v="0"/>
    <x v="0"/>
    <s v="USD"/>
    <n v="1350003539"/>
    <x v="278"/>
    <b v="1"/>
    <n v="415"/>
    <b v="1"/>
    <s v="film &amp; video/documentary"/>
    <n v="150.34814814814814"/>
    <n v="97.816867469879512"/>
    <x v="0"/>
    <x v="4"/>
  </r>
  <r>
    <x v="0"/>
    <x v="0"/>
    <s v="USD"/>
    <n v="1488160860"/>
    <x v="279"/>
    <b v="1"/>
    <n v="305"/>
    <b v="1"/>
    <s v="film &amp; video/documentary"/>
    <n v="157.31829411764707"/>
    <n v="87.685606557377056"/>
    <x v="0"/>
    <x v="4"/>
  </r>
  <r>
    <x v="0"/>
    <x v="0"/>
    <s v="USD"/>
    <n v="1401459035"/>
    <x v="280"/>
    <b v="1"/>
    <n v="2139"/>
    <b v="1"/>
    <s v="film &amp; video/documentary"/>
    <n v="156.14400000000001"/>
    <n v="54.748948106591868"/>
    <x v="0"/>
    <x v="4"/>
  </r>
  <r>
    <x v="0"/>
    <x v="0"/>
    <s v="USD"/>
    <n v="1249932360"/>
    <x v="281"/>
    <b v="1"/>
    <n v="79"/>
    <b v="1"/>
    <s v="film &amp; video/documentary"/>
    <n v="120.58763636363636"/>
    <n v="83.953417721518989"/>
    <x v="0"/>
    <x v="4"/>
  </r>
  <r>
    <x v="0"/>
    <x v="0"/>
    <s v="USD"/>
    <n v="1266876000"/>
    <x v="282"/>
    <b v="1"/>
    <n v="179"/>
    <b v="1"/>
    <s v="film &amp; video/documentary"/>
    <n v="101.18888888888888"/>
    <n v="254.38547486033519"/>
    <x v="0"/>
    <x v="4"/>
  </r>
  <r>
    <x v="0"/>
    <x v="0"/>
    <s v="USD"/>
    <n v="1306904340"/>
    <x v="283"/>
    <b v="1"/>
    <n v="202"/>
    <b v="1"/>
    <s v="film &amp; video/documentary"/>
    <n v="114.27249999999999"/>
    <n v="101.8269801980198"/>
    <x v="0"/>
    <x v="4"/>
  </r>
  <r>
    <x v="0"/>
    <x v="0"/>
    <s v="USD"/>
    <n v="1327167780"/>
    <x v="284"/>
    <b v="1"/>
    <n v="760"/>
    <b v="1"/>
    <s v="film &amp; video/documentary"/>
    <n v="104.62615"/>
    <n v="55.066394736842106"/>
    <x v="0"/>
    <x v="4"/>
  </r>
  <r>
    <x v="0"/>
    <x v="0"/>
    <s v="USD"/>
    <n v="1379614128"/>
    <x v="285"/>
    <b v="1"/>
    <n v="563"/>
    <b v="1"/>
    <s v="film &amp; video/documentary"/>
    <n v="228.82507142857142"/>
    <n v="56.901438721136763"/>
    <x v="0"/>
    <x v="4"/>
  </r>
  <r>
    <x v="0"/>
    <x v="0"/>
    <s v="USD"/>
    <n v="1364236524"/>
    <x v="286"/>
    <b v="1"/>
    <n v="135"/>
    <b v="1"/>
    <s v="film &amp; video/documentary"/>
    <n v="109.15333333333332"/>
    <n v="121.28148148148148"/>
    <x v="0"/>
    <x v="4"/>
  </r>
  <r>
    <x v="0"/>
    <x v="0"/>
    <s v="USD"/>
    <n v="1351828800"/>
    <x v="287"/>
    <b v="1"/>
    <n v="290"/>
    <b v="1"/>
    <s v="film &amp; video/documentary"/>
    <n v="176.29999999999998"/>
    <n v="91.189655172413794"/>
    <x v="0"/>
    <x v="4"/>
  </r>
  <r>
    <x v="0"/>
    <x v="0"/>
    <s v="USD"/>
    <n v="1340683393"/>
    <x v="288"/>
    <b v="1"/>
    <n v="447"/>
    <b v="1"/>
    <s v="film &amp; video/documentary"/>
    <n v="103.21061999999999"/>
    <n v="115.44812080536913"/>
    <x v="0"/>
    <x v="4"/>
  </r>
  <r>
    <x v="0"/>
    <x v="1"/>
    <s v="GBP"/>
    <n v="1383389834"/>
    <x v="289"/>
    <b v="1"/>
    <n v="232"/>
    <b v="1"/>
    <s v="film &amp; video/documentary"/>
    <n v="104.82000000000001"/>
    <n v="67.771551724137936"/>
    <x v="0"/>
    <x v="4"/>
  </r>
  <r>
    <x v="0"/>
    <x v="0"/>
    <s v="USD"/>
    <n v="1296633540"/>
    <x v="290"/>
    <b v="1"/>
    <n v="168"/>
    <b v="1"/>
    <s v="film &amp; video/documentary"/>
    <n v="106.68444444444445"/>
    <n v="28.576190476190476"/>
    <x v="0"/>
    <x v="4"/>
  </r>
  <r>
    <x v="0"/>
    <x v="0"/>
    <s v="USD"/>
    <n v="1367366460"/>
    <x v="291"/>
    <b v="1"/>
    <n v="128"/>
    <b v="1"/>
    <s v="film &amp; video/documentary"/>
    <n v="120.02"/>
    <n v="46.8828125"/>
    <x v="0"/>
    <x v="4"/>
  </r>
  <r>
    <x v="0"/>
    <x v="0"/>
    <s v="USD"/>
    <n v="1319860740"/>
    <x v="292"/>
    <b v="1"/>
    <n v="493"/>
    <b v="1"/>
    <s v="film &amp; video/documentary"/>
    <n v="101.50693333333334"/>
    <n v="154.42231237322514"/>
    <x v="0"/>
    <x v="4"/>
  </r>
  <r>
    <x v="0"/>
    <x v="0"/>
    <s v="USD"/>
    <n v="1398009714"/>
    <x v="293"/>
    <b v="1"/>
    <n v="131"/>
    <b v="1"/>
    <s v="film &amp; video/documentary"/>
    <n v="101.38461538461539"/>
    <n v="201.22137404580153"/>
    <x v="0"/>
    <x v="4"/>
  </r>
  <r>
    <x v="0"/>
    <x v="0"/>
    <s v="USD"/>
    <n v="1279555200"/>
    <x v="294"/>
    <b v="1"/>
    <n v="50"/>
    <b v="1"/>
    <s v="film &amp; video/documentary"/>
    <n v="100"/>
    <n v="100"/>
    <x v="0"/>
    <x v="4"/>
  </r>
  <r>
    <x v="0"/>
    <x v="0"/>
    <s v="USD"/>
    <n v="1383264000"/>
    <x v="295"/>
    <b v="1"/>
    <n v="665"/>
    <b v="1"/>
    <s v="film &amp; video/documentary"/>
    <n v="133.10911999999999"/>
    <n v="100.08204511278196"/>
    <x v="0"/>
    <x v="4"/>
  </r>
  <r>
    <x v="0"/>
    <x v="0"/>
    <s v="USD"/>
    <n v="1347017083"/>
    <x v="296"/>
    <b v="1"/>
    <n v="129"/>
    <b v="1"/>
    <s v="film &amp; video/documentary"/>
    <n v="118.72620000000001"/>
    <n v="230.08953488372092"/>
    <x v="0"/>
    <x v="4"/>
  </r>
  <r>
    <x v="0"/>
    <x v="0"/>
    <s v="USD"/>
    <n v="1430452740"/>
    <x v="297"/>
    <b v="1"/>
    <n v="142"/>
    <b v="1"/>
    <s v="film &amp; video/documentary"/>
    <n v="100.64"/>
    <n v="141.74647887323943"/>
    <x v="0"/>
    <x v="4"/>
  </r>
  <r>
    <x v="0"/>
    <x v="0"/>
    <s v="USD"/>
    <n v="1399669200"/>
    <x v="298"/>
    <b v="1"/>
    <n v="2436"/>
    <b v="1"/>
    <s v="film &amp; video/documentary"/>
    <n v="108.93241269841269"/>
    <n v="56.344351395730705"/>
    <x v="0"/>
    <x v="4"/>
  </r>
  <r>
    <x v="0"/>
    <x v="0"/>
    <s v="USD"/>
    <n v="1289975060"/>
    <x v="299"/>
    <b v="1"/>
    <n v="244"/>
    <b v="1"/>
    <s v="film &amp; video/documentary"/>
    <n v="178.95250000000001"/>
    <n v="73.341188524590166"/>
    <x v="0"/>
    <x v="4"/>
  </r>
  <r>
    <x v="0"/>
    <x v="0"/>
    <s v="USD"/>
    <n v="1303686138"/>
    <x v="300"/>
    <b v="1"/>
    <n v="298"/>
    <b v="1"/>
    <s v="film &amp; video/documentary"/>
    <n v="101.72264"/>
    <n v="85.337785234899329"/>
    <x v="0"/>
    <x v="4"/>
  </r>
  <r>
    <x v="0"/>
    <x v="0"/>
    <s v="USD"/>
    <n v="1363711335"/>
    <x v="301"/>
    <b v="1"/>
    <n v="251"/>
    <b v="1"/>
    <s v="film &amp; video/documentary"/>
    <n v="118.73499999999999"/>
    <n v="61.496215139442228"/>
    <x v="0"/>
    <x v="4"/>
  </r>
  <r>
    <x v="0"/>
    <x v="0"/>
    <s v="USD"/>
    <n v="1330115638"/>
    <x v="302"/>
    <b v="1"/>
    <n v="108"/>
    <b v="1"/>
    <s v="film &amp; video/documentary"/>
    <n v="100.46"/>
    <n v="93.018518518518519"/>
    <x v="0"/>
    <x v="4"/>
  </r>
  <r>
    <x v="0"/>
    <x v="0"/>
    <s v="USD"/>
    <n v="1338601346"/>
    <x v="303"/>
    <b v="1"/>
    <n v="82"/>
    <b v="1"/>
    <s v="film &amp; video/documentary"/>
    <n v="137.46666666666667"/>
    <n v="50.292682926829265"/>
    <x v="0"/>
    <x v="4"/>
  </r>
  <r>
    <x v="0"/>
    <x v="0"/>
    <s v="USD"/>
    <n v="1346464800"/>
    <x v="304"/>
    <b v="1"/>
    <n v="74"/>
    <b v="1"/>
    <s v="film &amp; video/documentary"/>
    <n v="231.64705882352939"/>
    <n v="106.43243243243244"/>
    <x v="0"/>
    <x v="4"/>
  </r>
  <r>
    <x v="0"/>
    <x v="0"/>
    <s v="USD"/>
    <n v="1331392049"/>
    <x v="305"/>
    <b v="1"/>
    <n v="189"/>
    <b v="1"/>
    <s v="film &amp; video/documentary"/>
    <n v="130.33333333333331"/>
    <n v="51.719576719576722"/>
    <x v="0"/>
    <x v="4"/>
  </r>
  <r>
    <x v="0"/>
    <x v="0"/>
    <s v="USD"/>
    <n v="1363806333"/>
    <x v="306"/>
    <b v="1"/>
    <n v="80"/>
    <b v="1"/>
    <s v="film &amp; video/documentary"/>
    <n v="292.89999999999998"/>
    <n v="36.612499999999997"/>
    <x v="0"/>
    <x v="4"/>
  </r>
  <r>
    <x v="0"/>
    <x v="0"/>
    <s v="USD"/>
    <n v="1360276801"/>
    <x v="307"/>
    <b v="1"/>
    <n v="576"/>
    <b v="1"/>
    <s v="film &amp; video/documentary"/>
    <n v="111.31818181818183"/>
    <n v="42.517361111111114"/>
    <x v="0"/>
    <x v="4"/>
  </r>
  <r>
    <x v="0"/>
    <x v="0"/>
    <s v="USD"/>
    <n v="1299775210"/>
    <x v="308"/>
    <b v="1"/>
    <n v="202"/>
    <b v="1"/>
    <s v="film &amp; video/documentary"/>
    <n v="105.56666666666668"/>
    <n v="62.712871287128714"/>
    <x v="0"/>
    <x v="4"/>
  </r>
  <r>
    <x v="0"/>
    <x v="0"/>
    <s v="USD"/>
    <n v="1346695334"/>
    <x v="309"/>
    <b v="1"/>
    <n v="238"/>
    <b v="1"/>
    <s v="film &amp; video/documentary"/>
    <n v="118.94444444444446"/>
    <n v="89.957983193277315"/>
    <x v="0"/>
    <x v="4"/>
  </r>
  <r>
    <x v="0"/>
    <x v="0"/>
    <s v="USD"/>
    <n v="1319076000"/>
    <x v="310"/>
    <b v="1"/>
    <n v="36"/>
    <b v="1"/>
    <s v="film &amp; video/documentary"/>
    <n v="104.129"/>
    <n v="28.924722222222222"/>
    <x v="0"/>
    <x v="4"/>
  </r>
  <r>
    <x v="0"/>
    <x v="0"/>
    <s v="USD"/>
    <n v="1325404740"/>
    <x v="311"/>
    <b v="1"/>
    <n v="150"/>
    <b v="1"/>
    <s v="film &amp; video/documentary"/>
    <n v="104.10165000000001"/>
    <n v="138.8022"/>
    <x v="0"/>
    <x v="4"/>
  </r>
  <r>
    <x v="0"/>
    <x v="0"/>
    <s v="USD"/>
    <n v="1365973432"/>
    <x v="312"/>
    <b v="1"/>
    <n v="146"/>
    <b v="1"/>
    <s v="film &amp; video/documentary"/>
    <n v="111.87499999999999"/>
    <n v="61.301369863013697"/>
    <x v="0"/>
    <x v="4"/>
  </r>
  <r>
    <x v="0"/>
    <x v="0"/>
    <s v="USD"/>
    <n v="1281542340"/>
    <x v="313"/>
    <b v="1"/>
    <n v="222"/>
    <b v="1"/>
    <s v="film &amp; video/documentary"/>
    <n v="104.73529411764706"/>
    <n v="80.202702702702709"/>
    <x v="0"/>
    <x v="4"/>
  </r>
  <r>
    <x v="0"/>
    <x v="0"/>
    <s v="USD"/>
    <n v="1362167988"/>
    <x v="314"/>
    <b v="1"/>
    <n v="120"/>
    <b v="1"/>
    <s v="film &amp; video/documentary"/>
    <n v="385.15000000000003"/>
    <n v="32.095833333333331"/>
    <x v="0"/>
    <x v="4"/>
  </r>
  <r>
    <x v="0"/>
    <x v="0"/>
    <s v="USD"/>
    <n v="1345660334"/>
    <x v="315"/>
    <b v="1"/>
    <n v="126"/>
    <b v="1"/>
    <s v="film &amp; video/documentary"/>
    <n v="101.248"/>
    <n v="200.88888888888889"/>
    <x v="0"/>
    <x v="4"/>
  </r>
  <r>
    <x v="0"/>
    <x v="5"/>
    <s v="CAD"/>
    <n v="1418273940"/>
    <x v="316"/>
    <b v="1"/>
    <n v="158"/>
    <b v="1"/>
    <s v="film &amp; video/documentary"/>
    <n v="113.77333333333333"/>
    <n v="108.01265822784811"/>
    <x v="0"/>
    <x v="4"/>
  </r>
  <r>
    <x v="0"/>
    <x v="0"/>
    <s v="USD"/>
    <n v="1386778483"/>
    <x v="317"/>
    <b v="1"/>
    <n v="316"/>
    <b v="1"/>
    <s v="film &amp; video/documentary"/>
    <n v="100.80333333333333"/>
    <n v="95.699367088607602"/>
    <x v="0"/>
    <x v="4"/>
  </r>
  <r>
    <x v="0"/>
    <x v="0"/>
    <s v="USD"/>
    <n v="1364342151"/>
    <x v="318"/>
    <b v="1"/>
    <n v="284"/>
    <b v="1"/>
    <s v="film &amp; video/documentary"/>
    <n v="283.32"/>
    <n v="49.880281690140848"/>
    <x v="0"/>
    <x v="4"/>
  </r>
  <r>
    <x v="0"/>
    <x v="0"/>
    <s v="USD"/>
    <n v="1265097540"/>
    <x v="319"/>
    <b v="1"/>
    <n v="51"/>
    <b v="1"/>
    <s v="film &amp; video/documentary"/>
    <n v="112.68"/>
    <n v="110.47058823529412"/>
    <x v="0"/>
    <x v="4"/>
  </r>
  <r>
    <x v="0"/>
    <x v="1"/>
    <s v="GBP"/>
    <n v="1450825200"/>
    <x v="320"/>
    <b v="1"/>
    <n v="158"/>
    <b v="1"/>
    <s v="film &amp; video/documentary"/>
    <n v="106.58000000000001"/>
    <n v="134.91139240506328"/>
    <x v="0"/>
    <x v="4"/>
  </r>
  <r>
    <x v="0"/>
    <x v="12"/>
    <s v="EUR"/>
    <n v="1478605386"/>
    <x v="321"/>
    <b v="1"/>
    <n v="337"/>
    <b v="1"/>
    <s v="film &amp; video/documentary"/>
    <n v="102.66285714285715"/>
    <n v="106.62314540059347"/>
    <x v="0"/>
    <x v="4"/>
  </r>
  <r>
    <x v="0"/>
    <x v="0"/>
    <s v="USD"/>
    <n v="1463146848"/>
    <x v="322"/>
    <b v="1"/>
    <n v="186"/>
    <b v="1"/>
    <s v="film &amp; video/documentary"/>
    <n v="107.91200000000001"/>
    <n v="145.04301075268816"/>
    <x v="0"/>
    <x v="4"/>
  </r>
  <r>
    <x v="0"/>
    <x v="0"/>
    <s v="USD"/>
    <n v="1482307140"/>
    <x v="323"/>
    <b v="1"/>
    <n v="58"/>
    <b v="1"/>
    <s v="film &amp; video/documentary"/>
    <n v="123.07407407407408"/>
    <n v="114.58620689655173"/>
    <x v="0"/>
    <x v="4"/>
  </r>
  <r>
    <x v="0"/>
    <x v="0"/>
    <s v="USD"/>
    <n v="1438441308"/>
    <x v="324"/>
    <b v="1"/>
    <n v="82"/>
    <b v="1"/>
    <s v="film &amp; video/documentary"/>
    <n v="101.6"/>
    <n v="105.3170731707317"/>
    <x v="0"/>
    <x v="4"/>
  </r>
  <r>
    <x v="0"/>
    <x v="0"/>
    <s v="USD"/>
    <n v="1482208233"/>
    <x v="325"/>
    <b v="1"/>
    <n v="736"/>
    <b v="1"/>
    <s v="film &amp; video/documentary"/>
    <n v="104.396"/>
    <n v="70.921195652173907"/>
    <x v="0"/>
    <x v="4"/>
  </r>
  <r>
    <x v="0"/>
    <x v="0"/>
    <s v="USD"/>
    <n v="1489532220"/>
    <x v="326"/>
    <b v="1"/>
    <n v="1151"/>
    <b v="1"/>
    <s v="film &amp; video/documentary"/>
    <n v="112.92973333333333"/>
    <n v="147.17167680278018"/>
    <x v="0"/>
    <x v="4"/>
  </r>
  <r>
    <x v="0"/>
    <x v="0"/>
    <s v="USD"/>
    <n v="1427011200"/>
    <x v="327"/>
    <b v="1"/>
    <n v="34"/>
    <b v="1"/>
    <s v="film &amp; video/documentary"/>
    <n v="136.4"/>
    <n v="160.47058823529412"/>
    <x v="0"/>
    <x v="4"/>
  </r>
  <r>
    <x v="0"/>
    <x v="0"/>
    <s v="USD"/>
    <n v="1446350400"/>
    <x v="328"/>
    <b v="1"/>
    <n v="498"/>
    <b v="1"/>
    <s v="film &amp; video/documentary"/>
    <n v="103.61439999999999"/>
    <n v="156.04578313253012"/>
    <x v="0"/>
    <x v="4"/>
  </r>
  <r>
    <x v="0"/>
    <x v="0"/>
    <s v="USD"/>
    <n v="1446868800"/>
    <x v="329"/>
    <b v="1"/>
    <n v="167"/>
    <b v="1"/>
    <s v="film &amp; video/documentary"/>
    <n v="105.5"/>
    <n v="63.17365269461078"/>
    <x v="0"/>
    <x v="4"/>
  </r>
  <r>
    <x v="0"/>
    <x v="0"/>
    <s v="USD"/>
    <n v="1368763140"/>
    <x v="330"/>
    <b v="1"/>
    <n v="340"/>
    <b v="1"/>
    <s v="film &amp; video/documentary"/>
    <n v="101.82857142857142"/>
    <n v="104.82352941176471"/>
    <x v="0"/>
    <x v="4"/>
  </r>
  <r>
    <x v="0"/>
    <x v="0"/>
    <s v="USD"/>
    <n v="1466171834"/>
    <x v="331"/>
    <b v="1"/>
    <n v="438"/>
    <b v="1"/>
    <s v="film &amp; video/documentary"/>
    <n v="106.60499999999999"/>
    <n v="97.356164383561648"/>
    <x v="0"/>
    <x v="4"/>
  </r>
  <r>
    <x v="0"/>
    <x v="0"/>
    <s v="USD"/>
    <n v="1446019200"/>
    <x v="332"/>
    <b v="1"/>
    <n v="555"/>
    <b v="1"/>
    <s v="film &amp; video/documentary"/>
    <n v="113.015"/>
    <n v="203.63063063063063"/>
    <x v="0"/>
    <x v="4"/>
  </r>
  <r>
    <x v="0"/>
    <x v="0"/>
    <s v="USD"/>
    <n v="1460038591"/>
    <x v="333"/>
    <b v="1"/>
    <n v="266"/>
    <b v="1"/>
    <s v="film &amp; video/documentary"/>
    <n v="125.22750000000001"/>
    <n v="188.31203007518798"/>
    <x v="0"/>
    <x v="4"/>
  </r>
  <r>
    <x v="0"/>
    <x v="0"/>
    <s v="USD"/>
    <n v="1431716400"/>
    <x v="334"/>
    <b v="1"/>
    <n v="69"/>
    <b v="1"/>
    <s v="film &amp; video/documentary"/>
    <n v="101.19"/>
    <n v="146.65217391304347"/>
    <x v="0"/>
    <x v="4"/>
  </r>
  <r>
    <x v="0"/>
    <x v="0"/>
    <s v="USD"/>
    <n v="1431122400"/>
    <x v="335"/>
    <b v="1"/>
    <n v="80"/>
    <b v="1"/>
    <s v="film &amp; video/documentary"/>
    <n v="102.76470588235294"/>
    <n v="109.1875"/>
    <x v="0"/>
    <x v="4"/>
  </r>
  <r>
    <x v="0"/>
    <x v="0"/>
    <s v="USD"/>
    <n v="1447427918"/>
    <x v="336"/>
    <b v="1"/>
    <n v="493"/>
    <b v="1"/>
    <s v="film &amp; video/documentary"/>
    <n v="116.83911999999998"/>
    <n v="59.249046653144013"/>
    <x v="0"/>
    <x v="4"/>
  </r>
  <r>
    <x v="0"/>
    <x v="0"/>
    <s v="USD"/>
    <n v="1426298708"/>
    <x v="337"/>
    <b v="1"/>
    <n v="31"/>
    <b v="1"/>
    <s v="film &amp; video/documentary"/>
    <n v="101.16833333333335"/>
    <n v="97.904838709677421"/>
    <x v="0"/>
    <x v="4"/>
  </r>
  <r>
    <x v="0"/>
    <x v="0"/>
    <s v="USD"/>
    <n v="1472864400"/>
    <x v="338"/>
    <b v="1"/>
    <n v="236"/>
    <b v="1"/>
    <s v="film &amp; video/documentary"/>
    <n v="110.13360000000002"/>
    <n v="70.000169491525426"/>
    <x v="0"/>
    <x v="4"/>
  </r>
  <r>
    <x v="0"/>
    <x v="0"/>
    <s v="USD"/>
    <n v="1430331268"/>
    <x v="339"/>
    <b v="1"/>
    <n v="89"/>
    <b v="1"/>
    <s v="film &amp; video/documentary"/>
    <n v="108.08333333333333"/>
    <n v="72.865168539325836"/>
    <x v="0"/>
    <x v="4"/>
  </r>
  <r>
    <x v="0"/>
    <x v="0"/>
    <s v="USD"/>
    <n v="1489006800"/>
    <x v="340"/>
    <b v="1"/>
    <n v="299"/>
    <b v="1"/>
    <s v="film &amp; video/documentary"/>
    <n v="125.02285714285715"/>
    <n v="146.34782608695653"/>
    <x v="0"/>
    <x v="4"/>
  </r>
  <r>
    <x v="0"/>
    <x v="0"/>
    <s v="USD"/>
    <n v="1412135940"/>
    <x v="341"/>
    <b v="1"/>
    <n v="55"/>
    <b v="1"/>
    <s v="film &amp; video/documentary"/>
    <n v="106.71428571428572"/>
    <n v="67.909090909090907"/>
    <x v="0"/>
    <x v="4"/>
  </r>
  <r>
    <x v="0"/>
    <x v="0"/>
    <s v="USD"/>
    <n v="1461955465"/>
    <x v="342"/>
    <b v="1"/>
    <n v="325"/>
    <b v="1"/>
    <s v="film &amp; video/documentary"/>
    <n v="100.36639999999998"/>
    <n v="169.85083076923075"/>
    <x v="0"/>
    <x v="4"/>
  </r>
  <r>
    <x v="0"/>
    <x v="0"/>
    <s v="USD"/>
    <n v="1415934000"/>
    <x v="343"/>
    <b v="1"/>
    <n v="524"/>
    <b v="1"/>
    <s v="film &amp; video/documentary"/>
    <n v="102.02863333333335"/>
    <n v="58.413339694656486"/>
    <x v="0"/>
    <x v="4"/>
  </r>
  <r>
    <x v="0"/>
    <x v="0"/>
    <s v="USD"/>
    <n v="1433125200"/>
    <x v="344"/>
    <b v="1"/>
    <n v="285"/>
    <b v="1"/>
    <s v="film &amp; video/documentary"/>
    <n v="102.08358208955224"/>
    <n v="119.99298245614035"/>
    <x v="0"/>
    <x v="4"/>
  </r>
  <r>
    <x v="0"/>
    <x v="0"/>
    <s v="USD"/>
    <n v="1432161590"/>
    <x v="345"/>
    <b v="1"/>
    <n v="179"/>
    <b v="1"/>
    <s v="film &amp; video/documentary"/>
    <n v="123.27586206896552"/>
    <n v="99.860335195530723"/>
    <x v="0"/>
    <x v="4"/>
  </r>
  <r>
    <x v="0"/>
    <x v="0"/>
    <s v="USD"/>
    <n v="1444824021"/>
    <x v="346"/>
    <b v="1"/>
    <n v="188"/>
    <b v="1"/>
    <s v="film &amp; video/documentary"/>
    <n v="170.28880000000001"/>
    <n v="90.579148936170213"/>
    <x v="0"/>
    <x v="4"/>
  </r>
  <r>
    <x v="0"/>
    <x v="0"/>
    <s v="USD"/>
    <n v="1447505609"/>
    <x v="347"/>
    <b v="1"/>
    <n v="379"/>
    <b v="1"/>
    <s v="film &amp; video/documentary"/>
    <n v="111.59049999999999"/>
    <n v="117.77361477572559"/>
    <x v="0"/>
    <x v="4"/>
  </r>
  <r>
    <x v="0"/>
    <x v="0"/>
    <s v="USD"/>
    <n v="1440165916"/>
    <x v="348"/>
    <b v="1"/>
    <n v="119"/>
    <b v="1"/>
    <s v="film &amp; video/documentary"/>
    <n v="103"/>
    <n v="86.554621848739501"/>
    <x v="0"/>
    <x v="4"/>
  </r>
  <r>
    <x v="0"/>
    <x v="0"/>
    <s v="USD"/>
    <n v="1487937508"/>
    <x v="349"/>
    <b v="1"/>
    <n v="167"/>
    <b v="1"/>
    <s v="film &amp; video/documentary"/>
    <n v="106.63570159857905"/>
    <n v="71.899281437125751"/>
    <x v="0"/>
    <x v="4"/>
  </r>
  <r>
    <x v="0"/>
    <x v="0"/>
    <s v="USD"/>
    <n v="1473566340"/>
    <x v="350"/>
    <b v="1"/>
    <n v="221"/>
    <b v="1"/>
    <s v="film &amp; video/documentary"/>
    <n v="114.75999999999999"/>
    <n v="129.81900452488688"/>
    <x v="0"/>
    <x v="4"/>
  </r>
  <r>
    <x v="0"/>
    <x v="3"/>
    <s v="EUR"/>
    <n v="1460066954"/>
    <x v="351"/>
    <b v="1"/>
    <n v="964"/>
    <b v="1"/>
    <s v="film &amp; video/documentary"/>
    <n v="127.34117647058822"/>
    <n v="44.912863070539416"/>
    <x v="0"/>
    <x v="4"/>
  </r>
  <r>
    <x v="0"/>
    <x v="0"/>
    <s v="USD"/>
    <n v="1412740868"/>
    <x v="352"/>
    <b v="1"/>
    <n v="286"/>
    <b v="1"/>
    <s v="film &amp; video/documentary"/>
    <n v="116.56"/>
    <n v="40.755244755244753"/>
    <x v="0"/>
    <x v="4"/>
  </r>
  <r>
    <x v="0"/>
    <x v="0"/>
    <s v="USD"/>
    <n v="1447963219"/>
    <x v="353"/>
    <b v="1"/>
    <n v="613"/>
    <b v="1"/>
    <s v="film &amp; video/documentary"/>
    <n v="108.61819426615318"/>
    <n v="103.52394779771615"/>
    <x v="0"/>
    <x v="4"/>
  </r>
  <r>
    <x v="0"/>
    <x v="0"/>
    <s v="USD"/>
    <n v="1460141521"/>
    <x v="354"/>
    <b v="1"/>
    <n v="29"/>
    <b v="1"/>
    <s v="film &amp; video/documentary"/>
    <n v="103.94285714285714"/>
    <n v="125.44827586206897"/>
    <x v="0"/>
    <x v="4"/>
  </r>
  <r>
    <x v="0"/>
    <x v="0"/>
    <s v="USD"/>
    <n v="1417420994"/>
    <x v="355"/>
    <b v="1"/>
    <n v="165"/>
    <b v="1"/>
    <s v="film &amp; video/documentary"/>
    <n v="116.25714285714285"/>
    <n v="246.60606060606059"/>
    <x v="0"/>
    <x v="4"/>
  </r>
  <r>
    <x v="0"/>
    <x v="0"/>
    <s v="USD"/>
    <n v="1458152193"/>
    <x v="356"/>
    <b v="1"/>
    <n v="97"/>
    <b v="1"/>
    <s v="film &amp; video/documentary"/>
    <n v="102.69239999999999"/>
    <n v="79.401340206185566"/>
    <x v="0"/>
    <x v="4"/>
  </r>
  <r>
    <x v="0"/>
    <x v="0"/>
    <s v="USD"/>
    <n v="1429852797"/>
    <x v="357"/>
    <b v="1"/>
    <n v="303"/>
    <b v="1"/>
    <s v="film &amp; video/documentary"/>
    <n v="174"/>
    <n v="86.138613861386133"/>
    <x v="0"/>
    <x v="4"/>
  </r>
  <r>
    <x v="0"/>
    <x v="0"/>
    <s v="USD"/>
    <n v="1466002800"/>
    <x v="358"/>
    <b v="1"/>
    <n v="267"/>
    <b v="1"/>
    <s v="film &amp; video/documentary"/>
    <n v="103.08800000000001"/>
    <n v="193.04868913857678"/>
    <x v="0"/>
    <x v="4"/>
  </r>
  <r>
    <x v="0"/>
    <x v="0"/>
    <s v="USD"/>
    <n v="1415941920"/>
    <x v="359"/>
    <b v="1"/>
    <n v="302"/>
    <b v="1"/>
    <s v="film &amp; video/documentary"/>
    <n v="104.85537190082646"/>
    <n v="84.023178807947019"/>
    <x v="0"/>
    <x v="4"/>
  </r>
  <r>
    <x v="0"/>
    <x v="0"/>
    <s v="USD"/>
    <n v="1437621060"/>
    <x v="360"/>
    <b v="0"/>
    <n v="87"/>
    <b v="1"/>
    <s v="film &amp; video/documentary"/>
    <n v="101.375"/>
    <n v="139.82758620689654"/>
    <x v="0"/>
    <x v="4"/>
  </r>
  <r>
    <x v="0"/>
    <x v="0"/>
    <s v="USD"/>
    <n v="1416704506"/>
    <x v="361"/>
    <b v="0"/>
    <n v="354"/>
    <b v="1"/>
    <s v="film &amp; video/documentary"/>
    <n v="111.07699999999998"/>
    <n v="109.82189265536722"/>
    <x v="0"/>
    <x v="4"/>
  </r>
  <r>
    <x v="0"/>
    <x v="0"/>
    <s v="USD"/>
    <n v="1407456000"/>
    <x v="362"/>
    <b v="0"/>
    <n v="86"/>
    <b v="1"/>
    <s v="film &amp; video/documentary"/>
    <n v="124.15933781686496"/>
    <n v="139.53488372093022"/>
    <x v="0"/>
    <x v="4"/>
  </r>
  <r>
    <x v="0"/>
    <x v="0"/>
    <s v="USD"/>
    <n v="1272828120"/>
    <x v="363"/>
    <b v="0"/>
    <n v="26"/>
    <b v="1"/>
    <s v="film &amp; video/documentary"/>
    <n v="101.33333333333334"/>
    <n v="347.84615384615387"/>
    <x v="0"/>
    <x v="4"/>
  </r>
  <r>
    <x v="0"/>
    <x v="0"/>
    <s v="USD"/>
    <n v="1403323140"/>
    <x v="364"/>
    <b v="0"/>
    <n v="113"/>
    <b v="1"/>
    <s v="film &amp; video/documentary"/>
    <n v="110.16142857142856"/>
    <n v="68.24159292035398"/>
    <x v="0"/>
    <x v="4"/>
  </r>
  <r>
    <x v="0"/>
    <x v="1"/>
    <s v="GBP"/>
    <n v="1393597999"/>
    <x v="365"/>
    <b v="0"/>
    <n v="65"/>
    <b v="1"/>
    <s v="film &amp; video/documentary"/>
    <n v="103.97333333333334"/>
    <n v="239.93846153846152"/>
    <x v="0"/>
    <x v="4"/>
  </r>
  <r>
    <x v="0"/>
    <x v="0"/>
    <s v="USD"/>
    <n v="1337540518"/>
    <x v="366"/>
    <b v="0"/>
    <n v="134"/>
    <b v="1"/>
    <s v="film &amp; video/documentary"/>
    <n v="101.31578947368421"/>
    <n v="287.31343283582089"/>
    <x v="0"/>
    <x v="4"/>
  </r>
  <r>
    <x v="0"/>
    <x v="0"/>
    <s v="USD"/>
    <n v="1367384340"/>
    <x v="367"/>
    <b v="0"/>
    <n v="119"/>
    <b v="1"/>
    <s v="film &amp; video/documentary"/>
    <n v="103.3501"/>
    <n v="86.84882352941176"/>
    <x v="0"/>
    <x v="4"/>
  </r>
  <r>
    <x v="0"/>
    <x v="0"/>
    <s v="USD"/>
    <n v="1426426322"/>
    <x v="368"/>
    <b v="0"/>
    <n v="159"/>
    <b v="1"/>
    <s v="film &amp; video/documentary"/>
    <n v="104.11200000000001"/>
    <n v="81.84905660377359"/>
    <x v="0"/>
    <x v="4"/>
  </r>
  <r>
    <x v="0"/>
    <x v="0"/>
    <s v="USD"/>
    <n v="1326633269"/>
    <x v="369"/>
    <b v="0"/>
    <n v="167"/>
    <b v="1"/>
    <s v="film &amp; video/documentary"/>
    <n v="110.15569230769231"/>
    <n v="42.874970059880241"/>
    <x v="0"/>
    <x v="4"/>
  </r>
  <r>
    <x v="0"/>
    <x v="0"/>
    <s v="USD"/>
    <n v="1483729500"/>
    <x v="370"/>
    <b v="0"/>
    <n v="43"/>
    <b v="1"/>
    <s v="film &amp; video/documentary"/>
    <n v="122.02"/>
    <n v="709.41860465116281"/>
    <x v="0"/>
    <x v="4"/>
  </r>
  <r>
    <x v="0"/>
    <x v="0"/>
    <s v="USD"/>
    <n v="1359743139"/>
    <x v="371"/>
    <b v="0"/>
    <n v="1062"/>
    <b v="1"/>
    <s v="film &amp; video/documentary"/>
    <n v="114.16866666666667"/>
    <n v="161.25517890772127"/>
    <x v="0"/>
    <x v="4"/>
  </r>
  <r>
    <x v="0"/>
    <x v="1"/>
    <s v="GBP"/>
    <n v="1459872000"/>
    <x v="372"/>
    <b v="0"/>
    <n v="9"/>
    <b v="1"/>
    <s v="film &amp; video/documentary"/>
    <n v="125.33333333333334"/>
    <n v="41.777777777777779"/>
    <x v="0"/>
    <x v="4"/>
  </r>
  <r>
    <x v="0"/>
    <x v="0"/>
    <s v="USD"/>
    <n v="1342648398"/>
    <x v="373"/>
    <b v="0"/>
    <n v="89"/>
    <b v="1"/>
    <s v="film &amp; video/documentary"/>
    <n v="106.66666666666667"/>
    <n v="89.887640449438209"/>
    <x v="0"/>
    <x v="4"/>
  </r>
  <r>
    <x v="0"/>
    <x v="0"/>
    <s v="USD"/>
    <n v="1316208031"/>
    <x v="374"/>
    <b v="0"/>
    <n v="174"/>
    <b v="1"/>
    <s v="film &amp; video/documentary"/>
    <n v="130.65"/>
    <n v="45.051724137931032"/>
    <x v="0"/>
    <x v="4"/>
  </r>
  <r>
    <x v="0"/>
    <x v="0"/>
    <s v="USD"/>
    <n v="1393694280"/>
    <x v="375"/>
    <b v="0"/>
    <n v="14"/>
    <b v="1"/>
    <s v="film &amp; video/documentary"/>
    <n v="120"/>
    <n v="42.857142857142854"/>
    <x v="0"/>
    <x v="4"/>
  </r>
  <r>
    <x v="0"/>
    <x v="1"/>
    <s v="GBP"/>
    <n v="1472122316"/>
    <x v="376"/>
    <b v="0"/>
    <n v="48"/>
    <b v="1"/>
    <s v="film &amp; video/documentary"/>
    <n v="105.9591836734694"/>
    <n v="54.083333333333336"/>
    <x v="0"/>
    <x v="4"/>
  </r>
  <r>
    <x v="0"/>
    <x v="0"/>
    <s v="USD"/>
    <n v="1447484460"/>
    <x v="377"/>
    <b v="0"/>
    <n v="133"/>
    <b v="1"/>
    <s v="film &amp; video/documentary"/>
    <n v="114.39999999999999"/>
    <n v="103.21804511278195"/>
    <x v="0"/>
    <x v="4"/>
  </r>
  <r>
    <x v="0"/>
    <x v="5"/>
    <s v="CAD"/>
    <n v="1453765920"/>
    <x v="378"/>
    <b v="0"/>
    <n v="83"/>
    <b v="1"/>
    <s v="film &amp; video/documentary"/>
    <n v="111.76666666666665"/>
    <n v="40.397590361445786"/>
    <x v="0"/>
    <x v="4"/>
  </r>
  <r>
    <x v="0"/>
    <x v="0"/>
    <s v="USD"/>
    <n v="1336062672"/>
    <x v="379"/>
    <b v="0"/>
    <n v="149"/>
    <b v="1"/>
    <s v="film &amp; video/documentary"/>
    <n v="116.08000000000001"/>
    <n v="116.85906040268456"/>
    <x v="0"/>
    <x v="4"/>
  </r>
  <r>
    <x v="0"/>
    <x v="0"/>
    <s v="USD"/>
    <n v="1453569392"/>
    <x v="380"/>
    <b v="0"/>
    <n v="49"/>
    <b v="1"/>
    <s v="film &amp; video/documentary"/>
    <n v="141.5"/>
    <n v="115.51020408163265"/>
    <x v="0"/>
    <x v="4"/>
  </r>
  <r>
    <x v="0"/>
    <x v="0"/>
    <s v="USD"/>
    <n v="1343624400"/>
    <x v="381"/>
    <b v="0"/>
    <n v="251"/>
    <b v="1"/>
    <s v="film &amp; video/documentary"/>
    <n v="104.72999999999999"/>
    <n v="104.31274900398407"/>
    <x v="0"/>
    <x v="4"/>
  </r>
  <r>
    <x v="0"/>
    <x v="0"/>
    <s v="USD"/>
    <n v="1346950900"/>
    <x v="382"/>
    <b v="0"/>
    <n v="22"/>
    <b v="1"/>
    <s v="film &amp; video/documentary"/>
    <n v="255.83333333333331"/>
    <n v="69.772727272727266"/>
    <x v="0"/>
    <x v="4"/>
  </r>
  <r>
    <x v="0"/>
    <x v="0"/>
    <s v="USD"/>
    <n v="1400467759"/>
    <x v="383"/>
    <b v="0"/>
    <n v="48"/>
    <b v="1"/>
    <s v="film &amp; video/documentary"/>
    <n v="206.70670670670671"/>
    <n v="43.020833333333336"/>
    <x v="0"/>
    <x v="4"/>
  </r>
  <r>
    <x v="0"/>
    <x v="0"/>
    <s v="USD"/>
    <n v="1420569947"/>
    <x v="384"/>
    <b v="0"/>
    <n v="383"/>
    <b v="1"/>
    <s v="film &amp; video/documentary"/>
    <n v="112.105"/>
    <n v="58.540469973890339"/>
    <x v="0"/>
    <x v="4"/>
  </r>
  <r>
    <x v="0"/>
    <x v="0"/>
    <s v="USD"/>
    <n v="1416582101"/>
    <x v="385"/>
    <b v="0"/>
    <n v="237"/>
    <b v="1"/>
    <s v="film &amp; video/documentary"/>
    <n v="105.982"/>
    <n v="111.79535864978902"/>
    <x v="0"/>
    <x v="4"/>
  </r>
  <r>
    <x v="0"/>
    <x v="0"/>
    <s v="USD"/>
    <n v="1439246991"/>
    <x v="386"/>
    <b v="0"/>
    <n v="13"/>
    <b v="1"/>
    <s v="film &amp; video/documentary"/>
    <n v="100.16666666666667"/>
    <n v="46.230769230769234"/>
    <x v="0"/>
    <x v="4"/>
  </r>
  <r>
    <x v="0"/>
    <x v="0"/>
    <s v="USD"/>
    <n v="1439618400"/>
    <x v="387"/>
    <b v="0"/>
    <n v="562"/>
    <b v="1"/>
    <s v="film &amp; video/documentary"/>
    <n v="213.98947368421051"/>
    <n v="144.69039145907473"/>
    <x v="0"/>
    <x v="4"/>
  </r>
  <r>
    <x v="0"/>
    <x v="0"/>
    <s v="USD"/>
    <n v="1469670580"/>
    <x v="388"/>
    <b v="0"/>
    <n v="71"/>
    <b v="1"/>
    <s v="film &amp; video/documentary"/>
    <n v="126.16000000000001"/>
    <n v="88.845070422535215"/>
    <x v="0"/>
    <x v="4"/>
  </r>
  <r>
    <x v="0"/>
    <x v="0"/>
    <s v="USD"/>
    <n v="1394233140"/>
    <x v="389"/>
    <b v="0"/>
    <n v="1510"/>
    <b v="1"/>
    <s v="film &amp; video/documentary"/>
    <n v="181.53547058823528"/>
    <n v="81.75107284768211"/>
    <x v="0"/>
    <x v="4"/>
  </r>
  <r>
    <x v="0"/>
    <x v="0"/>
    <s v="USD"/>
    <n v="1431046372"/>
    <x v="390"/>
    <b v="0"/>
    <n v="14"/>
    <b v="1"/>
    <s v="film &amp; video/documentary"/>
    <n v="100"/>
    <n v="71.428571428571431"/>
    <x v="0"/>
    <x v="4"/>
  </r>
  <r>
    <x v="0"/>
    <x v="0"/>
    <s v="USD"/>
    <n v="1324169940"/>
    <x v="391"/>
    <b v="0"/>
    <n v="193"/>
    <b v="1"/>
    <s v="film &amp; video/documentary"/>
    <n v="100.61"/>
    <n v="104.25906735751295"/>
    <x v="0"/>
    <x v="4"/>
  </r>
  <r>
    <x v="0"/>
    <x v="0"/>
    <s v="USD"/>
    <n v="1315450800"/>
    <x v="392"/>
    <b v="0"/>
    <n v="206"/>
    <b v="1"/>
    <s v="film &amp; video/documentary"/>
    <n v="100.9027027027027"/>
    <n v="90.616504854368927"/>
    <x v="0"/>
    <x v="4"/>
  </r>
  <r>
    <x v="0"/>
    <x v="0"/>
    <s v="USD"/>
    <n v="1381424452"/>
    <x v="393"/>
    <b v="0"/>
    <n v="351"/>
    <b v="1"/>
    <s v="film &amp; video/documentary"/>
    <n v="110.446"/>
    <n v="157.33048433048432"/>
    <x v="0"/>
    <x v="4"/>
  </r>
  <r>
    <x v="0"/>
    <x v="3"/>
    <s v="EUR"/>
    <n v="1460918282"/>
    <x v="394"/>
    <b v="0"/>
    <n v="50"/>
    <b v="1"/>
    <s v="film &amp; video/documentary"/>
    <n v="111.8936170212766"/>
    <n v="105.18"/>
    <x v="0"/>
    <x v="4"/>
  </r>
  <r>
    <x v="0"/>
    <x v="0"/>
    <s v="USD"/>
    <n v="1335562320"/>
    <x v="395"/>
    <b v="0"/>
    <n v="184"/>
    <b v="1"/>
    <s v="film &amp; video/documentary"/>
    <n v="108.04450000000001"/>
    <n v="58.719836956521746"/>
    <x v="0"/>
    <x v="4"/>
  </r>
  <r>
    <x v="0"/>
    <x v="0"/>
    <s v="USD"/>
    <n v="1341668006"/>
    <x v="396"/>
    <b v="0"/>
    <n v="196"/>
    <b v="1"/>
    <s v="film &amp; video/documentary"/>
    <n v="106.66666666666667"/>
    <n v="81.632653061224488"/>
    <x v="0"/>
    <x v="4"/>
  </r>
  <r>
    <x v="0"/>
    <x v="0"/>
    <s v="USD"/>
    <n v="1283312640"/>
    <x v="397"/>
    <b v="0"/>
    <n v="229"/>
    <b v="1"/>
    <s v="film &amp; video/documentary"/>
    <n v="103.90027322404372"/>
    <n v="56.460043668122275"/>
    <x v="0"/>
    <x v="4"/>
  </r>
  <r>
    <x v="0"/>
    <x v="0"/>
    <s v="USD"/>
    <n v="1430334126"/>
    <x v="398"/>
    <b v="0"/>
    <n v="67"/>
    <b v="1"/>
    <s v="film &amp; video/documentary"/>
    <n v="125.16000000000001"/>
    <n v="140.1044776119403"/>
    <x v="0"/>
    <x v="4"/>
  </r>
  <r>
    <x v="0"/>
    <x v="1"/>
    <s v="GBP"/>
    <n v="1481716800"/>
    <x v="399"/>
    <b v="0"/>
    <n v="95"/>
    <b v="1"/>
    <s v="film &amp; video/documentary"/>
    <n v="106.80499999999999"/>
    <n v="224.85263157894738"/>
    <x v="0"/>
    <x v="4"/>
  </r>
  <r>
    <x v="0"/>
    <x v="0"/>
    <s v="USD"/>
    <n v="1400297400"/>
    <x v="400"/>
    <b v="0"/>
    <n v="62"/>
    <b v="1"/>
    <s v="film &amp; video/documentary"/>
    <n v="112.30249999999999"/>
    <n v="181.13306451612902"/>
    <x v="0"/>
    <x v="4"/>
  </r>
  <r>
    <x v="0"/>
    <x v="0"/>
    <s v="USD"/>
    <n v="1312747970"/>
    <x v="401"/>
    <b v="0"/>
    <n v="73"/>
    <b v="1"/>
    <s v="film &amp; video/documentary"/>
    <n v="103.812"/>
    <n v="711.04109589041093"/>
    <x v="0"/>
    <x v="4"/>
  </r>
  <r>
    <x v="0"/>
    <x v="0"/>
    <s v="USD"/>
    <n v="1446731817"/>
    <x v="402"/>
    <b v="0"/>
    <n v="43"/>
    <b v="1"/>
    <s v="film &amp; video/documentary"/>
    <n v="141.65"/>
    <n v="65.883720930232556"/>
    <x v="0"/>
    <x v="4"/>
  </r>
  <r>
    <x v="0"/>
    <x v="0"/>
    <s v="USD"/>
    <n v="1312960080"/>
    <x v="403"/>
    <b v="0"/>
    <n v="70"/>
    <b v="1"/>
    <s v="film &amp; video/documentary"/>
    <n v="105.25999999999999"/>
    <n v="75.185714285714283"/>
    <x v="0"/>
    <x v="4"/>
  </r>
  <r>
    <x v="0"/>
    <x v="0"/>
    <s v="USD"/>
    <n v="1391641440"/>
    <x v="404"/>
    <b v="0"/>
    <n v="271"/>
    <b v="1"/>
    <s v="film &amp; video/documentary"/>
    <n v="103.09142857142857"/>
    <n v="133.14391143911439"/>
    <x v="0"/>
    <x v="4"/>
  </r>
  <r>
    <x v="0"/>
    <x v="0"/>
    <s v="USD"/>
    <n v="1394071339"/>
    <x v="405"/>
    <b v="0"/>
    <n v="55"/>
    <b v="1"/>
    <s v="film &amp; video/documentary"/>
    <n v="107.65957446808511"/>
    <n v="55.2"/>
    <x v="0"/>
    <x v="4"/>
  </r>
  <r>
    <x v="0"/>
    <x v="0"/>
    <s v="USD"/>
    <n v="1304920740"/>
    <x v="406"/>
    <b v="0"/>
    <n v="35"/>
    <b v="1"/>
    <s v="film &amp; video/documentary"/>
    <n v="107.70464285714286"/>
    <n v="86.163714285714292"/>
    <x v="0"/>
    <x v="4"/>
  </r>
  <r>
    <x v="0"/>
    <x v="0"/>
    <s v="USD"/>
    <n v="1321739650"/>
    <x v="407"/>
    <b v="0"/>
    <n v="22"/>
    <b v="1"/>
    <s v="film &amp; video/documentary"/>
    <n v="101.55000000000001"/>
    <n v="92.318181818181813"/>
    <x v="0"/>
    <x v="4"/>
  </r>
  <r>
    <x v="0"/>
    <x v="0"/>
    <s v="USD"/>
    <n v="1383676790"/>
    <x v="408"/>
    <b v="0"/>
    <n v="38"/>
    <b v="1"/>
    <s v="film &amp; video/documentary"/>
    <n v="101.43766666666667"/>
    <n v="160.16473684210527"/>
    <x v="0"/>
    <x v="4"/>
  </r>
  <r>
    <x v="0"/>
    <x v="1"/>
    <s v="GBP"/>
    <n v="1469220144"/>
    <x v="409"/>
    <b v="0"/>
    <n v="15"/>
    <b v="1"/>
    <s v="film &amp; video/documentary"/>
    <n v="136.80000000000001"/>
    <n v="45.6"/>
    <x v="0"/>
    <x v="4"/>
  </r>
  <r>
    <x v="0"/>
    <x v="5"/>
    <s v="CAD"/>
    <n v="1434670397"/>
    <x v="410"/>
    <b v="0"/>
    <n v="7"/>
    <b v="1"/>
    <s v="film &amp; video/documentary"/>
    <n v="128.29999999999998"/>
    <n v="183.28571428571428"/>
    <x v="0"/>
    <x v="4"/>
  </r>
  <r>
    <x v="0"/>
    <x v="0"/>
    <s v="USD"/>
    <n v="1387688400"/>
    <x v="411"/>
    <b v="0"/>
    <n v="241"/>
    <b v="1"/>
    <s v="film &amp; video/documentary"/>
    <n v="101.05"/>
    <n v="125.78838174273859"/>
    <x v="0"/>
    <x v="4"/>
  </r>
  <r>
    <x v="0"/>
    <x v="0"/>
    <s v="USD"/>
    <n v="1343238578"/>
    <x v="412"/>
    <b v="0"/>
    <n v="55"/>
    <b v="1"/>
    <s v="film &amp; video/documentary"/>
    <n v="126.84"/>
    <n v="57.654545454545456"/>
    <x v="0"/>
    <x v="4"/>
  </r>
  <r>
    <x v="0"/>
    <x v="0"/>
    <s v="USD"/>
    <n v="1342731811"/>
    <x v="413"/>
    <b v="0"/>
    <n v="171"/>
    <b v="1"/>
    <s v="film &amp; video/documentary"/>
    <n v="105.0859375"/>
    <n v="78.660818713450297"/>
    <x v="0"/>
    <x v="4"/>
  </r>
  <r>
    <x v="0"/>
    <x v="0"/>
    <s v="USD"/>
    <n v="1381541465"/>
    <x v="414"/>
    <b v="0"/>
    <n v="208"/>
    <b v="1"/>
    <s v="film &amp; video/documentary"/>
    <n v="102.85405405405406"/>
    <n v="91.480769230769226"/>
    <x v="0"/>
    <x v="4"/>
  </r>
  <r>
    <x v="0"/>
    <x v="5"/>
    <s v="CAD"/>
    <n v="1413547200"/>
    <x v="415"/>
    <b v="0"/>
    <n v="21"/>
    <b v="1"/>
    <s v="film &amp; video/documentary"/>
    <n v="102.14714285714285"/>
    <n v="68.09809523809524"/>
    <x v="0"/>
    <x v="4"/>
  </r>
  <r>
    <x v="0"/>
    <x v="0"/>
    <s v="USD"/>
    <n v="1391851831"/>
    <x v="416"/>
    <b v="0"/>
    <n v="25"/>
    <b v="1"/>
    <s v="film &amp; video/documentary"/>
    <n v="120.21700000000001"/>
    <n v="48.086800000000004"/>
    <x v="0"/>
    <x v="4"/>
  </r>
  <r>
    <x v="0"/>
    <x v="0"/>
    <s v="USD"/>
    <n v="1365395580"/>
    <x v="417"/>
    <b v="0"/>
    <n v="52"/>
    <b v="1"/>
    <s v="film &amp; video/documentary"/>
    <n v="100.24761904761905"/>
    <n v="202.42307692307693"/>
    <x v="0"/>
    <x v="4"/>
  </r>
  <r>
    <x v="0"/>
    <x v="0"/>
    <s v="USD"/>
    <n v="1437633997"/>
    <x v="418"/>
    <b v="0"/>
    <n v="104"/>
    <b v="1"/>
    <s v="film &amp; video/documentary"/>
    <n v="100.63392857142857"/>
    <n v="216.75"/>
    <x v="0"/>
    <x v="4"/>
  </r>
  <r>
    <x v="0"/>
    <x v="0"/>
    <s v="USD"/>
    <n v="1372536787"/>
    <x v="419"/>
    <b v="0"/>
    <n v="73"/>
    <b v="1"/>
    <s v="film &amp; video/documentary"/>
    <n v="100.4375"/>
    <n v="110.06849315068493"/>
    <x v="0"/>
    <x v="4"/>
  </r>
  <r>
    <x v="2"/>
    <x v="0"/>
    <s v="USD"/>
    <n v="1394772031"/>
    <x v="420"/>
    <b v="0"/>
    <n v="3"/>
    <b v="0"/>
    <s v="film &amp; video/animation"/>
    <n v="0.43939393939393934"/>
    <n v="4.833333333333333"/>
    <x v="0"/>
    <x v="5"/>
  </r>
  <r>
    <x v="2"/>
    <x v="0"/>
    <s v="USD"/>
    <n v="1440157656"/>
    <x v="421"/>
    <b v="0"/>
    <n v="6"/>
    <b v="0"/>
    <s v="film &amp; video/animation"/>
    <n v="2.0066666666666668"/>
    <n v="50.166666666666664"/>
    <x v="0"/>
    <x v="5"/>
  </r>
  <r>
    <x v="2"/>
    <x v="0"/>
    <s v="USD"/>
    <n v="1410416097"/>
    <x v="422"/>
    <b v="0"/>
    <n v="12"/>
    <b v="0"/>
    <s v="film &amp; video/animation"/>
    <n v="1.075"/>
    <n v="35.833333333333336"/>
    <x v="0"/>
    <x v="5"/>
  </r>
  <r>
    <x v="2"/>
    <x v="0"/>
    <s v="USD"/>
    <n v="1370470430"/>
    <x v="423"/>
    <b v="0"/>
    <n v="13"/>
    <b v="0"/>
    <s v="film &amp; video/animation"/>
    <n v="0.76500000000000001"/>
    <n v="11.76923076923077"/>
    <x v="0"/>
    <x v="5"/>
  </r>
  <r>
    <x v="2"/>
    <x v="0"/>
    <s v="USD"/>
    <n v="1332748899"/>
    <x v="424"/>
    <b v="0"/>
    <n v="5"/>
    <b v="0"/>
    <s v="film &amp; video/animation"/>
    <n v="6.7966666666666677"/>
    <n v="40.78"/>
    <x v="0"/>
    <x v="5"/>
  </r>
  <r>
    <x v="2"/>
    <x v="0"/>
    <s v="USD"/>
    <n v="1448660404"/>
    <x v="425"/>
    <b v="0"/>
    <n v="2"/>
    <b v="0"/>
    <s v="film &amp; video/animation"/>
    <n v="1.2E-2"/>
    <n v="3"/>
    <x v="0"/>
    <x v="5"/>
  </r>
  <r>
    <x v="2"/>
    <x v="0"/>
    <s v="USD"/>
    <n v="1456851914"/>
    <x v="426"/>
    <b v="0"/>
    <n v="8"/>
    <b v="0"/>
    <s v="film &amp; video/animation"/>
    <n v="1.3299999999999998"/>
    <n v="16.625"/>
    <x v="0"/>
    <x v="5"/>
  </r>
  <r>
    <x v="2"/>
    <x v="0"/>
    <s v="USD"/>
    <n v="1445540340"/>
    <x v="427"/>
    <b v="0"/>
    <n v="0"/>
    <b v="0"/>
    <s v="film &amp; video/animation"/>
    <n v="0"/>
    <e v="#DIV/0!"/>
    <x v="0"/>
    <x v="5"/>
  </r>
  <r>
    <x v="2"/>
    <x v="0"/>
    <s v="USD"/>
    <n v="1402956000"/>
    <x v="428"/>
    <b v="0"/>
    <n v="13"/>
    <b v="0"/>
    <s v="film &amp; video/animation"/>
    <n v="5.6333333333333329"/>
    <n v="52"/>
    <x v="0"/>
    <x v="5"/>
  </r>
  <r>
    <x v="2"/>
    <x v="0"/>
    <s v="USD"/>
    <n v="1259297940"/>
    <x v="429"/>
    <b v="0"/>
    <n v="0"/>
    <b v="0"/>
    <s v="film &amp; video/animation"/>
    <n v="0"/>
    <e v="#DIV/0!"/>
    <x v="0"/>
    <x v="5"/>
  </r>
  <r>
    <x v="2"/>
    <x v="0"/>
    <s v="USD"/>
    <n v="1378866867"/>
    <x v="430"/>
    <b v="0"/>
    <n v="5"/>
    <b v="0"/>
    <s v="film &amp; video/animation"/>
    <n v="2.4"/>
    <n v="4.8"/>
    <x v="0"/>
    <x v="5"/>
  </r>
  <r>
    <x v="2"/>
    <x v="1"/>
    <s v="GBP"/>
    <n v="1467752083"/>
    <x v="431"/>
    <b v="0"/>
    <n v="8"/>
    <b v="0"/>
    <s v="film &amp; video/animation"/>
    <n v="13.833333333333334"/>
    <n v="51.875"/>
    <x v="0"/>
    <x v="5"/>
  </r>
  <r>
    <x v="2"/>
    <x v="0"/>
    <s v="USD"/>
    <n v="1445448381"/>
    <x v="432"/>
    <b v="0"/>
    <n v="8"/>
    <b v="0"/>
    <s v="film &amp; video/animation"/>
    <n v="9.5"/>
    <n v="71.25"/>
    <x v="0"/>
    <x v="5"/>
  </r>
  <r>
    <x v="2"/>
    <x v="0"/>
    <s v="USD"/>
    <n v="1444576022"/>
    <x v="433"/>
    <b v="0"/>
    <n v="0"/>
    <b v="0"/>
    <s v="film &amp; video/animation"/>
    <n v="0"/>
    <e v="#DIV/0!"/>
    <x v="0"/>
    <x v="5"/>
  </r>
  <r>
    <x v="2"/>
    <x v="0"/>
    <s v="USD"/>
    <n v="1385931702"/>
    <x v="434"/>
    <b v="0"/>
    <n v="2"/>
    <b v="0"/>
    <s v="film &amp; video/animation"/>
    <n v="5"/>
    <n v="62.5"/>
    <x v="0"/>
    <x v="5"/>
  </r>
  <r>
    <x v="2"/>
    <x v="0"/>
    <s v="USD"/>
    <n v="1379094980"/>
    <x v="435"/>
    <b v="0"/>
    <n v="3"/>
    <b v="0"/>
    <s v="film &amp; video/animation"/>
    <n v="2.7272727272727275E-3"/>
    <n v="1"/>
    <x v="0"/>
    <x v="5"/>
  </r>
  <r>
    <x v="2"/>
    <x v="0"/>
    <s v="USD"/>
    <n v="1375260113"/>
    <x v="436"/>
    <b v="0"/>
    <n v="0"/>
    <b v="0"/>
    <s v="film &amp; video/animation"/>
    <n v="0"/>
    <e v="#DIV/0!"/>
    <x v="0"/>
    <x v="5"/>
  </r>
  <r>
    <x v="2"/>
    <x v="5"/>
    <s v="CAD"/>
    <n v="1475912326"/>
    <x v="437"/>
    <b v="0"/>
    <n v="0"/>
    <b v="0"/>
    <s v="film &amp; video/animation"/>
    <n v="0"/>
    <e v="#DIV/0!"/>
    <x v="0"/>
    <x v="5"/>
  </r>
  <r>
    <x v="2"/>
    <x v="0"/>
    <s v="USD"/>
    <n v="1447830958"/>
    <x v="438"/>
    <b v="0"/>
    <n v="11"/>
    <b v="0"/>
    <s v="film &amp; video/animation"/>
    <n v="9.379999999999999"/>
    <n v="170.54545454545453"/>
    <x v="0"/>
    <x v="5"/>
  </r>
  <r>
    <x v="2"/>
    <x v="0"/>
    <s v="USD"/>
    <n v="1413569818"/>
    <x v="439"/>
    <b v="0"/>
    <n v="0"/>
    <b v="0"/>
    <s v="film &amp; video/animation"/>
    <n v="0"/>
    <e v="#DIV/0!"/>
    <x v="0"/>
    <x v="5"/>
  </r>
  <r>
    <x v="2"/>
    <x v="0"/>
    <s v="USD"/>
    <n v="1458859153"/>
    <x v="440"/>
    <b v="0"/>
    <n v="1"/>
    <b v="0"/>
    <s v="film &amp; video/animation"/>
    <n v="0.1"/>
    <n v="5"/>
    <x v="0"/>
    <x v="5"/>
  </r>
  <r>
    <x v="2"/>
    <x v="1"/>
    <s v="GBP"/>
    <n v="1383418996"/>
    <x v="441"/>
    <b v="0"/>
    <n v="0"/>
    <b v="0"/>
    <s v="film &amp; video/animation"/>
    <n v="0"/>
    <e v="#DIV/0!"/>
    <x v="0"/>
    <x v="5"/>
  </r>
  <r>
    <x v="2"/>
    <x v="0"/>
    <s v="USD"/>
    <n v="1424380783"/>
    <x v="442"/>
    <b v="0"/>
    <n v="17"/>
    <b v="0"/>
    <s v="film &amp; video/animation"/>
    <n v="39.358823529411765"/>
    <n v="393.58823529411762"/>
    <x v="0"/>
    <x v="5"/>
  </r>
  <r>
    <x v="2"/>
    <x v="5"/>
    <s v="CAD"/>
    <n v="1391991701"/>
    <x v="443"/>
    <b v="0"/>
    <n v="2"/>
    <b v="0"/>
    <s v="film &amp; video/animation"/>
    <n v="0.1"/>
    <n v="5"/>
    <x v="0"/>
    <x v="5"/>
  </r>
  <r>
    <x v="2"/>
    <x v="0"/>
    <s v="USD"/>
    <n v="1329342361"/>
    <x v="444"/>
    <b v="0"/>
    <n v="1"/>
    <b v="0"/>
    <s v="film &amp; video/animation"/>
    <n v="5"/>
    <n v="50"/>
    <x v="0"/>
    <x v="5"/>
  </r>
  <r>
    <x v="2"/>
    <x v="0"/>
    <s v="USD"/>
    <n v="1432195375"/>
    <x v="445"/>
    <b v="0"/>
    <n v="2"/>
    <b v="0"/>
    <s v="film &amp; video/animation"/>
    <n v="3.3333333333333335E-3"/>
    <n v="1"/>
    <x v="0"/>
    <x v="5"/>
  </r>
  <r>
    <x v="2"/>
    <x v="0"/>
    <s v="USD"/>
    <n v="1425434420"/>
    <x v="446"/>
    <b v="0"/>
    <n v="16"/>
    <b v="0"/>
    <s v="film &amp; video/animation"/>
    <n v="7.2952380952380951"/>
    <n v="47.875"/>
    <x v="0"/>
    <x v="5"/>
  </r>
  <r>
    <x v="2"/>
    <x v="1"/>
    <s v="GBP"/>
    <n v="1364041163"/>
    <x v="447"/>
    <b v="0"/>
    <n v="1"/>
    <b v="0"/>
    <s v="film &amp; video/animation"/>
    <n v="1.6666666666666666E-2"/>
    <n v="5"/>
    <x v="0"/>
    <x v="5"/>
  </r>
  <r>
    <x v="2"/>
    <x v="0"/>
    <s v="USD"/>
    <n v="1400091095"/>
    <x v="448"/>
    <b v="0"/>
    <n v="4"/>
    <b v="0"/>
    <s v="film &amp; video/animation"/>
    <n v="3.2804000000000002"/>
    <n v="20.502500000000001"/>
    <x v="0"/>
    <x v="5"/>
  </r>
  <r>
    <x v="2"/>
    <x v="1"/>
    <s v="GBP"/>
    <n v="1382017085"/>
    <x v="449"/>
    <b v="0"/>
    <n v="5"/>
    <b v="0"/>
    <s v="film &amp; video/animation"/>
    <n v="2.25"/>
    <n v="9"/>
    <x v="0"/>
    <x v="5"/>
  </r>
  <r>
    <x v="2"/>
    <x v="0"/>
    <s v="USD"/>
    <n v="1392417800"/>
    <x v="450"/>
    <b v="0"/>
    <n v="7"/>
    <b v="0"/>
    <s v="film &amp; video/animation"/>
    <n v="0.79200000000000004"/>
    <n v="56.571428571428569"/>
    <x v="0"/>
    <x v="5"/>
  </r>
  <r>
    <x v="2"/>
    <x v="0"/>
    <s v="USD"/>
    <n v="1390669791"/>
    <x v="451"/>
    <b v="0"/>
    <n v="0"/>
    <b v="0"/>
    <s v="film &amp; video/animation"/>
    <n v="0"/>
    <e v="#DIV/0!"/>
    <x v="0"/>
    <x v="5"/>
  </r>
  <r>
    <x v="2"/>
    <x v="0"/>
    <s v="USD"/>
    <n v="1431536015"/>
    <x v="452"/>
    <b v="0"/>
    <n v="12"/>
    <b v="0"/>
    <s v="film &amp; video/animation"/>
    <n v="64"/>
    <n v="40"/>
    <x v="0"/>
    <x v="5"/>
  </r>
  <r>
    <x v="2"/>
    <x v="0"/>
    <s v="USD"/>
    <n v="1424375279"/>
    <x v="453"/>
    <b v="0"/>
    <n v="2"/>
    <b v="0"/>
    <s v="film &amp; video/animation"/>
    <n v="2.7404479578392621E-2"/>
    <n v="13"/>
    <x v="0"/>
    <x v="5"/>
  </r>
  <r>
    <x v="2"/>
    <x v="0"/>
    <s v="USD"/>
    <n v="1417007640"/>
    <x v="454"/>
    <b v="0"/>
    <n v="5"/>
    <b v="0"/>
    <s v="film &amp; video/animation"/>
    <n v="0.82000000000000006"/>
    <n v="16.399999999999999"/>
    <x v="0"/>
    <x v="5"/>
  </r>
  <r>
    <x v="2"/>
    <x v="0"/>
    <s v="USD"/>
    <n v="1334622660"/>
    <x v="455"/>
    <b v="0"/>
    <n v="2"/>
    <b v="0"/>
    <s v="film &amp; video/animation"/>
    <n v="6.9230769230769221E-2"/>
    <n v="22.5"/>
    <x v="0"/>
    <x v="5"/>
  </r>
  <r>
    <x v="2"/>
    <x v="0"/>
    <s v="USD"/>
    <n v="1382414340"/>
    <x v="456"/>
    <b v="0"/>
    <n v="3"/>
    <b v="0"/>
    <s v="film &amp; video/animation"/>
    <n v="0.68631863186318631"/>
    <n v="20.333333333333332"/>
    <x v="0"/>
    <x v="5"/>
  </r>
  <r>
    <x v="2"/>
    <x v="5"/>
    <s v="CAD"/>
    <n v="1408213512"/>
    <x v="457"/>
    <b v="0"/>
    <n v="0"/>
    <b v="0"/>
    <s v="film &amp; video/animation"/>
    <n v="0"/>
    <e v="#DIV/0!"/>
    <x v="0"/>
    <x v="5"/>
  </r>
  <r>
    <x v="2"/>
    <x v="1"/>
    <s v="GBP"/>
    <n v="1368550060"/>
    <x v="458"/>
    <b v="0"/>
    <n v="49"/>
    <b v="0"/>
    <s v="film &amp; video/animation"/>
    <n v="8.2100000000000009"/>
    <n v="16.755102040816325"/>
    <x v="0"/>
    <x v="5"/>
  </r>
  <r>
    <x v="2"/>
    <x v="0"/>
    <s v="USD"/>
    <n v="1321201327"/>
    <x v="459"/>
    <b v="0"/>
    <n v="1"/>
    <b v="0"/>
    <s v="film &amp; video/animation"/>
    <n v="6.4102564102564097E-2"/>
    <n v="25"/>
    <x v="0"/>
    <x v="5"/>
  </r>
  <r>
    <x v="2"/>
    <x v="0"/>
    <s v="USD"/>
    <n v="1401595200"/>
    <x v="460"/>
    <b v="0"/>
    <n v="2"/>
    <b v="0"/>
    <s v="film &amp; video/animation"/>
    <n v="0.29411764705882354"/>
    <n v="12.5"/>
    <x v="0"/>
    <x v="5"/>
  </r>
  <r>
    <x v="2"/>
    <x v="1"/>
    <s v="GBP"/>
    <n v="1370204367"/>
    <x v="461"/>
    <b v="0"/>
    <n v="0"/>
    <b v="0"/>
    <s v="film &amp; video/animation"/>
    <n v="0"/>
    <e v="#DIV/0!"/>
    <x v="0"/>
    <x v="5"/>
  </r>
  <r>
    <x v="2"/>
    <x v="0"/>
    <s v="USD"/>
    <n v="1312945341"/>
    <x v="462"/>
    <b v="0"/>
    <n v="0"/>
    <b v="0"/>
    <s v="film &amp; video/animation"/>
    <n v="0"/>
    <e v="#DIV/0!"/>
    <x v="0"/>
    <x v="5"/>
  </r>
  <r>
    <x v="2"/>
    <x v="0"/>
    <s v="USD"/>
    <n v="1316883753"/>
    <x v="463"/>
    <b v="0"/>
    <n v="11"/>
    <b v="0"/>
    <s v="film &amp; video/animation"/>
    <n v="2.2727272727272729"/>
    <n v="113.63636363636364"/>
    <x v="0"/>
    <x v="5"/>
  </r>
  <r>
    <x v="2"/>
    <x v="12"/>
    <s v="EUR"/>
    <n v="1463602935"/>
    <x v="464"/>
    <b v="0"/>
    <n v="1"/>
    <b v="0"/>
    <s v="film &amp; video/animation"/>
    <n v="9.9009900990099015E-2"/>
    <n v="1"/>
    <x v="0"/>
    <x v="5"/>
  </r>
  <r>
    <x v="2"/>
    <x v="0"/>
    <s v="USD"/>
    <n v="1403837574"/>
    <x v="465"/>
    <b v="0"/>
    <n v="8"/>
    <b v="0"/>
    <s v="film &amp; video/animation"/>
    <n v="26.953125"/>
    <n v="17.25"/>
    <x v="0"/>
    <x v="5"/>
  </r>
  <r>
    <x v="2"/>
    <x v="0"/>
    <s v="USD"/>
    <n v="1347057464"/>
    <x v="466"/>
    <b v="0"/>
    <n v="5"/>
    <b v="0"/>
    <s v="film &amp; video/animation"/>
    <n v="0.76"/>
    <n v="15.2"/>
    <x v="0"/>
    <x v="5"/>
  </r>
  <r>
    <x v="2"/>
    <x v="0"/>
    <s v="USD"/>
    <n v="1348849134"/>
    <x v="467"/>
    <b v="0"/>
    <n v="39"/>
    <b v="0"/>
    <s v="film &amp; video/animation"/>
    <n v="21.574999999999999"/>
    <n v="110.64102564102564"/>
    <x v="0"/>
    <x v="5"/>
  </r>
  <r>
    <x v="2"/>
    <x v="0"/>
    <s v="USD"/>
    <n v="1341978665"/>
    <x v="468"/>
    <b v="0"/>
    <n v="0"/>
    <b v="0"/>
    <s v="film &amp; video/animation"/>
    <n v="0"/>
    <e v="#DIV/0!"/>
    <x v="0"/>
    <x v="5"/>
  </r>
  <r>
    <x v="2"/>
    <x v="1"/>
    <s v="GBP"/>
    <n v="1409960724"/>
    <x v="469"/>
    <b v="0"/>
    <n v="0"/>
    <b v="0"/>
    <s v="film &amp; video/animation"/>
    <n v="0"/>
    <e v="#DIV/0!"/>
    <x v="0"/>
    <x v="5"/>
  </r>
  <r>
    <x v="2"/>
    <x v="0"/>
    <s v="USD"/>
    <n v="1389844800"/>
    <x v="470"/>
    <b v="0"/>
    <n v="2"/>
    <b v="0"/>
    <s v="film &amp; video/animation"/>
    <n v="1.02"/>
    <n v="25.5"/>
    <x v="0"/>
    <x v="5"/>
  </r>
  <r>
    <x v="2"/>
    <x v="0"/>
    <s v="USD"/>
    <n v="1397924379"/>
    <x v="471"/>
    <b v="0"/>
    <n v="170"/>
    <b v="0"/>
    <s v="film &amp; video/animation"/>
    <n v="11.892727272727273"/>
    <n v="38.476470588235294"/>
    <x v="0"/>
    <x v="5"/>
  </r>
  <r>
    <x v="2"/>
    <x v="0"/>
    <s v="USD"/>
    <n v="1408831718"/>
    <x v="472"/>
    <b v="0"/>
    <n v="5"/>
    <b v="0"/>
    <s v="film &amp; video/animation"/>
    <n v="17.625"/>
    <n v="28.2"/>
    <x v="0"/>
    <x v="5"/>
  </r>
  <r>
    <x v="2"/>
    <x v="0"/>
    <s v="USD"/>
    <n v="1410972319"/>
    <x v="473"/>
    <b v="0"/>
    <n v="14"/>
    <b v="0"/>
    <s v="film &amp; video/animation"/>
    <n v="2.87"/>
    <n v="61.5"/>
    <x v="0"/>
    <x v="5"/>
  </r>
  <r>
    <x v="2"/>
    <x v="0"/>
    <s v="USD"/>
    <n v="1487318029"/>
    <x v="474"/>
    <b v="0"/>
    <n v="1"/>
    <b v="0"/>
    <s v="film &amp; video/animation"/>
    <n v="3.0303030303030304E-2"/>
    <n v="1"/>
    <x v="0"/>
    <x v="5"/>
  </r>
  <r>
    <x v="2"/>
    <x v="0"/>
    <s v="USD"/>
    <n v="1430877843"/>
    <x v="475"/>
    <b v="0"/>
    <n v="0"/>
    <b v="0"/>
    <s v="film &amp; video/animation"/>
    <n v="0"/>
    <e v="#DIV/0!"/>
    <x v="0"/>
    <x v="5"/>
  </r>
  <r>
    <x v="2"/>
    <x v="0"/>
    <s v="USD"/>
    <n v="1401767940"/>
    <x v="476"/>
    <b v="0"/>
    <n v="124"/>
    <b v="0"/>
    <s v="film &amp; video/animation"/>
    <n v="2.230268181818182"/>
    <n v="39.569274193548388"/>
    <x v="0"/>
    <x v="5"/>
  </r>
  <r>
    <x v="2"/>
    <x v="0"/>
    <s v="USD"/>
    <n v="1337371334"/>
    <x v="477"/>
    <b v="0"/>
    <n v="0"/>
    <b v="0"/>
    <s v="film &amp; video/animation"/>
    <n v="0"/>
    <e v="#DIV/0!"/>
    <x v="0"/>
    <x v="5"/>
  </r>
  <r>
    <x v="2"/>
    <x v="0"/>
    <s v="USD"/>
    <n v="1427921509"/>
    <x v="478"/>
    <b v="0"/>
    <n v="0"/>
    <b v="0"/>
    <s v="film &amp; video/animation"/>
    <n v="0"/>
    <e v="#DIV/0!"/>
    <x v="0"/>
    <x v="5"/>
  </r>
  <r>
    <x v="2"/>
    <x v="0"/>
    <s v="USD"/>
    <n v="1416566835"/>
    <x v="479"/>
    <b v="0"/>
    <n v="55"/>
    <b v="0"/>
    <s v="film &amp; video/animation"/>
    <n v="32.56"/>
    <n v="88.8"/>
    <x v="0"/>
    <x v="5"/>
  </r>
  <r>
    <x v="2"/>
    <x v="0"/>
    <s v="USD"/>
    <n v="1376049615"/>
    <x v="480"/>
    <b v="0"/>
    <n v="140"/>
    <b v="0"/>
    <s v="film &amp; video/animation"/>
    <n v="19.41"/>
    <n v="55.457142857142856"/>
    <x v="0"/>
    <x v="5"/>
  </r>
  <r>
    <x v="2"/>
    <x v="0"/>
    <s v="USD"/>
    <n v="1349885289"/>
    <x v="481"/>
    <b v="0"/>
    <n v="21"/>
    <b v="0"/>
    <s v="film &amp; video/animation"/>
    <n v="6.1"/>
    <n v="87.142857142857139"/>
    <x v="0"/>
    <x v="5"/>
  </r>
  <r>
    <x v="2"/>
    <x v="0"/>
    <s v="USD"/>
    <n v="1460644440"/>
    <x v="482"/>
    <b v="0"/>
    <n v="1"/>
    <b v="0"/>
    <s v="film &amp; video/animation"/>
    <n v="0.1"/>
    <n v="10"/>
    <x v="0"/>
    <x v="5"/>
  </r>
  <r>
    <x v="2"/>
    <x v="1"/>
    <s v="GBP"/>
    <n v="1359434672"/>
    <x v="483"/>
    <b v="0"/>
    <n v="147"/>
    <b v="0"/>
    <s v="film &amp; video/animation"/>
    <n v="50.2"/>
    <n v="51.224489795918366"/>
    <x v="0"/>
    <x v="5"/>
  </r>
  <r>
    <x v="2"/>
    <x v="1"/>
    <s v="GBP"/>
    <n v="1446766372"/>
    <x v="484"/>
    <b v="0"/>
    <n v="11"/>
    <b v="0"/>
    <s v="film &amp; video/animation"/>
    <n v="0.18625"/>
    <n v="13.545454545454545"/>
    <x v="0"/>
    <x v="5"/>
  </r>
  <r>
    <x v="2"/>
    <x v="1"/>
    <s v="GBP"/>
    <n v="1368792499"/>
    <x v="485"/>
    <b v="0"/>
    <n v="125"/>
    <b v="0"/>
    <s v="film &amp; video/animation"/>
    <n v="21.906971229845084"/>
    <n v="66.520080000000007"/>
    <x v="0"/>
    <x v="5"/>
  </r>
  <r>
    <x v="2"/>
    <x v="2"/>
    <s v="AUD"/>
    <n v="1401662239"/>
    <x v="486"/>
    <b v="0"/>
    <n v="1"/>
    <b v="0"/>
    <s v="film &amp; video/animation"/>
    <n v="9.0909090909090905E-3"/>
    <n v="50"/>
    <x v="0"/>
    <x v="5"/>
  </r>
  <r>
    <x v="2"/>
    <x v="5"/>
    <s v="CAD"/>
    <n v="1482678994"/>
    <x v="487"/>
    <b v="0"/>
    <n v="0"/>
    <b v="0"/>
    <s v="film &amp; video/animation"/>
    <n v="0"/>
    <e v="#DIV/0!"/>
    <x v="0"/>
    <x v="5"/>
  </r>
  <r>
    <x v="2"/>
    <x v="0"/>
    <s v="USD"/>
    <n v="1483924700"/>
    <x v="488"/>
    <b v="0"/>
    <n v="0"/>
    <b v="0"/>
    <s v="film &amp; video/animation"/>
    <n v="0"/>
    <e v="#DIV/0!"/>
    <x v="0"/>
    <x v="5"/>
  </r>
  <r>
    <x v="2"/>
    <x v="0"/>
    <s v="USD"/>
    <n v="1325763180"/>
    <x v="489"/>
    <b v="0"/>
    <n v="3"/>
    <b v="0"/>
    <s v="film &amp; video/animation"/>
    <n v="0.28667813379201834"/>
    <n v="71.666666666666671"/>
    <x v="0"/>
    <x v="5"/>
  </r>
  <r>
    <x v="2"/>
    <x v="0"/>
    <s v="USD"/>
    <n v="1345677285"/>
    <x v="490"/>
    <b v="0"/>
    <n v="0"/>
    <b v="0"/>
    <s v="film &amp; video/animation"/>
    <n v="0"/>
    <e v="#DIV/0!"/>
    <x v="0"/>
    <x v="5"/>
  </r>
  <r>
    <x v="2"/>
    <x v="0"/>
    <s v="USD"/>
    <n v="1453937699"/>
    <x v="491"/>
    <b v="0"/>
    <n v="0"/>
    <b v="0"/>
    <s v="film &amp; video/animation"/>
    <n v="0"/>
    <e v="#DIV/0!"/>
    <x v="0"/>
    <x v="5"/>
  </r>
  <r>
    <x v="2"/>
    <x v="11"/>
    <s v="SEK"/>
    <n v="1476319830"/>
    <x v="492"/>
    <b v="0"/>
    <n v="0"/>
    <b v="0"/>
    <s v="film &amp; video/animation"/>
    <n v="0"/>
    <e v="#DIV/0!"/>
    <x v="0"/>
    <x v="5"/>
  </r>
  <r>
    <x v="2"/>
    <x v="1"/>
    <s v="GBP"/>
    <n v="1432142738"/>
    <x v="493"/>
    <b v="0"/>
    <n v="0"/>
    <b v="0"/>
    <s v="film &amp; video/animation"/>
    <n v="0"/>
    <e v="#DIV/0!"/>
    <x v="0"/>
    <x v="5"/>
  </r>
  <r>
    <x v="2"/>
    <x v="0"/>
    <s v="USD"/>
    <n v="1404356400"/>
    <x v="494"/>
    <b v="0"/>
    <n v="3"/>
    <b v="0"/>
    <s v="film &amp; video/animation"/>
    <n v="0.155"/>
    <n v="10.333333333333334"/>
    <x v="0"/>
    <x v="5"/>
  </r>
  <r>
    <x v="2"/>
    <x v="0"/>
    <s v="USD"/>
    <n v="1437076305"/>
    <x v="495"/>
    <b v="0"/>
    <n v="0"/>
    <b v="0"/>
    <s v="film &amp; video/animation"/>
    <n v="0"/>
    <e v="#DIV/0!"/>
    <x v="0"/>
    <x v="5"/>
  </r>
  <r>
    <x v="2"/>
    <x v="0"/>
    <s v="USD"/>
    <n v="1392070874"/>
    <x v="496"/>
    <b v="0"/>
    <n v="1"/>
    <b v="0"/>
    <s v="film &amp; video/animation"/>
    <n v="1.6666666666666668E-3"/>
    <n v="1"/>
    <x v="0"/>
    <x v="5"/>
  </r>
  <r>
    <x v="2"/>
    <x v="0"/>
    <s v="USD"/>
    <n v="1419483600"/>
    <x v="497"/>
    <b v="0"/>
    <n v="3"/>
    <b v="0"/>
    <s v="film &amp; video/animation"/>
    <n v="0.6696428571428571"/>
    <n v="10"/>
    <x v="0"/>
    <x v="5"/>
  </r>
  <r>
    <x v="2"/>
    <x v="0"/>
    <s v="USD"/>
    <n v="1324664249"/>
    <x v="498"/>
    <b v="0"/>
    <n v="22"/>
    <b v="0"/>
    <s v="film &amp; video/animation"/>
    <n v="4.5985132395404564"/>
    <n v="136.09090909090909"/>
    <x v="0"/>
    <x v="5"/>
  </r>
  <r>
    <x v="2"/>
    <x v="0"/>
    <s v="USD"/>
    <n v="1255381140"/>
    <x v="499"/>
    <b v="0"/>
    <n v="26"/>
    <b v="0"/>
    <s v="film &amp; video/animation"/>
    <n v="9.5500000000000007"/>
    <n v="73.461538461538467"/>
    <x v="0"/>
    <x v="5"/>
  </r>
  <r>
    <x v="2"/>
    <x v="0"/>
    <s v="USD"/>
    <n v="1273356960"/>
    <x v="500"/>
    <b v="0"/>
    <n v="4"/>
    <b v="0"/>
    <s v="film &amp; video/animation"/>
    <n v="3.3076923076923079"/>
    <n v="53.75"/>
    <x v="0"/>
    <x v="5"/>
  </r>
  <r>
    <x v="2"/>
    <x v="0"/>
    <s v="USD"/>
    <n v="1310189851"/>
    <x v="501"/>
    <b v="0"/>
    <n v="0"/>
    <b v="0"/>
    <s v="film &amp; video/animation"/>
    <n v="0"/>
    <e v="#DIV/0!"/>
    <x v="0"/>
    <x v="5"/>
  </r>
  <r>
    <x v="2"/>
    <x v="0"/>
    <s v="USD"/>
    <n v="1332073025"/>
    <x v="502"/>
    <b v="0"/>
    <n v="4"/>
    <b v="0"/>
    <s v="film &amp; video/animation"/>
    <n v="1.1499999999999999"/>
    <n v="57.5"/>
    <x v="0"/>
    <x v="5"/>
  </r>
  <r>
    <x v="2"/>
    <x v="1"/>
    <s v="GBP"/>
    <n v="1421498303"/>
    <x v="503"/>
    <b v="0"/>
    <n v="9"/>
    <b v="0"/>
    <s v="film &amp; video/animation"/>
    <n v="1.7538461538461538"/>
    <n v="12.666666666666666"/>
    <x v="0"/>
    <x v="5"/>
  </r>
  <r>
    <x v="2"/>
    <x v="0"/>
    <s v="USD"/>
    <n v="1334097387"/>
    <x v="504"/>
    <b v="0"/>
    <n v="5"/>
    <b v="0"/>
    <s v="film &amp; video/animation"/>
    <n v="1.3673469387755102"/>
    <n v="67"/>
    <x v="0"/>
    <x v="5"/>
  </r>
  <r>
    <x v="2"/>
    <x v="0"/>
    <s v="USD"/>
    <n v="1451010086"/>
    <x v="505"/>
    <b v="0"/>
    <n v="14"/>
    <b v="0"/>
    <s v="film &amp; video/animation"/>
    <n v="0.43333333333333329"/>
    <n v="3.7142857142857144"/>
    <x v="0"/>
    <x v="5"/>
  </r>
  <r>
    <x v="2"/>
    <x v="0"/>
    <s v="USD"/>
    <n v="1376140520"/>
    <x v="506"/>
    <b v="0"/>
    <n v="1"/>
    <b v="0"/>
    <s v="film &amp; video/animation"/>
    <n v="0.125"/>
    <n v="250"/>
    <x v="0"/>
    <x v="5"/>
  </r>
  <r>
    <x v="2"/>
    <x v="0"/>
    <s v="USD"/>
    <n v="1350687657"/>
    <x v="507"/>
    <b v="0"/>
    <n v="10"/>
    <b v="0"/>
    <s v="film &amp; video/animation"/>
    <n v="3.2"/>
    <n v="64"/>
    <x v="0"/>
    <x v="5"/>
  </r>
  <r>
    <x v="2"/>
    <x v="0"/>
    <s v="USD"/>
    <n v="1337955240"/>
    <x v="508"/>
    <b v="0"/>
    <n v="3"/>
    <b v="0"/>
    <s v="film &amp; video/animation"/>
    <n v="0.8"/>
    <n v="133.33333333333334"/>
    <x v="0"/>
    <x v="5"/>
  </r>
  <r>
    <x v="2"/>
    <x v="1"/>
    <s v="GBP"/>
    <n v="1435504170"/>
    <x v="509"/>
    <b v="0"/>
    <n v="1"/>
    <b v="0"/>
    <s v="film &amp; video/animation"/>
    <n v="0.2"/>
    <n v="10"/>
    <x v="0"/>
    <x v="5"/>
  </r>
  <r>
    <x v="2"/>
    <x v="0"/>
    <s v="USD"/>
    <n v="1456805639"/>
    <x v="510"/>
    <b v="0"/>
    <n v="0"/>
    <b v="0"/>
    <s v="film &amp; video/animation"/>
    <n v="0"/>
    <e v="#DIV/0!"/>
    <x v="0"/>
    <x v="5"/>
  </r>
  <r>
    <x v="2"/>
    <x v="0"/>
    <s v="USD"/>
    <n v="1365228982"/>
    <x v="511"/>
    <b v="0"/>
    <n v="5"/>
    <b v="0"/>
    <s v="film &amp; video/animation"/>
    <n v="3"/>
    <n v="30"/>
    <x v="0"/>
    <x v="5"/>
  </r>
  <r>
    <x v="2"/>
    <x v="0"/>
    <s v="USD"/>
    <n v="1479667727"/>
    <x v="512"/>
    <b v="0"/>
    <n v="2"/>
    <b v="0"/>
    <s v="film &amp; video/animation"/>
    <n v="0.13749999999999998"/>
    <n v="5.5"/>
    <x v="0"/>
    <x v="5"/>
  </r>
  <r>
    <x v="2"/>
    <x v="0"/>
    <s v="USD"/>
    <n v="1471244400"/>
    <x v="513"/>
    <b v="0"/>
    <n v="68"/>
    <b v="0"/>
    <s v="film &amp; video/animation"/>
    <n v="13.923999999999999"/>
    <n v="102.38235294117646"/>
    <x v="0"/>
    <x v="5"/>
  </r>
  <r>
    <x v="2"/>
    <x v="5"/>
    <s v="CAD"/>
    <n v="1407595447"/>
    <x v="514"/>
    <b v="0"/>
    <n v="3"/>
    <b v="0"/>
    <s v="film &amp; video/animation"/>
    <n v="3.3333333333333335"/>
    <n v="16.666666666666668"/>
    <x v="0"/>
    <x v="5"/>
  </r>
  <r>
    <x v="2"/>
    <x v="0"/>
    <s v="USD"/>
    <n v="1451389601"/>
    <x v="515"/>
    <b v="0"/>
    <n v="34"/>
    <b v="0"/>
    <s v="film &amp; video/animation"/>
    <n v="25.41340206185567"/>
    <n v="725.02941176470586"/>
    <x v="0"/>
    <x v="5"/>
  </r>
  <r>
    <x v="2"/>
    <x v="1"/>
    <s v="GBP"/>
    <n v="1432752080"/>
    <x v="516"/>
    <b v="0"/>
    <n v="0"/>
    <b v="0"/>
    <s v="film &amp; video/animation"/>
    <n v="0"/>
    <e v="#DIV/0!"/>
    <x v="0"/>
    <x v="5"/>
  </r>
  <r>
    <x v="2"/>
    <x v="0"/>
    <s v="USD"/>
    <n v="1486046761"/>
    <x v="517"/>
    <b v="0"/>
    <n v="3"/>
    <b v="0"/>
    <s v="film &amp; video/animation"/>
    <n v="1.3666666666666667"/>
    <n v="68.333333333333329"/>
    <x v="0"/>
    <x v="5"/>
  </r>
  <r>
    <x v="2"/>
    <x v="0"/>
    <s v="USD"/>
    <n v="1441550760"/>
    <x v="518"/>
    <b v="0"/>
    <n v="0"/>
    <b v="0"/>
    <s v="film &amp; video/animation"/>
    <n v="0"/>
    <e v="#DIV/0!"/>
    <x v="0"/>
    <x v="5"/>
  </r>
  <r>
    <x v="2"/>
    <x v="0"/>
    <s v="USD"/>
    <n v="1354699421"/>
    <x v="519"/>
    <b v="0"/>
    <n v="70"/>
    <b v="0"/>
    <s v="film &amp; video/animation"/>
    <n v="22.881426547787683"/>
    <n v="39.228571428571428"/>
    <x v="0"/>
    <x v="5"/>
  </r>
  <r>
    <x v="0"/>
    <x v="1"/>
    <s v="GBP"/>
    <n v="1449766261"/>
    <x v="520"/>
    <b v="0"/>
    <n v="34"/>
    <b v="1"/>
    <s v="theater/plays"/>
    <n v="102.1"/>
    <n v="150.14705882352942"/>
    <x v="1"/>
    <x v="6"/>
  </r>
  <r>
    <x v="0"/>
    <x v="0"/>
    <s v="USD"/>
    <n v="1477976340"/>
    <x v="521"/>
    <b v="0"/>
    <n v="56"/>
    <b v="1"/>
    <s v="theater/plays"/>
    <n v="104.64"/>
    <n v="93.428571428571431"/>
    <x v="1"/>
    <x v="6"/>
  </r>
  <r>
    <x v="0"/>
    <x v="0"/>
    <s v="USD"/>
    <n v="1458518325"/>
    <x v="522"/>
    <b v="0"/>
    <n v="31"/>
    <b v="1"/>
    <s v="theater/plays"/>
    <n v="114.66666666666667"/>
    <n v="110.96774193548387"/>
    <x v="1"/>
    <x v="6"/>
  </r>
  <r>
    <x v="0"/>
    <x v="0"/>
    <s v="USD"/>
    <n v="1442805076"/>
    <x v="523"/>
    <b v="0"/>
    <n v="84"/>
    <b v="1"/>
    <s v="theater/plays"/>
    <n v="120.6"/>
    <n v="71.785714285714292"/>
    <x v="1"/>
    <x v="6"/>
  </r>
  <r>
    <x v="0"/>
    <x v="1"/>
    <s v="GBP"/>
    <n v="1464801169"/>
    <x v="524"/>
    <b v="0"/>
    <n v="130"/>
    <b v="1"/>
    <s v="theater/plays"/>
    <n v="108.67285714285715"/>
    <n v="29.258076923076924"/>
    <x v="1"/>
    <x v="6"/>
  </r>
  <r>
    <x v="0"/>
    <x v="0"/>
    <s v="USD"/>
    <n v="1410601041"/>
    <x v="525"/>
    <b v="0"/>
    <n v="12"/>
    <b v="1"/>
    <s v="theater/plays"/>
    <n v="100"/>
    <n v="1000"/>
    <x v="1"/>
    <x v="6"/>
  </r>
  <r>
    <x v="0"/>
    <x v="1"/>
    <s v="GBP"/>
    <n v="1438966800"/>
    <x v="526"/>
    <b v="0"/>
    <n v="23"/>
    <b v="1"/>
    <s v="theater/plays"/>
    <n v="113.99999999999999"/>
    <n v="74.347826086956516"/>
    <x v="1"/>
    <x v="6"/>
  </r>
  <r>
    <x v="0"/>
    <x v="0"/>
    <s v="USD"/>
    <n v="1487347500"/>
    <x v="527"/>
    <b v="0"/>
    <n v="158"/>
    <b v="1"/>
    <s v="theater/plays"/>
    <n v="100.85"/>
    <n v="63.829113924050631"/>
    <x v="1"/>
    <x v="6"/>
  </r>
  <r>
    <x v="0"/>
    <x v="0"/>
    <s v="USD"/>
    <n v="1434921600"/>
    <x v="528"/>
    <b v="0"/>
    <n v="30"/>
    <b v="1"/>
    <s v="theater/plays"/>
    <n v="115.65217391304347"/>
    <n v="44.333333333333336"/>
    <x v="1"/>
    <x v="6"/>
  </r>
  <r>
    <x v="0"/>
    <x v="5"/>
    <s v="CAD"/>
    <n v="1484110800"/>
    <x v="529"/>
    <b v="0"/>
    <n v="18"/>
    <b v="1"/>
    <s v="theater/plays"/>
    <n v="130.41666666666666"/>
    <n v="86.944444444444443"/>
    <x v="1"/>
    <x v="6"/>
  </r>
  <r>
    <x v="0"/>
    <x v="0"/>
    <s v="USD"/>
    <n v="1435111200"/>
    <x v="530"/>
    <b v="0"/>
    <n v="29"/>
    <b v="1"/>
    <s v="theater/plays"/>
    <n v="107.78267254038178"/>
    <n v="126.55172413793103"/>
    <x v="1"/>
    <x v="6"/>
  </r>
  <r>
    <x v="0"/>
    <x v="0"/>
    <s v="USD"/>
    <n v="1481957940"/>
    <x v="531"/>
    <b v="0"/>
    <n v="31"/>
    <b v="1"/>
    <s v="theater/plays"/>
    <n v="100"/>
    <n v="129.03225806451613"/>
    <x v="1"/>
    <x v="6"/>
  </r>
  <r>
    <x v="0"/>
    <x v="0"/>
    <s v="USD"/>
    <n v="1463098208"/>
    <x v="532"/>
    <b v="0"/>
    <n v="173"/>
    <b v="1"/>
    <s v="theater/plays"/>
    <n v="123.25"/>
    <n v="71.242774566473983"/>
    <x v="1"/>
    <x v="6"/>
  </r>
  <r>
    <x v="0"/>
    <x v="1"/>
    <s v="GBP"/>
    <n v="1463394365"/>
    <x v="533"/>
    <b v="0"/>
    <n v="17"/>
    <b v="1"/>
    <s v="theater/plays"/>
    <n v="100.2"/>
    <n v="117.88235294117646"/>
    <x v="1"/>
    <x v="6"/>
  </r>
  <r>
    <x v="0"/>
    <x v="10"/>
    <s v="NOK"/>
    <n v="1446418800"/>
    <x v="534"/>
    <b v="0"/>
    <n v="48"/>
    <b v="1"/>
    <s v="theater/plays"/>
    <n v="104.66666666666666"/>
    <n v="327.08333333333331"/>
    <x v="1"/>
    <x v="6"/>
  </r>
  <r>
    <x v="0"/>
    <x v="1"/>
    <s v="GBP"/>
    <n v="1483707905"/>
    <x v="535"/>
    <b v="0"/>
    <n v="59"/>
    <b v="1"/>
    <s v="theater/plays"/>
    <n v="102.49999999999999"/>
    <n v="34.745762711864408"/>
    <x v="1"/>
    <x v="6"/>
  </r>
  <r>
    <x v="0"/>
    <x v="1"/>
    <s v="GBP"/>
    <n v="1438624800"/>
    <x v="536"/>
    <b v="0"/>
    <n v="39"/>
    <b v="1"/>
    <s v="theater/plays"/>
    <n v="118.25757575757576"/>
    <n v="100.06410256410257"/>
    <x v="1"/>
    <x v="6"/>
  </r>
  <r>
    <x v="0"/>
    <x v="0"/>
    <s v="USD"/>
    <n v="1446665191"/>
    <x v="537"/>
    <b v="0"/>
    <n v="59"/>
    <b v="1"/>
    <s v="theater/plays"/>
    <n v="120.5"/>
    <n v="40.847457627118644"/>
    <x v="1"/>
    <x v="6"/>
  </r>
  <r>
    <x v="0"/>
    <x v="0"/>
    <s v="USD"/>
    <n v="1463166263"/>
    <x v="538"/>
    <b v="0"/>
    <n v="60"/>
    <b v="1"/>
    <s v="theater/plays"/>
    <n v="302.42"/>
    <n v="252.01666666666668"/>
    <x v="1"/>
    <x v="6"/>
  </r>
  <r>
    <x v="0"/>
    <x v="1"/>
    <s v="GBP"/>
    <n v="1467681107"/>
    <x v="539"/>
    <b v="0"/>
    <n v="20"/>
    <b v="1"/>
    <s v="theater/plays"/>
    <n v="100.64400000000001"/>
    <n v="25.161000000000001"/>
    <x v="1"/>
    <x v="6"/>
  </r>
  <r>
    <x v="2"/>
    <x v="0"/>
    <s v="USD"/>
    <n v="1423078606"/>
    <x v="540"/>
    <b v="0"/>
    <n v="1"/>
    <b v="0"/>
    <s v="technology/web"/>
    <n v="6.6666666666666671E-3"/>
    <n v="1"/>
    <x v="2"/>
    <x v="7"/>
  </r>
  <r>
    <x v="2"/>
    <x v="0"/>
    <s v="USD"/>
    <n v="1446080834"/>
    <x v="541"/>
    <b v="0"/>
    <n v="1"/>
    <b v="0"/>
    <s v="technology/web"/>
    <n v="0.55555555555555558"/>
    <n v="25"/>
    <x v="2"/>
    <x v="7"/>
  </r>
  <r>
    <x v="2"/>
    <x v="0"/>
    <s v="USD"/>
    <n v="1462293716"/>
    <x v="542"/>
    <b v="0"/>
    <n v="1"/>
    <b v="0"/>
    <s v="technology/web"/>
    <n v="3.9999999999999996E-4"/>
    <n v="1"/>
    <x v="2"/>
    <x v="7"/>
  </r>
  <r>
    <x v="2"/>
    <x v="2"/>
    <s v="AUD"/>
    <n v="1414807962"/>
    <x v="543"/>
    <b v="0"/>
    <n v="2"/>
    <b v="0"/>
    <s v="technology/web"/>
    <n v="0.31818181818181818"/>
    <n v="35"/>
    <x v="2"/>
    <x v="7"/>
  </r>
  <r>
    <x v="2"/>
    <x v="0"/>
    <s v="USD"/>
    <n v="1467647160"/>
    <x v="544"/>
    <b v="0"/>
    <n v="2"/>
    <b v="0"/>
    <s v="technology/web"/>
    <n v="1.2"/>
    <n v="3"/>
    <x v="2"/>
    <x v="7"/>
  </r>
  <r>
    <x v="2"/>
    <x v="6"/>
    <s v="EUR"/>
    <n v="1447600389"/>
    <x v="545"/>
    <b v="0"/>
    <n v="34"/>
    <b v="0"/>
    <s v="technology/web"/>
    <n v="27.383999999999997"/>
    <n v="402.70588235294116"/>
    <x v="2"/>
    <x v="7"/>
  </r>
  <r>
    <x v="2"/>
    <x v="0"/>
    <s v="USD"/>
    <n v="1445097715"/>
    <x v="546"/>
    <b v="0"/>
    <n v="2"/>
    <b v="0"/>
    <s v="technology/web"/>
    <n v="8.666666666666667E-2"/>
    <n v="26"/>
    <x v="2"/>
    <x v="7"/>
  </r>
  <r>
    <x v="2"/>
    <x v="1"/>
    <s v="GBP"/>
    <n v="1455122564"/>
    <x v="547"/>
    <b v="0"/>
    <n v="0"/>
    <b v="0"/>
    <s v="technology/web"/>
    <n v="0"/>
    <e v="#DIV/0!"/>
    <x v="2"/>
    <x v="7"/>
  </r>
  <r>
    <x v="2"/>
    <x v="1"/>
    <s v="GBP"/>
    <n v="1446154848"/>
    <x v="548"/>
    <b v="0"/>
    <n v="1"/>
    <b v="0"/>
    <s v="technology/web"/>
    <n v="0.09"/>
    <n v="9"/>
    <x v="2"/>
    <x v="7"/>
  </r>
  <r>
    <x v="2"/>
    <x v="1"/>
    <s v="GBP"/>
    <n v="1436368622"/>
    <x v="549"/>
    <b v="0"/>
    <n v="8"/>
    <b v="0"/>
    <s v="technology/web"/>
    <n v="2.7199999999999998"/>
    <n v="8.5"/>
    <x v="2"/>
    <x v="7"/>
  </r>
  <r>
    <x v="2"/>
    <x v="5"/>
    <s v="CAD"/>
    <n v="1485838800"/>
    <x v="550"/>
    <b v="0"/>
    <n v="4"/>
    <b v="0"/>
    <s v="technology/web"/>
    <n v="0.70000000000000007"/>
    <n v="8.75"/>
    <x v="2"/>
    <x v="7"/>
  </r>
  <r>
    <x v="2"/>
    <x v="0"/>
    <s v="USD"/>
    <n v="1438451580"/>
    <x v="551"/>
    <b v="0"/>
    <n v="28"/>
    <b v="0"/>
    <s v="technology/web"/>
    <n v="5.0413333333333332"/>
    <n v="135.03571428571428"/>
    <x v="2"/>
    <x v="7"/>
  </r>
  <r>
    <x v="2"/>
    <x v="5"/>
    <s v="CAD"/>
    <n v="1452350896"/>
    <x v="552"/>
    <b v="0"/>
    <n v="0"/>
    <b v="0"/>
    <s v="technology/web"/>
    <n v="0"/>
    <e v="#DIV/0!"/>
    <x v="2"/>
    <x v="7"/>
  </r>
  <r>
    <x v="2"/>
    <x v="0"/>
    <s v="USD"/>
    <n v="1415988991"/>
    <x v="553"/>
    <b v="0"/>
    <n v="6"/>
    <b v="0"/>
    <s v="technology/web"/>
    <n v="0.49199999999999999"/>
    <n v="20.5"/>
    <x v="2"/>
    <x v="7"/>
  </r>
  <r>
    <x v="2"/>
    <x v="0"/>
    <s v="USD"/>
    <n v="1413735972"/>
    <x v="554"/>
    <b v="0"/>
    <n v="22"/>
    <b v="0"/>
    <s v="technology/web"/>
    <n v="36.589147286821706"/>
    <n v="64.36363636363636"/>
    <x v="2"/>
    <x v="7"/>
  </r>
  <r>
    <x v="2"/>
    <x v="1"/>
    <s v="GBP"/>
    <n v="1465720143"/>
    <x v="555"/>
    <b v="0"/>
    <n v="0"/>
    <b v="0"/>
    <s v="technology/web"/>
    <n v="0"/>
    <e v="#DIV/0!"/>
    <x v="2"/>
    <x v="7"/>
  </r>
  <r>
    <x v="2"/>
    <x v="0"/>
    <s v="USD"/>
    <n v="1452112717"/>
    <x v="556"/>
    <b v="0"/>
    <n v="1"/>
    <b v="0"/>
    <s v="technology/web"/>
    <n v="2.5"/>
    <n v="200"/>
    <x v="2"/>
    <x v="7"/>
  </r>
  <r>
    <x v="2"/>
    <x v="12"/>
    <s v="EUR"/>
    <n v="1480721803"/>
    <x v="557"/>
    <b v="0"/>
    <n v="20"/>
    <b v="0"/>
    <s v="technology/web"/>
    <n v="0.91066666666666674"/>
    <n v="68.3"/>
    <x v="2"/>
    <x v="7"/>
  </r>
  <r>
    <x v="2"/>
    <x v="0"/>
    <s v="USD"/>
    <n v="1427227905"/>
    <x v="558"/>
    <b v="0"/>
    <n v="0"/>
    <b v="0"/>
    <s v="technology/web"/>
    <n v="0"/>
    <e v="#DIV/0!"/>
    <x v="2"/>
    <x v="7"/>
  </r>
  <r>
    <x v="2"/>
    <x v="0"/>
    <s v="USD"/>
    <n v="1449989260"/>
    <x v="559"/>
    <b v="0"/>
    <n v="1"/>
    <b v="0"/>
    <s v="technology/web"/>
    <n v="2.0833333333333336E-2"/>
    <n v="50"/>
    <x v="2"/>
    <x v="7"/>
  </r>
  <r>
    <x v="2"/>
    <x v="5"/>
    <s v="CAD"/>
    <n v="1418841045"/>
    <x v="560"/>
    <b v="0"/>
    <n v="3"/>
    <b v="0"/>
    <s v="technology/web"/>
    <n v="1.2E-2"/>
    <n v="4"/>
    <x v="2"/>
    <x v="7"/>
  </r>
  <r>
    <x v="2"/>
    <x v="0"/>
    <s v="USD"/>
    <n v="1445874513"/>
    <x v="561"/>
    <b v="0"/>
    <n v="2"/>
    <b v="0"/>
    <s v="technology/web"/>
    <n v="0.36666666666666664"/>
    <n v="27.5"/>
    <x v="2"/>
    <x v="7"/>
  </r>
  <r>
    <x v="2"/>
    <x v="9"/>
    <s v="EUR"/>
    <n v="1482052815"/>
    <x v="562"/>
    <b v="0"/>
    <n v="0"/>
    <b v="0"/>
    <s v="technology/web"/>
    <n v="0"/>
    <e v="#DIV/0!"/>
    <x v="2"/>
    <x v="7"/>
  </r>
  <r>
    <x v="2"/>
    <x v="2"/>
    <s v="AUD"/>
    <n v="1424137247"/>
    <x v="563"/>
    <b v="0"/>
    <n v="2"/>
    <b v="0"/>
    <s v="technology/web"/>
    <n v="9.0666666666666659E-2"/>
    <n v="34"/>
    <x v="2"/>
    <x v="7"/>
  </r>
  <r>
    <x v="2"/>
    <x v="6"/>
    <s v="EUR"/>
    <n v="1457822275"/>
    <x v="564"/>
    <b v="0"/>
    <n v="1"/>
    <b v="0"/>
    <s v="technology/web"/>
    <n v="5.5555555555555558E-3"/>
    <n v="1"/>
    <x v="2"/>
    <x v="7"/>
  </r>
  <r>
    <x v="2"/>
    <x v="1"/>
    <s v="GBP"/>
    <n v="1436554249"/>
    <x v="565"/>
    <b v="0"/>
    <n v="0"/>
    <b v="0"/>
    <s v="technology/web"/>
    <n v="0"/>
    <e v="#DIV/0!"/>
    <x v="2"/>
    <x v="7"/>
  </r>
  <r>
    <x v="2"/>
    <x v="0"/>
    <s v="USD"/>
    <n v="1468513533"/>
    <x v="566"/>
    <b v="0"/>
    <n v="1"/>
    <b v="0"/>
    <s v="technology/web"/>
    <n v="0.02"/>
    <n v="1"/>
    <x v="2"/>
    <x v="7"/>
  </r>
  <r>
    <x v="2"/>
    <x v="0"/>
    <s v="USD"/>
    <n v="1420143194"/>
    <x v="567"/>
    <b v="0"/>
    <n v="0"/>
    <b v="0"/>
    <s v="technology/web"/>
    <n v="0"/>
    <e v="#DIV/0!"/>
    <x v="2"/>
    <x v="7"/>
  </r>
  <r>
    <x v="2"/>
    <x v="4"/>
    <s v="NZD"/>
    <n v="1452942000"/>
    <x v="568"/>
    <b v="0"/>
    <n v="5"/>
    <b v="0"/>
    <s v="technology/web"/>
    <n v="1"/>
    <n v="49"/>
    <x v="2"/>
    <x v="7"/>
  </r>
  <r>
    <x v="2"/>
    <x v="5"/>
    <s v="CAD"/>
    <n v="1451679612"/>
    <x v="569"/>
    <b v="0"/>
    <n v="1"/>
    <b v="0"/>
    <s v="technology/web"/>
    <n v="0.8"/>
    <n v="20"/>
    <x v="2"/>
    <x v="7"/>
  </r>
  <r>
    <x v="2"/>
    <x v="0"/>
    <s v="USD"/>
    <n v="1455822569"/>
    <x v="570"/>
    <b v="0"/>
    <n v="1"/>
    <b v="0"/>
    <s v="technology/web"/>
    <n v="0.16705882352941176"/>
    <n v="142"/>
    <x v="2"/>
    <x v="7"/>
  </r>
  <r>
    <x v="2"/>
    <x v="0"/>
    <s v="USD"/>
    <n v="1437969540"/>
    <x v="571"/>
    <b v="0"/>
    <n v="2"/>
    <b v="0"/>
    <s v="technology/web"/>
    <n v="0.42399999999999999"/>
    <n v="53"/>
    <x v="2"/>
    <x v="7"/>
  </r>
  <r>
    <x v="2"/>
    <x v="0"/>
    <s v="USD"/>
    <n v="1446660688"/>
    <x v="572"/>
    <b v="0"/>
    <n v="0"/>
    <b v="0"/>
    <s v="technology/web"/>
    <n v="0"/>
    <e v="#DIV/0!"/>
    <x v="2"/>
    <x v="7"/>
  </r>
  <r>
    <x v="2"/>
    <x v="0"/>
    <s v="USD"/>
    <n v="1421543520"/>
    <x v="573"/>
    <b v="0"/>
    <n v="9"/>
    <b v="0"/>
    <s v="technology/web"/>
    <n v="0.38925389253892539"/>
    <n v="38.444444444444443"/>
    <x v="2"/>
    <x v="7"/>
  </r>
  <r>
    <x v="2"/>
    <x v="1"/>
    <s v="GBP"/>
    <n v="1476873507"/>
    <x v="574"/>
    <b v="0"/>
    <n v="4"/>
    <b v="0"/>
    <s v="technology/web"/>
    <n v="0.7155635062611807"/>
    <n v="20"/>
    <x v="2"/>
    <x v="7"/>
  </r>
  <r>
    <x v="2"/>
    <x v="12"/>
    <s v="EUR"/>
    <n v="1434213443"/>
    <x v="575"/>
    <b v="0"/>
    <n v="4"/>
    <b v="0"/>
    <s v="technology/web"/>
    <n v="0.43166666666666664"/>
    <n v="64.75"/>
    <x v="2"/>
    <x v="7"/>
  </r>
  <r>
    <x v="2"/>
    <x v="0"/>
    <s v="USD"/>
    <n v="1427537952"/>
    <x v="576"/>
    <b v="0"/>
    <n v="1"/>
    <b v="0"/>
    <s v="technology/web"/>
    <n v="1.25E-3"/>
    <n v="1"/>
    <x v="2"/>
    <x v="7"/>
  </r>
  <r>
    <x v="2"/>
    <x v="0"/>
    <s v="USD"/>
    <n v="1463753302"/>
    <x v="577"/>
    <b v="0"/>
    <n v="1"/>
    <b v="0"/>
    <s v="technology/web"/>
    <n v="0.2"/>
    <n v="10"/>
    <x v="2"/>
    <x v="7"/>
  </r>
  <r>
    <x v="2"/>
    <x v="1"/>
    <s v="GBP"/>
    <n v="1441633993"/>
    <x v="578"/>
    <b v="0"/>
    <n v="7"/>
    <b v="0"/>
    <s v="technology/web"/>
    <n v="1.12E-2"/>
    <n v="2"/>
    <x v="2"/>
    <x v="7"/>
  </r>
  <r>
    <x v="2"/>
    <x v="0"/>
    <s v="USD"/>
    <n v="1419539223"/>
    <x v="579"/>
    <b v="0"/>
    <n v="5"/>
    <b v="0"/>
    <s v="technology/web"/>
    <n v="1.4583333333333333"/>
    <n v="35"/>
    <x v="2"/>
    <x v="7"/>
  </r>
  <r>
    <x v="2"/>
    <x v="0"/>
    <s v="USD"/>
    <n v="1474580867"/>
    <x v="580"/>
    <b v="0"/>
    <n v="1"/>
    <b v="0"/>
    <s v="technology/web"/>
    <n v="3.3333333333333333E-2"/>
    <n v="1"/>
    <x v="2"/>
    <x v="7"/>
  </r>
  <r>
    <x v="2"/>
    <x v="0"/>
    <s v="USD"/>
    <n v="1438474704"/>
    <x v="581"/>
    <b v="0"/>
    <n v="0"/>
    <b v="0"/>
    <s v="technology/web"/>
    <n v="0"/>
    <e v="#DIV/0!"/>
    <x v="2"/>
    <x v="7"/>
  </r>
  <r>
    <x v="2"/>
    <x v="0"/>
    <s v="USD"/>
    <n v="1426442400"/>
    <x v="582"/>
    <b v="0"/>
    <n v="0"/>
    <b v="0"/>
    <s v="technology/web"/>
    <n v="0"/>
    <e v="#DIV/0!"/>
    <x v="2"/>
    <x v="7"/>
  </r>
  <r>
    <x v="2"/>
    <x v="0"/>
    <s v="USD"/>
    <n v="1426800687"/>
    <x v="583"/>
    <b v="0"/>
    <n v="1"/>
    <b v="0"/>
    <s v="technology/web"/>
    <n v="1.1111111111111112E-2"/>
    <n v="1"/>
    <x v="2"/>
    <x v="7"/>
  </r>
  <r>
    <x v="2"/>
    <x v="0"/>
    <s v="USD"/>
    <n v="1426522316"/>
    <x v="584"/>
    <b v="0"/>
    <n v="2"/>
    <b v="0"/>
    <s v="technology/web"/>
    <n v="1"/>
    <n v="5"/>
    <x v="2"/>
    <x v="7"/>
  </r>
  <r>
    <x v="2"/>
    <x v="1"/>
    <s v="GBP"/>
    <n v="1448928000"/>
    <x v="585"/>
    <b v="0"/>
    <n v="0"/>
    <b v="0"/>
    <s v="technology/web"/>
    <n v="0"/>
    <e v="#DIV/0!"/>
    <x v="2"/>
    <x v="7"/>
  </r>
  <r>
    <x v="2"/>
    <x v="0"/>
    <s v="USD"/>
    <n v="1424032207"/>
    <x v="586"/>
    <b v="0"/>
    <n v="4"/>
    <b v="0"/>
    <s v="technology/web"/>
    <n v="0.55999999999999994"/>
    <n v="14"/>
    <x v="2"/>
    <x v="7"/>
  </r>
  <r>
    <x v="2"/>
    <x v="5"/>
    <s v="CAD"/>
    <n v="1429207833"/>
    <x v="587"/>
    <b v="0"/>
    <n v="7"/>
    <b v="0"/>
    <s v="technology/web"/>
    <n v="9.0833333333333339"/>
    <n v="389.28571428571428"/>
    <x v="2"/>
    <x v="7"/>
  </r>
  <r>
    <x v="2"/>
    <x v="13"/>
    <s v="EUR"/>
    <n v="1479410886"/>
    <x v="588"/>
    <b v="0"/>
    <n v="2"/>
    <b v="0"/>
    <s v="technology/web"/>
    <n v="3.3444444444444441"/>
    <n v="150.5"/>
    <x v="2"/>
    <x v="7"/>
  </r>
  <r>
    <x v="2"/>
    <x v="0"/>
    <s v="USD"/>
    <n v="1436366699"/>
    <x v="589"/>
    <b v="0"/>
    <n v="1"/>
    <b v="0"/>
    <s v="technology/web"/>
    <n v="1.3333333333333334E-2"/>
    <n v="1"/>
    <x v="2"/>
    <x v="7"/>
  </r>
  <r>
    <x v="2"/>
    <x v="1"/>
    <s v="GBP"/>
    <n v="1454936460"/>
    <x v="590"/>
    <b v="0"/>
    <n v="9"/>
    <b v="0"/>
    <s v="technology/web"/>
    <n v="4.46"/>
    <n v="24.777777777777779"/>
    <x v="2"/>
    <x v="7"/>
  </r>
  <r>
    <x v="2"/>
    <x v="0"/>
    <s v="USD"/>
    <n v="1437570130"/>
    <x v="591"/>
    <b v="0"/>
    <n v="2"/>
    <b v="0"/>
    <s v="technology/web"/>
    <n v="6.0999999999999999E-2"/>
    <n v="30.5"/>
    <x v="2"/>
    <x v="7"/>
  </r>
  <r>
    <x v="2"/>
    <x v="0"/>
    <s v="USD"/>
    <n v="1417584860"/>
    <x v="592"/>
    <b v="0"/>
    <n v="1"/>
    <b v="0"/>
    <s v="technology/web"/>
    <n v="3.3333333333333335"/>
    <n v="250"/>
    <x v="2"/>
    <x v="7"/>
  </r>
  <r>
    <x v="2"/>
    <x v="1"/>
    <s v="GBP"/>
    <n v="1428333345"/>
    <x v="593"/>
    <b v="0"/>
    <n v="7"/>
    <b v="0"/>
    <s v="technology/web"/>
    <n v="23"/>
    <n v="16.428571428571427"/>
    <x v="2"/>
    <x v="7"/>
  </r>
  <r>
    <x v="2"/>
    <x v="0"/>
    <s v="USD"/>
    <n v="1460832206"/>
    <x v="594"/>
    <b v="0"/>
    <n v="2"/>
    <b v="0"/>
    <s v="technology/web"/>
    <n v="0.104"/>
    <n v="13"/>
    <x v="2"/>
    <x v="7"/>
  </r>
  <r>
    <x v="2"/>
    <x v="0"/>
    <s v="USD"/>
    <n v="1430703638"/>
    <x v="595"/>
    <b v="0"/>
    <n v="8"/>
    <b v="0"/>
    <s v="technology/web"/>
    <n v="0.42599999999999999"/>
    <n v="53.25"/>
    <x v="2"/>
    <x v="7"/>
  </r>
  <r>
    <x v="2"/>
    <x v="0"/>
    <s v="USD"/>
    <n v="1478122292"/>
    <x v="596"/>
    <b v="0"/>
    <n v="2"/>
    <b v="0"/>
    <s v="technology/web"/>
    <n v="0.03"/>
    <n v="3"/>
    <x v="2"/>
    <x v="7"/>
  </r>
  <r>
    <x v="2"/>
    <x v="0"/>
    <s v="USD"/>
    <n v="1469980800"/>
    <x v="597"/>
    <b v="0"/>
    <n v="2"/>
    <b v="0"/>
    <s v="technology/web"/>
    <n v="0.26666666666666666"/>
    <n v="10"/>
    <x v="2"/>
    <x v="7"/>
  </r>
  <r>
    <x v="2"/>
    <x v="0"/>
    <s v="USD"/>
    <n v="1417737781"/>
    <x v="598"/>
    <b v="0"/>
    <n v="7"/>
    <b v="0"/>
    <s v="technology/web"/>
    <n v="34"/>
    <n v="121.42857142857143"/>
    <x v="2"/>
    <x v="7"/>
  </r>
  <r>
    <x v="2"/>
    <x v="0"/>
    <s v="USD"/>
    <n v="1425827760"/>
    <x v="599"/>
    <b v="0"/>
    <n v="2"/>
    <b v="0"/>
    <s v="technology/web"/>
    <n v="6.2E-2"/>
    <n v="15.5"/>
    <x v="2"/>
    <x v="7"/>
  </r>
  <r>
    <x v="1"/>
    <x v="0"/>
    <s v="USD"/>
    <n v="1431198562"/>
    <x v="600"/>
    <b v="0"/>
    <n v="1"/>
    <b v="0"/>
    <s v="technology/web"/>
    <n v="2"/>
    <n v="100"/>
    <x v="2"/>
    <x v="7"/>
  </r>
  <r>
    <x v="1"/>
    <x v="5"/>
    <s v="CAD"/>
    <n v="1419626139"/>
    <x v="601"/>
    <b v="0"/>
    <n v="6"/>
    <b v="0"/>
    <s v="technology/web"/>
    <n v="1.4000000000000001"/>
    <n v="23.333333333333332"/>
    <x v="2"/>
    <x v="7"/>
  </r>
  <r>
    <x v="1"/>
    <x v="0"/>
    <s v="USD"/>
    <n v="1434654215"/>
    <x v="602"/>
    <b v="0"/>
    <n v="0"/>
    <b v="0"/>
    <s v="technology/web"/>
    <n v="0"/>
    <e v="#DIV/0!"/>
    <x v="2"/>
    <x v="7"/>
  </r>
  <r>
    <x v="1"/>
    <x v="0"/>
    <s v="USD"/>
    <n v="1408029623"/>
    <x v="603"/>
    <b v="0"/>
    <n v="13"/>
    <b v="0"/>
    <s v="technology/web"/>
    <n v="3.9334666666666664"/>
    <n v="45.386153846153846"/>
    <x v="2"/>
    <x v="7"/>
  </r>
  <r>
    <x v="1"/>
    <x v="0"/>
    <s v="USD"/>
    <n v="1409187056"/>
    <x v="604"/>
    <b v="0"/>
    <n v="0"/>
    <b v="0"/>
    <s v="technology/web"/>
    <n v="0"/>
    <e v="#DIV/0!"/>
    <x v="2"/>
    <x v="7"/>
  </r>
  <r>
    <x v="1"/>
    <x v="0"/>
    <s v="USD"/>
    <n v="1440318908"/>
    <x v="605"/>
    <b v="0"/>
    <n v="8"/>
    <b v="0"/>
    <s v="technology/web"/>
    <n v="2.62"/>
    <n v="16.375"/>
    <x v="2"/>
    <x v="7"/>
  </r>
  <r>
    <x v="1"/>
    <x v="9"/>
    <s v="EUR"/>
    <n v="1432479600"/>
    <x v="606"/>
    <b v="0"/>
    <n v="1"/>
    <b v="0"/>
    <s v="technology/web"/>
    <n v="0.2"/>
    <n v="10"/>
    <x v="2"/>
    <x v="7"/>
  </r>
  <r>
    <x v="1"/>
    <x v="0"/>
    <s v="USD"/>
    <n v="1448225336"/>
    <x v="607"/>
    <b v="0"/>
    <n v="0"/>
    <b v="0"/>
    <s v="technology/web"/>
    <n v="0"/>
    <e v="#DIV/0!"/>
    <x v="2"/>
    <x v="7"/>
  </r>
  <r>
    <x v="1"/>
    <x v="0"/>
    <s v="USD"/>
    <n v="1434405980"/>
    <x v="608"/>
    <b v="0"/>
    <n v="5"/>
    <b v="0"/>
    <s v="technology/web"/>
    <n v="0.97400000000000009"/>
    <n v="292.2"/>
    <x v="2"/>
    <x v="7"/>
  </r>
  <r>
    <x v="1"/>
    <x v="1"/>
    <s v="GBP"/>
    <n v="1448761744"/>
    <x v="609"/>
    <b v="0"/>
    <n v="1"/>
    <b v="0"/>
    <s v="technology/web"/>
    <n v="0.64102564102564097"/>
    <n v="5"/>
    <x v="2"/>
    <x v="7"/>
  </r>
  <r>
    <x v="1"/>
    <x v="0"/>
    <s v="USD"/>
    <n v="1429732586"/>
    <x v="610"/>
    <b v="0"/>
    <n v="0"/>
    <b v="0"/>
    <s v="technology/web"/>
    <n v="0"/>
    <e v="#DIV/0!"/>
    <x v="2"/>
    <x v="7"/>
  </r>
  <r>
    <x v="1"/>
    <x v="6"/>
    <s v="EUR"/>
    <n v="1453210037"/>
    <x v="611"/>
    <b v="0"/>
    <n v="0"/>
    <b v="0"/>
    <s v="technology/web"/>
    <n v="0"/>
    <e v="#DIV/0!"/>
    <x v="2"/>
    <x v="7"/>
  </r>
  <r>
    <x v="1"/>
    <x v="13"/>
    <s v="EUR"/>
    <n v="1472777146"/>
    <x v="612"/>
    <b v="0"/>
    <n v="0"/>
    <b v="0"/>
    <s v="technology/web"/>
    <n v="0"/>
    <e v="#DIV/0!"/>
    <x v="2"/>
    <x v="7"/>
  </r>
  <r>
    <x v="1"/>
    <x v="0"/>
    <s v="USD"/>
    <n v="1443675540"/>
    <x v="613"/>
    <b v="0"/>
    <n v="121"/>
    <b v="0"/>
    <s v="technology/web"/>
    <n v="21.363333333333333"/>
    <n v="105.93388429752066"/>
    <x v="2"/>
    <x v="7"/>
  </r>
  <r>
    <x v="1"/>
    <x v="0"/>
    <s v="USD"/>
    <n v="1466731740"/>
    <x v="614"/>
    <b v="0"/>
    <n v="0"/>
    <b v="0"/>
    <s v="technology/web"/>
    <n v="0"/>
    <e v="#DIV/0!"/>
    <x v="2"/>
    <x v="7"/>
  </r>
  <r>
    <x v="1"/>
    <x v="4"/>
    <s v="NZD"/>
    <n v="1443149759"/>
    <x v="615"/>
    <b v="0"/>
    <n v="0"/>
    <b v="0"/>
    <s v="technology/web"/>
    <n v="0"/>
    <e v="#DIV/0!"/>
    <x v="2"/>
    <x v="7"/>
  </r>
  <r>
    <x v="1"/>
    <x v="6"/>
    <s v="EUR"/>
    <n v="1488013307"/>
    <x v="616"/>
    <b v="0"/>
    <n v="0"/>
    <b v="0"/>
    <s v="technology/web"/>
    <n v="0"/>
    <e v="#DIV/0!"/>
    <x v="2"/>
    <x v="7"/>
  </r>
  <r>
    <x v="1"/>
    <x v="1"/>
    <s v="GBP"/>
    <n v="1431072843"/>
    <x v="617"/>
    <b v="0"/>
    <n v="3"/>
    <b v="0"/>
    <s v="technology/web"/>
    <n v="3"/>
    <n v="20"/>
    <x v="2"/>
    <x v="7"/>
  </r>
  <r>
    <x v="1"/>
    <x v="0"/>
    <s v="USD"/>
    <n v="1449689203"/>
    <x v="618"/>
    <b v="0"/>
    <n v="0"/>
    <b v="0"/>
    <s v="technology/web"/>
    <n v="0"/>
    <e v="#DIV/0!"/>
    <x v="2"/>
    <x v="7"/>
  </r>
  <r>
    <x v="1"/>
    <x v="0"/>
    <s v="USD"/>
    <n v="1416933390"/>
    <x v="619"/>
    <b v="0"/>
    <n v="1"/>
    <b v="0"/>
    <s v="technology/web"/>
    <n v="3.9999999999999996E-5"/>
    <n v="1"/>
    <x v="2"/>
    <x v="7"/>
  </r>
  <r>
    <x v="1"/>
    <x v="5"/>
    <s v="CAD"/>
    <n v="1408986738"/>
    <x v="620"/>
    <b v="0"/>
    <n v="1"/>
    <b v="0"/>
    <s v="technology/web"/>
    <n v="1"/>
    <n v="300"/>
    <x v="2"/>
    <x v="7"/>
  </r>
  <r>
    <x v="1"/>
    <x v="0"/>
    <s v="USD"/>
    <n v="1467934937"/>
    <x v="621"/>
    <b v="0"/>
    <n v="3"/>
    <b v="0"/>
    <s v="technology/web"/>
    <n v="1.044"/>
    <n v="87"/>
    <x v="2"/>
    <x v="7"/>
  </r>
  <r>
    <x v="1"/>
    <x v="0"/>
    <s v="USD"/>
    <n v="1467398138"/>
    <x v="622"/>
    <b v="0"/>
    <n v="9"/>
    <b v="0"/>
    <s v="technology/web"/>
    <n v="5.6833333333333336"/>
    <n v="37.888888888888886"/>
    <x v="2"/>
    <x v="7"/>
  </r>
  <r>
    <x v="1"/>
    <x v="2"/>
    <s v="AUD"/>
    <n v="1432771997"/>
    <x v="623"/>
    <b v="0"/>
    <n v="0"/>
    <b v="0"/>
    <s v="technology/web"/>
    <n v="0"/>
    <e v="#DIV/0!"/>
    <x v="2"/>
    <x v="7"/>
  </r>
  <r>
    <x v="1"/>
    <x v="0"/>
    <s v="USD"/>
    <n v="1431647041"/>
    <x v="624"/>
    <b v="0"/>
    <n v="0"/>
    <b v="0"/>
    <s v="technology/web"/>
    <n v="0"/>
    <e v="#DIV/0!"/>
    <x v="2"/>
    <x v="7"/>
  </r>
  <r>
    <x v="1"/>
    <x v="5"/>
    <s v="CAD"/>
    <n v="1490560177"/>
    <x v="625"/>
    <b v="0"/>
    <n v="0"/>
    <b v="0"/>
    <s v="technology/web"/>
    <n v="0"/>
    <e v="#DIV/0!"/>
    <x v="2"/>
    <x v="7"/>
  </r>
  <r>
    <x v="1"/>
    <x v="0"/>
    <s v="USD"/>
    <n v="1439644920"/>
    <x v="626"/>
    <b v="0"/>
    <n v="39"/>
    <b v="0"/>
    <s v="technology/web"/>
    <n v="17.380000000000003"/>
    <n v="111.41025641025641"/>
    <x v="2"/>
    <x v="7"/>
  </r>
  <r>
    <x v="1"/>
    <x v="11"/>
    <s v="SEK"/>
    <n v="1457996400"/>
    <x v="627"/>
    <b v="0"/>
    <n v="1"/>
    <b v="0"/>
    <s v="technology/web"/>
    <n v="0.02"/>
    <n v="90"/>
    <x v="2"/>
    <x v="7"/>
  </r>
  <r>
    <x v="1"/>
    <x v="0"/>
    <s v="USD"/>
    <n v="1405269457"/>
    <x v="628"/>
    <b v="0"/>
    <n v="0"/>
    <b v="0"/>
    <s v="technology/web"/>
    <n v="0"/>
    <e v="#DIV/0!"/>
    <x v="2"/>
    <x v="7"/>
  </r>
  <r>
    <x v="1"/>
    <x v="2"/>
    <s v="AUD"/>
    <n v="1463239108"/>
    <x v="629"/>
    <b v="0"/>
    <n v="3"/>
    <b v="0"/>
    <s v="technology/web"/>
    <n v="0.17500000000000002"/>
    <n v="116.66666666666667"/>
    <x v="2"/>
    <x v="7"/>
  </r>
  <r>
    <x v="1"/>
    <x v="0"/>
    <s v="USD"/>
    <n v="1441516200"/>
    <x v="630"/>
    <b v="0"/>
    <n v="1"/>
    <b v="0"/>
    <s v="technology/web"/>
    <n v="8.3340278356529712E-2"/>
    <n v="10"/>
    <x v="2"/>
    <x v="7"/>
  </r>
  <r>
    <x v="1"/>
    <x v="5"/>
    <s v="CAD"/>
    <n v="1464460329"/>
    <x v="631"/>
    <b v="0"/>
    <n v="9"/>
    <b v="0"/>
    <s v="technology/web"/>
    <n v="1.38"/>
    <n v="76.666666666666671"/>
    <x v="2"/>
    <x v="7"/>
  </r>
  <r>
    <x v="1"/>
    <x v="9"/>
    <s v="EUR"/>
    <n v="1448470165"/>
    <x v="632"/>
    <b v="0"/>
    <n v="0"/>
    <b v="0"/>
    <s v="technology/web"/>
    <n v="0"/>
    <e v="#DIV/0!"/>
    <x v="2"/>
    <x v="7"/>
  </r>
  <r>
    <x v="1"/>
    <x v="0"/>
    <s v="USD"/>
    <n v="1466204400"/>
    <x v="633"/>
    <b v="0"/>
    <n v="25"/>
    <b v="0"/>
    <s v="technology/web"/>
    <n v="12.45"/>
    <n v="49.8"/>
    <x v="2"/>
    <x v="7"/>
  </r>
  <r>
    <x v="1"/>
    <x v="0"/>
    <s v="USD"/>
    <n v="1424989029"/>
    <x v="634"/>
    <b v="0"/>
    <n v="1"/>
    <b v="0"/>
    <s v="technology/web"/>
    <n v="0.02"/>
    <n v="1"/>
    <x v="2"/>
    <x v="7"/>
  </r>
  <r>
    <x v="1"/>
    <x v="0"/>
    <s v="USD"/>
    <n v="1428804762"/>
    <x v="635"/>
    <b v="0"/>
    <n v="1"/>
    <b v="0"/>
    <s v="technology/web"/>
    <n v="8.0000000000000002E-3"/>
    <n v="2"/>
    <x v="2"/>
    <x v="7"/>
  </r>
  <r>
    <x v="1"/>
    <x v="1"/>
    <s v="GBP"/>
    <n v="1433587620"/>
    <x v="636"/>
    <b v="0"/>
    <n v="1"/>
    <b v="0"/>
    <s v="technology/web"/>
    <n v="0.2"/>
    <n v="4"/>
    <x v="2"/>
    <x v="7"/>
  </r>
  <r>
    <x v="1"/>
    <x v="1"/>
    <s v="GBP"/>
    <n v="1488063840"/>
    <x v="637"/>
    <b v="0"/>
    <n v="0"/>
    <b v="0"/>
    <s v="technology/web"/>
    <n v="0"/>
    <e v="#DIV/0!"/>
    <x v="2"/>
    <x v="7"/>
  </r>
  <r>
    <x v="1"/>
    <x v="12"/>
    <s v="EUR"/>
    <n v="1490447662"/>
    <x v="638"/>
    <b v="0"/>
    <n v="6"/>
    <b v="0"/>
    <s v="technology/web"/>
    <n v="9.0000000000000011E-3"/>
    <n v="3"/>
    <x v="2"/>
    <x v="7"/>
  </r>
  <r>
    <x v="1"/>
    <x v="0"/>
    <s v="USD"/>
    <n v="1413208795"/>
    <x v="639"/>
    <b v="0"/>
    <n v="1"/>
    <b v="0"/>
    <s v="technology/web"/>
    <n v="9.9999999999999991E-5"/>
    <n v="1"/>
    <x v="2"/>
    <x v="7"/>
  </r>
  <r>
    <x v="0"/>
    <x v="6"/>
    <s v="EUR"/>
    <n v="1480028400"/>
    <x v="640"/>
    <b v="0"/>
    <n v="2"/>
    <b v="1"/>
    <s v="technology/wearables"/>
    <n v="144.28571428571428"/>
    <n v="50.5"/>
    <x v="2"/>
    <x v="8"/>
  </r>
  <r>
    <x v="0"/>
    <x v="0"/>
    <s v="USD"/>
    <n v="1439473248"/>
    <x v="641"/>
    <b v="0"/>
    <n v="315"/>
    <b v="1"/>
    <s v="technology/wearables"/>
    <n v="119.16249999999999"/>
    <n v="151.31746031746033"/>
    <x v="2"/>
    <x v="8"/>
  </r>
  <r>
    <x v="0"/>
    <x v="12"/>
    <s v="EUR"/>
    <n v="1439998674"/>
    <x v="642"/>
    <b v="0"/>
    <n v="2174"/>
    <b v="1"/>
    <s v="technology/wearables"/>
    <n v="1460.4850000000001"/>
    <n v="134.3592456301748"/>
    <x v="2"/>
    <x v="8"/>
  </r>
  <r>
    <x v="0"/>
    <x v="0"/>
    <s v="USD"/>
    <n v="1433085875"/>
    <x v="643"/>
    <b v="0"/>
    <n v="152"/>
    <b v="1"/>
    <s v="technology/wearables"/>
    <n v="105.80799999999999"/>
    <n v="174.02631578947367"/>
    <x v="2"/>
    <x v="8"/>
  </r>
  <r>
    <x v="0"/>
    <x v="0"/>
    <s v="USD"/>
    <n v="1414544400"/>
    <x v="644"/>
    <b v="0"/>
    <n v="1021"/>
    <b v="1"/>
    <s v="technology/wearables"/>
    <n v="300.11791999999997"/>
    <n v="73.486268364348675"/>
    <x v="2"/>
    <x v="8"/>
  </r>
  <r>
    <x v="0"/>
    <x v="0"/>
    <s v="USD"/>
    <n v="1470962274"/>
    <x v="645"/>
    <b v="0"/>
    <n v="237"/>
    <b v="1"/>
    <s v="technology/wearables"/>
    <n v="278.7"/>
    <n v="23.518987341772153"/>
    <x v="2"/>
    <x v="8"/>
  </r>
  <r>
    <x v="0"/>
    <x v="0"/>
    <s v="USD"/>
    <n v="1407788867"/>
    <x v="646"/>
    <b v="0"/>
    <n v="27"/>
    <b v="1"/>
    <s v="technology/wearables"/>
    <n v="131.87625"/>
    <n v="39.074444444444445"/>
    <x v="2"/>
    <x v="8"/>
  </r>
  <r>
    <x v="0"/>
    <x v="5"/>
    <s v="CAD"/>
    <n v="1458235549"/>
    <x v="647"/>
    <b v="0"/>
    <n v="17"/>
    <b v="1"/>
    <s v="technology/wearables"/>
    <n v="107.05"/>
    <n v="125.94117647058823"/>
    <x v="2"/>
    <x v="8"/>
  </r>
  <r>
    <x v="0"/>
    <x v="0"/>
    <s v="USD"/>
    <n v="1413304708"/>
    <x v="648"/>
    <b v="0"/>
    <n v="27"/>
    <b v="1"/>
    <s v="technology/wearables"/>
    <n v="126.82285714285715"/>
    <n v="1644"/>
    <x v="2"/>
    <x v="8"/>
  </r>
  <r>
    <x v="0"/>
    <x v="0"/>
    <s v="USD"/>
    <n v="1410904413"/>
    <x v="649"/>
    <b v="0"/>
    <n v="82"/>
    <b v="1"/>
    <s v="technology/wearables"/>
    <n v="139.96"/>
    <n v="42.670731707317074"/>
    <x v="2"/>
    <x v="8"/>
  </r>
  <r>
    <x v="0"/>
    <x v="0"/>
    <s v="USD"/>
    <n v="1418953984"/>
    <x v="650"/>
    <b v="0"/>
    <n v="48"/>
    <b v="1"/>
    <s v="technology/wearables"/>
    <n v="112.4"/>
    <n v="35.125"/>
    <x v="2"/>
    <x v="8"/>
  </r>
  <r>
    <x v="0"/>
    <x v="0"/>
    <s v="USD"/>
    <n v="1418430311"/>
    <x v="651"/>
    <b v="0"/>
    <n v="105"/>
    <b v="1"/>
    <s v="technology/wearables"/>
    <n v="100.52799999999999"/>
    <n v="239.35238095238094"/>
    <x v="2"/>
    <x v="8"/>
  </r>
  <r>
    <x v="0"/>
    <x v="0"/>
    <s v="USD"/>
    <n v="1480613650"/>
    <x v="652"/>
    <b v="0"/>
    <n v="28"/>
    <b v="1"/>
    <s v="technology/wearables"/>
    <n v="100.46666666666665"/>
    <n v="107.64285714285714"/>
    <x v="2"/>
    <x v="8"/>
  </r>
  <r>
    <x v="0"/>
    <x v="0"/>
    <s v="USD"/>
    <n v="1440082240"/>
    <x v="653"/>
    <b v="0"/>
    <n v="1107"/>
    <b v="1"/>
    <s v="technology/wearables"/>
    <n v="141.446"/>
    <n v="95.830623306233065"/>
    <x v="2"/>
    <x v="8"/>
  </r>
  <r>
    <x v="0"/>
    <x v="0"/>
    <s v="USD"/>
    <n v="1436396313"/>
    <x v="654"/>
    <b v="0"/>
    <n v="1013"/>
    <b v="1"/>
    <s v="technology/wearables"/>
    <n v="267.29166666666669"/>
    <n v="31.663376110562684"/>
    <x v="2"/>
    <x v="8"/>
  </r>
  <r>
    <x v="0"/>
    <x v="0"/>
    <s v="USD"/>
    <n v="1426197512"/>
    <x v="655"/>
    <b v="0"/>
    <n v="274"/>
    <b v="1"/>
    <s v="technology/wearables"/>
    <n v="146.88749999999999"/>
    <n v="42.886861313868614"/>
    <x v="2"/>
    <x v="8"/>
  </r>
  <r>
    <x v="0"/>
    <x v="0"/>
    <s v="USD"/>
    <n v="1460917119"/>
    <x v="656"/>
    <b v="0"/>
    <n v="87"/>
    <b v="1"/>
    <s v="technology/wearables"/>
    <n v="213.56"/>
    <n v="122.73563218390805"/>
    <x v="2"/>
    <x v="8"/>
  </r>
  <r>
    <x v="0"/>
    <x v="0"/>
    <s v="USD"/>
    <n v="1450901872"/>
    <x v="657"/>
    <b v="0"/>
    <n v="99"/>
    <b v="1"/>
    <s v="technology/wearables"/>
    <n v="125.69999999999999"/>
    <n v="190.45454545454547"/>
    <x v="2"/>
    <x v="8"/>
  </r>
  <r>
    <x v="0"/>
    <x v="0"/>
    <s v="USD"/>
    <n v="1437933600"/>
    <x v="658"/>
    <b v="0"/>
    <n v="276"/>
    <b v="1"/>
    <s v="technology/wearables"/>
    <n v="104.46206037108834"/>
    <n v="109.33695652173913"/>
    <x v="2"/>
    <x v="8"/>
  </r>
  <r>
    <x v="0"/>
    <x v="0"/>
    <s v="USD"/>
    <n v="1440339295"/>
    <x v="659"/>
    <b v="0"/>
    <n v="21"/>
    <b v="1"/>
    <s v="technology/wearables"/>
    <n v="100.56666666666668"/>
    <n v="143.66666666666666"/>
    <x v="2"/>
    <x v="8"/>
  </r>
  <r>
    <x v="2"/>
    <x v="0"/>
    <s v="USD"/>
    <n v="1415558879"/>
    <x v="660"/>
    <b v="0"/>
    <n v="18"/>
    <b v="0"/>
    <s v="technology/wearables"/>
    <n v="3.0579999999999998"/>
    <n v="84.944444444444443"/>
    <x v="2"/>
    <x v="8"/>
  </r>
  <r>
    <x v="2"/>
    <x v="0"/>
    <s v="USD"/>
    <n v="1477236559"/>
    <x v="661"/>
    <b v="0"/>
    <n v="9"/>
    <b v="0"/>
    <s v="technology/wearables"/>
    <n v="0.95"/>
    <n v="10.555555555555555"/>
    <x v="2"/>
    <x v="8"/>
  </r>
  <r>
    <x v="2"/>
    <x v="0"/>
    <s v="USD"/>
    <n v="1421404247"/>
    <x v="662"/>
    <b v="0"/>
    <n v="4"/>
    <b v="0"/>
    <s v="technology/wearables"/>
    <n v="0.4"/>
    <n v="39"/>
    <x v="2"/>
    <x v="8"/>
  </r>
  <r>
    <x v="2"/>
    <x v="8"/>
    <s v="DKK"/>
    <n v="1437250456"/>
    <x v="663"/>
    <b v="0"/>
    <n v="7"/>
    <b v="0"/>
    <s v="technology/wearables"/>
    <n v="0.35000000000000003"/>
    <n v="100"/>
    <x v="2"/>
    <x v="8"/>
  </r>
  <r>
    <x v="2"/>
    <x v="0"/>
    <s v="USD"/>
    <n v="1428940775"/>
    <x v="664"/>
    <b v="0"/>
    <n v="29"/>
    <b v="0"/>
    <s v="technology/wearables"/>
    <n v="7.5333333333333332"/>
    <n v="31.172413793103448"/>
    <x v="2"/>
    <x v="8"/>
  </r>
  <r>
    <x v="2"/>
    <x v="0"/>
    <s v="USD"/>
    <n v="1484327061"/>
    <x v="665"/>
    <b v="0"/>
    <n v="12"/>
    <b v="0"/>
    <s v="technology/wearables"/>
    <n v="18.64"/>
    <n v="155.33333333333334"/>
    <x v="2"/>
    <x v="8"/>
  </r>
  <r>
    <x v="2"/>
    <x v="0"/>
    <s v="USD"/>
    <n v="1408305498"/>
    <x v="666"/>
    <b v="0"/>
    <n v="4"/>
    <b v="0"/>
    <s v="technology/wearables"/>
    <n v="4.0000000000000001E-3"/>
    <n v="2"/>
    <x v="2"/>
    <x v="8"/>
  </r>
  <r>
    <x v="2"/>
    <x v="13"/>
    <s v="EUR"/>
    <n v="1477731463"/>
    <x v="667"/>
    <b v="0"/>
    <n v="28"/>
    <b v="0"/>
    <s v="technology/wearables"/>
    <n v="10.02"/>
    <n v="178.92857142857142"/>
    <x v="2"/>
    <x v="8"/>
  </r>
  <r>
    <x v="2"/>
    <x v="0"/>
    <s v="USD"/>
    <n v="1431374222"/>
    <x v="668"/>
    <b v="0"/>
    <n v="25"/>
    <b v="0"/>
    <s v="technology/wearables"/>
    <n v="4.5600000000000005"/>
    <n v="27.36"/>
    <x v="2"/>
    <x v="8"/>
  </r>
  <r>
    <x v="2"/>
    <x v="11"/>
    <s v="SEK"/>
    <n v="1467817258"/>
    <x v="669"/>
    <b v="0"/>
    <n v="28"/>
    <b v="0"/>
    <s v="technology/wearables"/>
    <n v="21.5075"/>
    <n v="1536.25"/>
    <x v="2"/>
    <x v="8"/>
  </r>
  <r>
    <x v="2"/>
    <x v="13"/>
    <s v="EUR"/>
    <n v="1466323800"/>
    <x v="670"/>
    <b v="0"/>
    <n v="310"/>
    <b v="0"/>
    <s v="technology/wearables"/>
    <n v="29.276666666666667"/>
    <n v="84.99677419354839"/>
    <x v="2"/>
    <x v="8"/>
  </r>
  <r>
    <x v="2"/>
    <x v="0"/>
    <s v="USD"/>
    <n v="1421208000"/>
    <x v="671"/>
    <b v="0"/>
    <n v="15"/>
    <b v="0"/>
    <s v="technology/wearables"/>
    <n v="39.426666666666662"/>
    <n v="788.5333333333333"/>
    <x v="2"/>
    <x v="8"/>
  </r>
  <r>
    <x v="2"/>
    <x v="0"/>
    <s v="USD"/>
    <n v="1420088340"/>
    <x v="672"/>
    <b v="0"/>
    <n v="215"/>
    <b v="0"/>
    <s v="technology/wearables"/>
    <n v="21.628"/>
    <n v="50.29767441860465"/>
    <x v="2"/>
    <x v="8"/>
  </r>
  <r>
    <x v="2"/>
    <x v="0"/>
    <s v="USD"/>
    <n v="1409602217"/>
    <x v="673"/>
    <b v="0"/>
    <n v="3"/>
    <b v="0"/>
    <s v="technology/wearables"/>
    <n v="0.20500000000000002"/>
    <n v="68.333333333333329"/>
    <x v="2"/>
    <x v="8"/>
  </r>
  <r>
    <x v="2"/>
    <x v="0"/>
    <s v="USD"/>
    <n v="1407811627"/>
    <x v="674"/>
    <b v="0"/>
    <n v="2"/>
    <b v="0"/>
    <s v="technology/wearables"/>
    <n v="0.03"/>
    <n v="7.5"/>
    <x v="2"/>
    <x v="8"/>
  </r>
  <r>
    <x v="2"/>
    <x v="0"/>
    <s v="USD"/>
    <n v="1420095540"/>
    <x v="675"/>
    <b v="0"/>
    <n v="26"/>
    <b v="0"/>
    <s v="technology/wearables"/>
    <n v="14.85"/>
    <n v="34.269230769230766"/>
    <x v="2"/>
    <x v="8"/>
  </r>
  <r>
    <x v="2"/>
    <x v="5"/>
    <s v="CAD"/>
    <n v="1423333581"/>
    <x v="676"/>
    <b v="0"/>
    <n v="24"/>
    <b v="0"/>
    <s v="technology/wearables"/>
    <n v="1.4710000000000001"/>
    <n v="61.291666666666664"/>
    <x v="2"/>
    <x v="8"/>
  </r>
  <r>
    <x v="2"/>
    <x v="13"/>
    <s v="EUR"/>
    <n v="1467106895"/>
    <x v="677"/>
    <b v="0"/>
    <n v="96"/>
    <b v="0"/>
    <s v="technology/wearables"/>
    <n v="25.584"/>
    <n v="133.25"/>
    <x v="2"/>
    <x v="8"/>
  </r>
  <r>
    <x v="2"/>
    <x v="0"/>
    <s v="USD"/>
    <n v="1463821338"/>
    <x v="678"/>
    <b v="0"/>
    <n v="17"/>
    <b v="0"/>
    <s v="technology/wearables"/>
    <n v="3.8206896551724134"/>
    <n v="65.17647058823529"/>
    <x v="2"/>
    <x v="8"/>
  </r>
  <r>
    <x v="2"/>
    <x v="0"/>
    <s v="USD"/>
    <n v="1472920909"/>
    <x v="679"/>
    <b v="0"/>
    <n v="94"/>
    <b v="0"/>
    <s v="technology/wearables"/>
    <n v="15.485964912280703"/>
    <n v="93.90425531914893"/>
    <x v="2"/>
    <x v="8"/>
  </r>
  <r>
    <x v="2"/>
    <x v="0"/>
    <s v="USD"/>
    <n v="1410955331"/>
    <x v="680"/>
    <b v="0"/>
    <n v="129"/>
    <b v="0"/>
    <s v="technology/wearables"/>
    <n v="25.912000000000003"/>
    <n v="150.65116279069767"/>
    <x v="2"/>
    <x v="8"/>
  </r>
  <r>
    <x v="2"/>
    <x v="0"/>
    <s v="USD"/>
    <n v="1477509604"/>
    <x v="681"/>
    <b v="0"/>
    <n v="1"/>
    <b v="0"/>
    <s v="technology/wearables"/>
    <n v="0.04"/>
    <n v="1"/>
    <x v="2"/>
    <x v="8"/>
  </r>
  <r>
    <x v="2"/>
    <x v="0"/>
    <s v="USD"/>
    <n v="1489512122"/>
    <x v="682"/>
    <b v="0"/>
    <n v="4"/>
    <b v="0"/>
    <s v="technology/wearables"/>
    <n v="0.106"/>
    <n v="13.25"/>
    <x v="2"/>
    <x v="8"/>
  </r>
  <r>
    <x v="2"/>
    <x v="0"/>
    <s v="USD"/>
    <n v="1477949764"/>
    <x v="683"/>
    <b v="0"/>
    <n v="3"/>
    <b v="0"/>
    <s v="technology/wearables"/>
    <n v="0.85142857142857142"/>
    <n v="99.333333333333329"/>
    <x v="2"/>
    <x v="8"/>
  </r>
  <r>
    <x v="2"/>
    <x v="0"/>
    <s v="USD"/>
    <n v="1406257200"/>
    <x v="684"/>
    <b v="0"/>
    <n v="135"/>
    <b v="0"/>
    <s v="technology/wearables"/>
    <n v="7.4837500000000006"/>
    <n v="177.39259259259259"/>
    <x v="2"/>
    <x v="8"/>
  </r>
  <r>
    <x v="2"/>
    <x v="0"/>
    <s v="USD"/>
    <n v="1421095672"/>
    <x v="685"/>
    <b v="0"/>
    <n v="10"/>
    <b v="0"/>
    <s v="technology/wearables"/>
    <n v="27.650000000000002"/>
    <n v="55.3"/>
    <x v="2"/>
    <x v="8"/>
  </r>
  <r>
    <x v="2"/>
    <x v="13"/>
    <s v="EUR"/>
    <n v="1438618170"/>
    <x v="686"/>
    <b v="0"/>
    <n v="0"/>
    <b v="0"/>
    <s v="technology/wearables"/>
    <n v="0"/>
    <e v="#DIV/0!"/>
    <x v="2"/>
    <x v="8"/>
  </r>
  <r>
    <x v="2"/>
    <x v="14"/>
    <s v="MXN"/>
    <n v="1486317653"/>
    <x v="687"/>
    <b v="0"/>
    <n v="6"/>
    <b v="0"/>
    <s v="technology/wearables"/>
    <n v="3.55"/>
    <n v="591.66666666666663"/>
    <x v="2"/>
    <x v="8"/>
  </r>
  <r>
    <x v="2"/>
    <x v="0"/>
    <s v="USD"/>
    <n v="1444876253"/>
    <x v="688"/>
    <b v="0"/>
    <n v="36"/>
    <b v="0"/>
    <s v="technology/wearables"/>
    <n v="72.989999999999995"/>
    <n v="405.5"/>
    <x v="2"/>
    <x v="8"/>
  </r>
  <r>
    <x v="2"/>
    <x v="0"/>
    <s v="USD"/>
    <n v="1481173140"/>
    <x v="689"/>
    <b v="0"/>
    <n v="336"/>
    <b v="0"/>
    <s v="technology/wearables"/>
    <n v="57.648750000000007"/>
    <n v="343.14732142857144"/>
    <x v="2"/>
    <x v="8"/>
  </r>
  <r>
    <x v="2"/>
    <x v="0"/>
    <s v="USD"/>
    <n v="1473400800"/>
    <x v="690"/>
    <b v="0"/>
    <n v="34"/>
    <b v="0"/>
    <s v="technology/wearables"/>
    <n v="12.34"/>
    <n v="72.588235294117652"/>
    <x v="2"/>
    <x v="8"/>
  </r>
  <r>
    <x v="2"/>
    <x v="0"/>
    <s v="USD"/>
    <n v="1435711246"/>
    <x v="691"/>
    <b v="0"/>
    <n v="10"/>
    <b v="0"/>
    <s v="technology/wearables"/>
    <n v="0.52"/>
    <n v="26"/>
    <x v="2"/>
    <x v="8"/>
  </r>
  <r>
    <x v="2"/>
    <x v="1"/>
    <s v="GBP"/>
    <n v="1482397263"/>
    <x v="692"/>
    <b v="0"/>
    <n v="201"/>
    <b v="0"/>
    <s v="technology/wearables"/>
    <n v="6.5299999999999994"/>
    <n v="6.4975124378109452"/>
    <x v="2"/>
    <x v="8"/>
  </r>
  <r>
    <x v="2"/>
    <x v="0"/>
    <s v="USD"/>
    <n v="1430421827"/>
    <x v="693"/>
    <b v="0"/>
    <n v="296"/>
    <b v="0"/>
    <s v="technology/wearables"/>
    <n v="35.338000000000001"/>
    <n v="119.38513513513513"/>
    <x v="2"/>
    <x v="8"/>
  </r>
  <r>
    <x v="2"/>
    <x v="0"/>
    <s v="USD"/>
    <n v="1485964559"/>
    <x v="694"/>
    <b v="0"/>
    <n v="7"/>
    <b v="0"/>
    <s v="technology/wearables"/>
    <n v="0.39333333333333331"/>
    <n v="84.285714285714292"/>
    <x v="2"/>
    <x v="8"/>
  </r>
  <r>
    <x v="2"/>
    <x v="0"/>
    <s v="USD"/>
    <n v="1414758620"/>
    <x v="695"/>
    <b v="0"/>
    <n v="7"/>
    <b v="0"/>
    <s v="technology/wearables"/>
    <n v="1.06"/>
    <n v="90.857142857142861"/>
    <x v="2"/>
    <x v="8"/>
  </r>
  <r>
    <x v="2"/>
    <x v="9"/>
    <s v="EUR"/>
    <n v="1406326502"/>
    <x v="696"/>
    <b v="0"/>
    <n v="1"/>
    <b v="0"/>
    <s v="technology/wearables"/>
    <n v="5.7142857142857147E-4"/>
    <n v="1"/>
    <x v="2"/>
    <x v="8"/>
  </r>
  <r>
    <x v="2"/>
    <x v="12"/>
    <s v="EUR"/>
    <n v="1454502789"/>
    <x v="697"/>
    <b v="0"/>
    <n v="114"/>
    <b v="0"/>
    <s v="technology/wearables"/>
    <n v="46.379999999999995"/>
    <n v="20.342105263157894"/>
    <x v="2"/>
    <x v="8"/>
  </r>
  <r>
    <x v="2"/>
    <x v="0"/>
    <s v="USD"/>
    <n v="1411005600"/>
    <x v="698"/>
    <b v="0"/>
    <n v="29"/>
    <b v="0"/>
    <s v="technology/wearables"/>
    <n v="15.39"/>
    <n v="530.68965517241384"/>
    <x v="2"/>
    <x v="8"/>
  </r>
  <r>
    <x v="2"/>
    <x v="0"/>
    <s v="USD"/>
    <n v="1385136000"/>
    <x v="699"/>
    <b v="0"/>
    <n v="890"/>
    <b v="0"/>
    <s v="technology/wearables"/>
    <n v="82.422107692307705"/>
    <n v="120.39184269662923"/>
    <x v="2"/>
    <x v="8"/>
  </r>
  <r>
    <x v="2"/>
    <x v="3"/>
    <s v="EUR"/>
    <n v="1484065881"/>
    <x v="700"/>
    <b v="0"/>
    <n v="31"/>
    <b v="0"/>
    <s v="technology/wearables"/>
    <n v="2.6866666666666665"/>
    <n v="13"/>
    <x v="2"/>
    <x v="8"/>
  </r>
  <r>
    <x v="2"/>
    <x v="1"/>
    <s v="GBP"/>
    <n v="1406130880"/>
    <x v="701"/>
    <b v="0"/>
    <n v="21"/>
    <b v="0"/>
    <s v="technology/wearables"/>
    <n v="26.6"/>
    <n v="291.33333333333331"/>
    <x v="2"/>
    <x v="8"/>
  </r>
  <r>
    <x v="2"/>
    <x v="0"/>
    <s v="USD"/>
    <n v="1480011987"/>
    <x v="702"/>
    <b v="0"/>
    <n v="37"/>
    <b v="0"/>
    <s v="technology/wearables"/>
    <n v="30.813400000000001"/>
    <n v="124.9191891891892"/>
    <x v="2"/>
    <x v="8"/>
  </r>
  <r>
    <x v="2"/>
    <x v="0"/>
    <s v="USD"/>
    <n v="1485905520"/>
    <x v="703"/>
    <b v="0"/>
    <n v="7"/>
    <b v="0"/>
    <s v="technology/wearables"/>
    <n v="5.58"/>
    <n v="119.57142857142857"/>
    <x v="2"/>
    <x v="8"/>
  </r>
  <r>
    <x v="2"/>
    <x v="5"/>
    <s v="CAD"/>
    <n v="1487565468"/>
    <x v="704"/>
    <b v="0"/>
    <n v="4"/>
    <b v="0"/>
    <s v="technology/wearables"/>
    <n v="0.87454545454545463"/>
    <n v="120.25"/>
    <x v="2"/>
    <x v="8"/>
  </r>
  <r>
    <x v="2"/>
    <x v="9"/>
    <s v="EUR"/>
    <n v="1484999278"/>
    <x v="705"/>
    <b v="0"/>
    <n v="5"/>
    <b v="0"/>
    <s v="technology/wearables"/>
    <n v="0.97699999999999987"/>
    <n v="195.4"/>
    <x v="2"/>
    <x v="8"/>
  </r>
  <r>
    <x v="2"/>
    <x v="3"/>
    <s v="EUR"/>
    <n v="1481740740"/>
    <x v="706"/>
    <b v="0"/>
    <n v="0"/>
    <b v="0"/>
    <s v="technology/wearables"/>
    <n v="0"/>
    <e v="#DIV/0!"/>
    <x v="2"/>
    <x v="8"/>
  </r>
  <r>
    <x v="2"/>
    <x v="1"/>
    <s v="GBP"/>
    <n v="1483286127"/>
    <x v="707"/>
    <b v="0"/>
    <n v="456"/>
    <b v="0"/>
    <s v="technology/wearables"/>
    <n v="78.927352941176466"/>
    <n v="117.69868421052631"/>
    <x v="2"/>
    <x v="8"/>
  </r>
  <r>
    <x v="2"/>
    <x v="1"/>
    <s v="GBP"/>
    <n v="1410616600"/>
    <x v="708"/>
    <b v="0"/>
    <n v="369"/>
    <b v="0"/>
    <s v="technology/wearables"/>
    <n v="22.092500000000001"/>
    <n v="23.948509485094849"/>
    <x v="2"/>
    <x v="8"/>
  </r>
  <r>
    <x v="2"/>
    <x v="0"/>
    <s v="USD"/>
    <n v="1417741159"/>
    <x v="709"/>
    <b v="0"/>
    <n v="2"/>
    <b v="0"/>
    <s v="technology/wearables"/>
    <n v="0.40666666666666662"/>
    <n v="30.5"/>
    <x v="2"/>
    <x v="8"/>
  </r>
  <r>
    <x v="2"/>
    <x v="5"/>
    <s v="CAD"/>
    <n v="1408495440"/>
    <x v="710"/>
    <b v="0"/>
    <n v="0"/>
    <b v="0"/>
    <s v="technology/wearables"/>
    <n v="0"/>
    <e v="#DIV/0!"/>
    <x v="2"/>
    <x v="8"/>
  </r>
  <r>
    <x v="2"/>
    <x v="9"/>
    <s v="EUR"/>
    <n v="1481716868"/>
    <x v="711"/>
    <b v="0"/>
    <n v="338"/>
    <b v="0"/>
    <s v="technology/wearables"/>
    <n v="33.790999999999997"/>
    <n v="99.973372781065095"/>
    <x v="2"/>
    <x v="8"/>
  </r>
  <r>
    <x v="2"/>
    <x v="0"/>
    <s v="USD"/>
    <n v="1455466832"/>
    <x v="712"/>
    <b v="0"/>
    <n v="4"/>
    <b v="0"/>
    <s v="technology/wearables"/>
    <n v="0.21649484536082475"/>
    <n v="26.25"/>
    <x v="2"/>
    <x v="8"/>
  </r>
  <r>
    <x v="2"/>
    <x v="13"/>
    <s v="EUR"/>
    <n v="1465130532"/>
    <x v="713"/>
    <b v="0"/>
    <n v="1"/>
    <b v="0"/>
    <s v="technology/wearables"/>
    <n v="0.79600000000000004"/>
    <n v="199"/>
    <x v="2"/>
    <x v="8"/>
  </r>
  <r>
    <x v="2"/>
    <x v="0"/>
    <s v="USD"/>
    <n v="1488308082"/>
    <x v="714"/>
    <b v="0"/>
    <n v="28"/>
    <b v="0"/>
    <s v="technology/wearables"/>
    <n v="14.993333333333334"/>
    <n v="80.321428571428569"/>
    <x v="2"/>
    <x v="8"/>
  </r>
  <r>
    <x v="2"/>
    <x v="0"/>
    <s v="USD"/>
    <n v="1446693040"/>
    <x v="715"/>
    <b v="0"/>
    <n v="12"/>
    <b v="0"/>
    <s v="technology/wearables"/>
    <n v="5.0509090909090908"/>
    <n v="115.75"/>
    <x v="2"/>
    <x v="8"/>
  </r>
  <r>
    <x v="2"/>
    <x v="0"/>
    <s v="USD"/>
    <n v="1417392000"/>
    <x v="716"/>
    <b v="0"/>
    <n v="16"/>
    <b v="0"/>
    <s v="technology/wearables"/>
    <n v="10.214285714285715"/>
    <n v="44.6875"/>
    <x v="2"/>
    <x v="8"/>
  </r>
  <r>
    <x v="2"/>
    <x v="0"/>
    <s v="USD"/>
    <n v="1409949002"/>
    <x v="717"/>
    <b v="0"/>
    <n v="4"/>
    <b v="0"/>
    <s v="technology/wearables"/>
    <n v="0.30499999999999999"/>
    <n v="76.25"/>
    <x v="2"/>
    <x v="8"/>
  </r>
  <r>
    <x v="2"/>
    <x v="0"/>
    <s v="USD"/>
    <n v="1487397540"/>
    <x v="718"/>
    <b v="0"/>
    <n v="4"/>
    <b v="0"/>
    <s v="technology/wearables"/>
    <n v="0.75"/>
    <n v="22.5"/>
    <x v="2"/>
    <x v="8"/>
  </r>
  <r>
    <x v="2"/>
    <x v="0"/>
    <s v="USD"/>
    <n v="1456189076"/>
    <x v="719"/>
    <b v="0"/>
    <n v="10"/>
    <b v="0"/>
    <s v="technology/wearables"/>
    <n v="1.2933333333333332"/>
    <n v="19.399999999999999"/>
    <x v="2"/>
    <x v="8"/>
  </r>
  <r>
    <x v="0"/>
    <x v="0"/>
    <s v="USD"/>
    <n v="1327851291"/>
    <x v="720"/>
    <b v="0"/>
    <n v="41"/>
    <b v="1"/>
    <s v="publishing/nonfiction"/>
    <n v="143.94736842105263"/>
    <n v="66.707317073170728"/>
    <x v="3"/>
    <x v="9"/>
  </r>
  <r>
    <x v="0"/>
    <x v="0"/>
    <s v="USD"/>
    <n v="1406900607"/>
    <x v="721"/>
    <b v="0"/>
    <n v="119"/>
    <b v="1"/>
    <s v="publishing/nonfiction"/>
    <n v="122.10975609756099"/>
    <n v="84.142857142857139"/>
    <x v="3"/>
    <x v="9"/>
  </r>
  <r>
    <x v="0"/>
    <x v="0"/>
    <s v="USD"/>
    <n v="1333909178"/>
    <x v="722"/>
    <b v="0"/>
    <n v="153"/>
    <b v="1"/>
    <s v="publishing/nonfiction"/>
    <n v="132.024"/>
    <n v="215.72549019607843"/>
    <x v="3"/>
    <x v="9"/>
  </r>
  <r>
    <x v="0"/>
    <x v="0"/>
    <s v="USD"/>
    <n v="1438228740"/>
    <x v="723"/>
    <b v="0"/>
    <n v="100"/>
    <b v="1"/>
    <s v="publishing/nonfiction"/>
    <n v="109.38000000000001"/>
    <n v="54.69"/>
    <x v="3"/>
    <x v="9"/>
  </r>
  <r>
    <x v="0"/>
    <x v="0"/>
    <s v="USD"/>
    <n v="1309447163"/>
    <x v="724"/>
    <b v="0"/>
    <n v="143"/>
    <b v="1"/>
    <s v="publishing/nonfiction"/>
    <n v="105.47157142857144"/>
    <n v="51.62944055944056"/>
    <x v="3"/>
    <x v="9"/>
  </r>
  <r>
    <x v="0"/>
    <x v="0"/>
    <s v="USD"/>
    <n v="1450018912"/>
    <x v="725"/>
    <b v="0"/>
    <n v="140"/>
    <b v="1"/>
    <s v="publishing/nonfiction"/>
    <n v="100.35000000000001"/>
    <n v="143.35714285714286"/>
    <x v="3"/>
    <x v="9"/>
  </r>
  <r>
    <x v="0"/>
    <x v="0"/>
    <s v="USD"/>
    <n v="1365728487"/>
    <x v="726"/>
    <b v="0"/>
    <n v="35"/>
    <b v="1"/>
    <s v="publishing/nonfiction"/>
    <n v="101.4"/>
    <n v="72.428571428571431"/>
    <x v="3"/>
    <x v="9"/>
  </r>
  <r>
    <x v="0"/>
    <x v="0"/>
    <s v="USD"/>
    <n v="1358198400"/>
    <x v="727"/>
    <b v="0"/>
    <n v="149"/>
    <b v="1"/>
    <s v="publishing/nonfiction"/>
    <n v="155.51428571428571"/>
    <n v="36.530201342281877"/>
    <x v="3"/>
    <x v="9"/>
  </r>
  <r>
    <x v="0"/>
    <x v="0"/>
    <s v="USD"/>
    <n v="1313957157"/>
    <x v="728"/>
    <b v="0"/>
    <n v="130"/>
    <b v="1"/>
    <s v="publishing/nonfiction"/>
    <n v="105.566"/>
    <n v="60.903461538461535"/>
    <x v="3"/>
    <x v="9"/>
  </r>
  <r>
    <x v="0"/>
    <x v="0"/>
    <s v="USD"/>
    <n v="1348028861"/>
    <x v="729"/>
    <b v="0"/>
    <n v="120"/>
    <b v="1"/>
    <s v="publishing/nonfiction"/>
    <n v="130.65"/>
    <n v="43.55"/>
    <x v="3"/>
    <x v="9"/>
  </r>
  <r>
    <x v="0"/>
    <x v="0"/>
    <s v="USD"/>
    <n v="1323280391"/>
    <x v="730"/>
    <b v="0"/>
    <n v="265"/>
    <b v="1"/>
    <s v="publishing/nonfiction"/>
    <n v="132.19"/>
    <n v="99.766037735849054"/>
    <x v="3"/>
    <x v="9"/>
  </r>
  <r>
    <x v="0"/>
    <x v="0"/>
    <s v="USD"/>
    <n v="1327212000"/>
    <x v="731"/>
    <b v="0"/>
    <n v="71"/>
    <b v="1"/>
    <s v="publishing/nonfiction"/>
    <n v="126"/>
    <n v="88.732394366197184"/>
    <x v="3"/>
    <x v="9"/>
  </r>
  <r>
    <x v="0"/>
    <x v="1"/>
    <s v="GBP"/>
    <n v="1380449461"/>
    <x v="732"/>
    <b v="0"/>
    <n v="13"/>
    <b v="1"/>
    <s v="publishing/nonfiction"/>
    <n v="160"/>
    <n v="4.9230769230769234"/>
    <x v="3"/>
    <x v="9"/>
  </r>
  <r>
    <x v="0"/>
    <x v="1"/>
    <s v="GBP"/>
    <n v="1387533892"/>
    <x v="733"/>
    <b v="0"/>
    <n v="169"/>
    <b v="1"/>
    <s v="publishing/nonfiction"/>
    <n v="120.48"/>
    <n v="17.822485207100591"/>
    <x v="3"/>
    <x v="9"/>
  </r>
  <r>
    <x v="0"/>
    <x v="5"/>
    <s v="CAD"/>
    <n v="1431147600"/>
    <x v="734"/>
    <b v="0"/>
    <n v="57"/>
    <b v="1"/>
    <s v="publishing/nonfiction"/>
    <n v="125.52941176470588"/>
    <n v="187.19298245614036"/>
    <x v="3"/>
    <x v="9"/>
  </r>
  <r>
    <x v="0"/>
    <x v="0"/>
    <s v="USD"/>
    <n v="1417653540"/>
    <x v="735"/>
    <b v="0"/>
    <n v="229"/>
    <b v="1"/>
    <s v="publishing/nonfiction"/>
    <n v="114.40638297872341"/>
    <n v="234.80786026200875"/>
    <x v="3"/>
    <x v="9"/>
  </r>
  <r>
    <x v="0"/>
    <x v="0"/>
    <s v="USD"/>
    <n v="1385009940"/>
    <x v="736"/>
    <b v="0"/>
    <n v="108"/>
    <b v="1"/>
    <s v="publishing/nonfiction"/>
    <n v="315.13888888888891"/>
    <n v="105.04629629629629"/>
    <x v="3"/>
    <x v="9"/>
  </r>
  <r>
    <x v="0"/>
    <x v="0"/>
    <s v="USD"/>
    <n v="1392408000"/>
    <x v="737"/>
    <b v="0"/>
    <n v="108"/>
    <b v="1"/>
    <s v="publishing/nonfiction"/>
    <n v="122.39999999999999"/>
    <n v="56.666666666666664"/>
    <x v="3"/>
    <x v="9"/>
  </r>
  <r>
    <x v="0"/>
    <x v="0"/>
    <s v="USD"/>
    <n v="1417409940"/>
    <x v="738"/>
    <b v="0"/>
    <n v="41"/>
    <b v="1"/>
    <s v="publishing/nonfiction"/>
    <n v="106.73333333333332"/>
    <n v="39.048780487804876"/>
    <x v="3"/>
    <x v="9"/>
  </r>
  <r>
    <x v="0"/>
    <x v="0"/>
    <s v="USD"/>
    <n v="1407758629"/>
    <x v="739"/>
    <b v="0"/>
    <n v="139"/>
    <b v="1"/>
    <s v="publishing/nonfiction"/>
    <n v="158.33333333333331"/>
    <n v="68.345323741007192"/>
    <x v="3"/>
    <x v="9"/>
  </r>
  <r>
    <x v="0"/>
    <x v="0"/>
    <s v="USD"/>
    <n v="1434857482"/>
    <x v="740"/>
    <b v="0"/>
    <n v="19"/>
    <b v="1"/>
    <s v="publishing/nonfiction"/>
    <n v="107.4"/>
    <n v="169.57894736842104"/>
    <x v="3"/>
    <x v="9"/>
  </r>
  <r>
    <x v="0"/>
    <x v="0"/>
    <s v="USD"/>
    <n v="1370964806"/>
    <x v="741"/>
    <b v="0"/>
    <n v="94"/>
    <b v="1"/>
    <s v="publishing/nonfiction"/>
    <n v="102.25999999999999"/>
    <n v="141.42340425531913"/>
    <x v="3"/>
    <x v="9"/>
  </r>
  <r>
    <x v="0"/>
    <x v="0"/>
    <s v="USD"/>
    <n v="1395435712"/>
    <x v="742"/>
    <b v="0"/>
    <n v="23"/>
    <b v="1"/>
    <s v="publishing/nonfiction"/>
    <n v="110.71428571428572"/>
    <n v="67.391304347826093"/>
    <x v="3"/>
    <x v="9"/>
  </r>
  <r>
    <x v="0"/>
    <x v="0"/>
    <s v="USD"/>
    <n v="1334610000"/>
    <x v="743"/>
    <b v="0"/>
    <n v="15"/>
    <b v="1"/>
    <s v="publishing/nonfiction"/>
    <n v="148"/>
    <n v="54.266666666666666"/>
    <x v="3"/>
    <x v="9"/>
  </r>
  <r>
    <x v="0"/>
    <x v="0"/>
    <s v="USD"/>
    <n v="1355439503"/>
    <x v="744"/>
    <b v="0"/>
    <n v="62"/>
    <b v="1"/>
    <s v="publishing/nonfiction"/>
    <n v="102.32000000000001"/>
    <n v="82.516129032258064"/>
    <x v="3"/>
    <x v="9"/>
  </r>
  <r>
    <x v="0"/>
    <x v="0"/>
    <s v="USD"/>
    <n v="1367588645"/>
    <x v="745"/>
    <b v="0"/>
    <n v="74"/>
    <b v="1"/>
    <s v="publishing/nonfiction"/>
    <n v="179.09909909909908"/>
    <n v="53.729729729729726"/>
    <x v="3"/>
    <x v="9"/>
  </r>
  <r>
    <x v="0"/>
    <x v="0"/>
    <s v="USD"/>
    <n v="1348372740"/>
    <x v="746"/>
    <b v="0"/>
    <n v="97"/>
    <b v="1"/>
    <s v="publishing/nonfiction"/>
    <n v="111.08135252761969"/>
    <n v="34.206185567010309"/>
    <x v="3"/>
    <x v="9"/>
  </r>
  <r>
    <x v="0"/>
    <x v="9"/>
    <s v="EUR"/>
    <n v="1421319240"/>
    <x v="747"/>
    <b v="0"/>
    <n v="55"/>
    <b v="1"/>
    <s v="publishing/nonfiction"/>
    <n v="100.04285714285714"/>
    <n v="127.32727272727273"/>
    <x v="3"/>
    <x v="9"/>
  </r>
  <r>
    <x v="0"/>
    <x v="0"/>
    <s v="USD"/>
    <n v="1407701966"/>
    <x v="748"/>
    <b v="0"/>
    <n v="44"/>
    <b v="1"/>
    <s v="publishing/nonfiction"/>
    <n v="100.25"/>
    <n v="45.56818181818182"/>
    <x v="3"/>
    <x v="9"/>
  </r>
  <r>
    <x v="0"/>
    <x v="0"/>
    <s v="USD"/>
    <n v="1485642930"/>
    <x v="749"/>
    <b v="0"/>
    <n v="110"/>
    <b v="1"/>
    <s v="publishing/nonfiction"/>
    <n v="105.56"/>
    <n v="95.963636363636368"/>
    <x v="3"/>
    <x v="9"/>
  </r>
  <r>
    <x v="0"/>
    <x v="0"/>
    <s v="USD"/>
    <n v="1361739872"/>
    <x v="750"/>
    <b v="0"/>
    <n v="59"/>
    <b v="1"/>
    <s v="publishing/nonfiction"/>
    <n v="102.58775877587757"/>
    <n v="77.271186440677965"/>
    <x v="3"/>
    <x v="9"/>
  </r>
  <r>
    <x v="0"/>
    <x v="0"/>
    <s v="USD"/>
    <n v="1312470475"/>
    <x v="751"/>
    <b v="0"/>
    <n v="62"/>
    <b v="1"/>
    <s v="publishing/nonfiction"/>
    <n v="118.5"/>
    <n v="57.338709677419352"/>
    <x v="3"/>
    <x v="9"/>
  </r>
  <r>
    <x v="0"/>
    <x v="2"/>
    <s v="AUD"/>
    <n v="1476615600"/>
    <x v="752"/>
    <b v="0"/>
    <n v="105"/>
    <b v="1"/>
    <s v="publishing/nonfiction"/>
    <n v="111.7"/>
    <n v="53.19047619047619"/>
    <x v="3"/>
    <x v="9"/>
  </r>
  <r>
    <x v="0"/>
    <x v="0"/>
    <s v="USD"/>
    <n v="1423922991"/>
    <x v="753"/>
    <b v="0"/>
    <n v="26"/>
    <b v="1"/>
    <s v="publishing/nonfiction"/>
    <n v="128"/>
    <n v="492.30769230769232"/>
    <x v="3"/>
    <x v="9"/>
  </r>
  <r>
    <x v="0"/>
    <x v="0"/>
    <s v="USD"/>
    <n v="1357408721"/>
    <x v="754"/>
    <b v="0"/>
    <n v="49"/>
    <b v="1"/>
    <s v="publishing/nonfiction"/>
    <n v="103.75000000000001"/>
    <n v="42.346938775510203"/>
    <x v="3"/>
    <x v="9"/>
  </r>
  <r>
    <x v="0"/>
    <x v="0"/>
    <s v="USD"/>
    <n v="1369010460"/>
    <x v="755"/>
    <b v="0"/>
    <n v="68"/>
    <b v="1"/>
    <s v="publishing/nonfiction"/>
    <n v="101.9076"/>
    <n v="37.466029411764708"/>
    <x v="3"/>
    <x v="9"/>
  </r>
  <r>
    <x v="0"/>
    <x v="0"/>
    <s v="USD"/>
    <n v="1303147459"/>
    <x v="756"/>
    <b v="0"/>
    <n v="22"/>
    <b v="1"/>
    <s v="publishing/nonfiction"/>
    <n v="117.71428571428571"/>
    <n v="37.454545454545453"/>
    <x v="3"/>
    <x v="9"/>
  </r>
  <r>
    <x v="0"/>
    <x v="0"/>
    <s v="USD"/>
    <n v="1354756714"/>
    <x v="757"/>
    <b v="0"/>
    <n v="18"/>
    <b v="1"/>
    <s v="publishing/nonfiction"/>
    <n v="238"/>
    <n v="33.055555555555557"/>
    <x v="3"/>
    <x v="9"/>
  </r>
  <r>
    <x v="0"/>
    <x v="0"/>
    <s v="USD"/>
    <n v="1286568268"/>
    <x v="758"/>
    <b v="0"/>
    <n v="19"/>
    <b v="1"/>
    <s v="publishing/nonfiction"/>
    <n v="102"/>
    <n v="134.21052631578948"/>
    <x v="3"/>
    <x v="9"/>
  </r>
  <r>
    <x v="0"/>
    <x v="1"/>
    <s v="GBP"/>
    <n v="1404892539"/>
    <x v="759"/>
    <b v="0"/>
    <n v="99"/>
    <b v="1"/>
    <s v="publishing/nonfiction"/>
    <n v="101.92000000000002"/>
    <n v="51.474747474747474"/>
    <x v="3"/>
    <x v="9"/>
  </r>
  <r>
    <x v="2"/>
    <x v="0"/>
    <s v="USD"/>
    <n v="1480188013"/>
    <x v="760"/>
    <b v="0"/>
    <n v="0"/>
    <b v="0"/>
    <s v="publishing/fiction"/>
    <n v="0"/>
    <e v="#DIV/0!"/>
    <x v="3"/>
    <x v="10"/>
  </r>
  <r>
    <x v="2"/>
    <x v="0"/>
    <s v="USD"/>
    <n v="1391364126"/>
    <x v="761"/>
    <b v="0"/>
    <n v="6"/>
    <b v="0"/>
    <s v="publishing/fiction"/>
    <n v="4.7"/>
    <n v="39.166666666666664"/>
    <x v="3"/>
    <x v="10"/>
  </r>
  <r>
    <x v="2"/>
    <x v="14"/>
    <s v="MXN"/>
    <n v="1480831200"/>
    <x v="762"/>
    <b v="0"/>
    <n v="0"/>
    <b v="0"/>
    <s v="publishing/fiction"/>
    <n v="0"/>
    <e v="#DIV/0!"/>
    <x v="3"/>
    <x v="10"/>
  </r>
  <r>
    <x v="2"/>
    <x v="1"/>
    <s v="GBP"/>
    <n v="1376563408"/>
    <x v="763"/>
    <b v="0"/>
    <n v="1"/>
    <b v="0"/>
    <s v="publishing/fiction"/>
    <n v="0.11655011655011654"/>
    <n v="5"/>
    <x v="3"/>
    <x v="10"/>
  </r>
  <r>
    <x v="2"/>
    <x v="0"/>
    <s v="USD"/>
    <n v="1441858161"/>
    <x v="764"/>
    <b v="0"/>
    <n v="0"/>
    <b v="0"/>
    <s v="publishing/fiction"/>
    <n v="0"/>
    <e v="#DIV/0!"/>
    <x v="3"/>
    <x v="10"/>
  </r>
  <r>
    <x v="2"/>
    <x v="0"/>
    <s v="USD"/>
    <n v="1413723684"/>
    <x v="765"/>
    <b v="0"/>
    <n v="44"/>
    <b v="0"/>
    <s v="publishing/fiction"/>
    <n v="36.014285714285712"/>
    <n v="57.295454545454547"/>
    <x v="3"/>
    <x v="10"/>
  </r>
  <r>
    <x v="2"/>
    <x v="5"/>
    <s v="CAD"/>
    <n v="1424112483"/>
    <x v="766"/>
    <b v="0"/>
    <n v="0"/>
    <b v="0"/>
    <s v="publishing/fiction"/>
    <n v="0"/>
    <e v="#DIV/0!"/>
    <x v="3"/>
    <x v="10"/>
  </r>
  <r>
    <x v="2"/>
    <x v="0"/>
    <s v="USD"/>
    <n v="1432178810"/>
    <x v="767"/>
    <b v="0"/>
    <n v="3"/>
    <b v="0"/>
    <s v="publishing/fiction"/>
    <n v="3.54"/>
    <n v="59"/>
    <x v="3"/>
    <x v="10"/>
  </r>
  <r>
    <x v="2"/>
    <x v="0"/>
    <s v="USD"/>
    <n v="1387169890"/>
    <x v="768"/>
    <b v="0"/>
    <n v="0"/>
    <b v="0"/>
    <s v="publishing/fiction"/>
    <n v="0"/>
    <e v="#DIV/0!"/>
    <x v="3"/>
    <x v="10"/>
  </r>
  <r>
    <x v="2"/>
    <x v="0"/>
    <s v="USD"/>
    <n v="1388102094"/>
    <x v="769"/>
    <b v="0"/>
    <n v="52"/>
    <b v="0"/>
    <s v="publishing/fiction"/>
    <n v="41.4"/>
    <n v="31.846153846153847"/>
    <x v="3"/>
    <x v="10"/>
  </r>
  <r>
    <x v="2"/>
    <x v="0"/>
    <s v="USD"/>
    <n v="1361750369"/>
    <x v="770"/>
    <b v="0"/>
    <n v="0"/>
    <b v="0"/>
    <s v="publishing/fiction"/>
    <n v="0"/>
    <e v="#DIV/0!"/>
    <x v="3"/>
    <x v="10"/>
  </r>
  <r>
    <x v="2"/>
    <x v="0"/>
    <s v="USD"/>
    <n v="1454183202"/>
    <x v="771"/>
    <b v="0"/>
    <n v="1"/>
    <b v="0"/>
    <s v="publishing/fiction"/>
    <n v="2.6315789473684209E-2"/>
    <n v="10"/>
    <x v="3"/>
    <x v="10"/>
  </r>
  <r>
    <x v="2"/>
    <x v="0"/>
    <s v="USD"/>
    <n v="1257047940"/>
    <x v="772"/>
    <b v="0"/>
    <n v="1"/>
    <b v="0"/>
    <s v="publishing/fiction"/>
    <n v="3.3333333333333335"/>
    <n v="50"/>
    <x v="3"/>
    <x v="10"/>
  </r>
  <r>
    <x v="2"/>
    <x v="1"/>
    <s v="GBP"/>
    <n v="1431298860"/>
    <x v="773"/>
    <b v="0"/>
    <n v="2"/>
    <b v="0"/>
    <s v="publishing/fiction"/>
    <n v="0.85129023676509719"/>
    <n v="16"/>
    <x v="3"/>
    <x v="10"/>
  </r>
  <r>
    <x v="2"/>
    <x v="0"/>
    <s v="USD"/>
    <n v="1393181018"/>
    <x v="774"/>
    <b v="0"/>
    <n v="9"/>
    <b v="0"/>
    <s v="publishing/fiction"/>
    <n v="70.199999999999989"/>
    <n v="39"/>
    <x v="3"/>
    <x v="10"/>
  </r>
  <r>
    <x v="2"/>
    <x v="0"/>
    <s v="USD"/>
    <n v="1323998795"/>
    <x v="775"/>
    <b v="0"/>
    <n v="5"/>
    <b v="0"/>
    <s v="publishing/fiction"/>
    <n v="1.7000000000000002"/>
    <n v="34"/>
    <x v="3"/>
    <x v="10"/>
  </r>
  <r>
    <x v="2"/>
    <x v="0"/>
    <s v="USD"/>
    <n v="1444539600"/>
    <x v="776"/>
    <b v="0"/>
    <n v="57"/>
    <b v="0"/>
    <s v="publishing/fiction"/>
    <n v="51.4"/>
    <n v="63.122807017543863"/>
    <x v="3"/>
    <x v="10"/>
  </r>
  <r>
    <x v="2"/>
    <x v="0"/>
    <s v="USD"/>
    <n v="1375313577"/>
    <x v="777"/>
    <b v="0"/>
    <n v="3"/>
    <b v="0"/>
    <s v="publishing/fiction"/>
    <n v="0.70000000000000007"/>
    <n v="7"/>
    <x v="3"/>
    <x v="10"/>
  </r>
  <r>
    <x v="2"/>
    <x v="0"/>
    <s v="USD"/>
    <n v="1398876680"/>
    <x v="778"/>
    <b v="0"/>
    <n v="1"/>
    <b v="0"/>
    <s v="publishing/fiction"/>
    <n v="0.4"/>
    <n v="2"/>
    <x v="3"/>
    <x v="10"/>
  </r>
  <r>
    <x v="2"/>
    <x v="0"/>
    <s v="USD"/>
    <n v="1287115200"/>
    <x v="779"/>
    <b v="0"/>
    <n v="6"/>
    <b v="0"/>
    <s v="publishing/fiction"/>
    <n v="2.666666666666667"/>
    <n v="66.666666666666671"/>
    <x v="3"/>
    <x v="10"/>
  </r>
  <r>
    <x v="0"/>
    <x v="0"/>
    <s v="USD"/>
    <n v="1304439025"/>
    <x v="780"/>
    <b v="0"/>
    <n v="27"/>
    <b v="1"/>
    <s v="music/rock"/>
    <n v="104"/>
    <n v="38.518518518518519"/>
    <x v="4"/>
    <x v="11"/>
  </r>
  <r>
    <x v="0"/>
    <x v="0"/>
    <s v="USD"/>
    <n v="1370649674"/>
    <x v="781"/>
    <b v="0"/>
    <n v="25"/>
    <b v="1"/>
    <s v="music/rock"/>
    <n v="133.15375"/>
    <n v="42.609200000000001"/>
    <x v="4"/>
    <x v="11"/>
  </r>
  <r>
    <x v="0"/>
    <x v="0"/>
    <s v="USD"/>
    <n v="1345918302"/>
    <x v="782"/>
    <b v="0"/>
    <n v="14"/>
    <b v="1"/>
    <s v="music/rock"/>
    <n v="100"/>
    <n v="50"/>
    <x v="4"/>
    <x v="11"/>
  </r>
  <r>
    <x v="0"/>
    <x v="0"/>
    <s v="USD"/>
    <n v="1335564000"/>
    <x v="783"/>
    <b v="0"/>
    <n v="35"/>
    <b v="1"/>
    <s v="music/rock"/>
    <n v="148.13333333333333"/>
    <n v="63.485714285714288"/>
    <x v="4"/>
    <x v="11"/>
  </r>
  <r>
    <x v="0"/>
    <x v="0"/>
    <s v="USD"/>
    <n v="1395023719"/>
    <x v="784"/>
    <b v="0"/>
    <n v="10"/>
    <b v="1"/>
    <s v="music/rock"/>
    <n v="102.49999999999999"/>
    <n v="102.5"/>
    <x v="4"/>
    <x v="11"/>
  </r>
  <r>
    <x v="0"/>
    <x v="0"/>
    <s v="USD"/>
    <n v="1362060915"/>
    <x v="785"/>
    <b v="0"/>
    <n v="29"/>
    <b v="1"/>
    <s v="music/rock"/>
    <n v="180.62799999999999"/>
    <n v="31.142758620689655"/>
    <x v="4"/>
    <x v="11"/>
  </r>
  <r>
    <x v="0"/>
    <x v="0"/>
    <s v="USD"/>
    <n v="1336751220"/>
    <x v="786"/>
    <b v="0"/>
    <n v="44"/>
    <b v="1"/>
    <s v="music/rock"/>
    <n v="142.79999999999998"/>
    <n v="162.27272727272728"/>
    <x v="4"/>
    <x v="11"/>
  </r>
  <r>
    <x v="0"/>
    <x v="0"/>
    <s v="USD"/>
    <n v="1383318226"/>
    <x v="787"/>
    <b v="0"/>
    <n v="17"/>
    <b v="1"/>
    <s v="music/rock"/>
    <n v="114.16666666666666"/>
    <n v="80.588235294117652"/>
    <x v="4"/>
    <x v="11"/>
  </r>
  <r>
    <x v="0"/>
    <x v="0"/>
    <s v="USD"/>
    <n v="1341633540"/>
    <x v="788"/>
    <b v="0"/>
    <n v="34"/>
    <b v="1"/>
    <s v="music/rock"/>
    <n v="203.505"/>
    <n v="59.85441176470588"/>
    <x v="4"/>
    <x v="11"/>
  </r>
  <r>
    <x v="0"/>
    <x v="0"/>
    <s v="USD"/>
    <n v="1358755140"/>
    <x v="789"/>
    <b v="0"/>
    <n v="14"/>
    <b v="1"/>
    <s v="music/rock"/>
    <n v="109.41176470588236"/>
    <n v="132.85714285714286"/>
    <x v="4"/>
    <x v="11"/>
  </r>
  <r>
    <x v="0"/>
    <x v="0"/>
    <s v="USD"/>
    <n v="1359680939"/>
    <x v="790"/>
    <b v="0"/>
    <n v="156"/>
    <b v="1"/>
    <s v="music/rock"/>
    <n v="144.37459999999999"/>
    <n v="92.547820512820508"/>
    <x v="4"/>
    <x v="11"/>
  </r>
  <r>
    <x v="0"/>
    <x v="0"/>
    <s v="USD"/>
    <n v="1384322340"/>
    <x v="791"/>
    <b v="0"/>
    <n v="128"/>
    <b v="1"/>
    <s v="music/rock"/>
    <n v="103.86666666666666"/>
    <n v="60.859375"/>
    <x v="4"/>
    <x v="11"/>
  </r>
  <r>
    <x v="0"/>
    <x v="0"/>
    <s v="USD"/>
    <n v="1383861483"/>
    <x v="792"/>
    <b v="0"/>
    <n v="60"/>
    <b v="1"/>
    <s v="music/rock"/>
    <n v="100.44440000000002"/>
    <n v="41.851833333333339"/>
    <x v="4"/>
    <x v="11"/>
  </r>
  <r>
    <x v="0"/>
    <x v="0"/>
    <s v="USD"/>
    <n v="1372827540"/>
    <x v="793"/>
    <b v="0"/>
    <n v="32"/>
    <b v="1"/>
    <s v="music/rock"/>
    <n v="102.77927272727271"/>
    <n v="88.325937499999995"/>
    <x v="4"/>
    <x v="11"/>
  </r>
  <r>
    <x v="0"/>
    <x v="0"/>
    <s v="USD"/>
    <n v="1315242360"/>
    <x v="794"/>
    <b v="0"/>
    <n v="53"/>
    <b v="1"/>
    <s v="music/rock"/>
    <n v="105.31250000000001"/>
    <n v="158.96226415094338"/>
    <x v="4"/>
    <x v="11"/>
  </r>
  <r>
    <x v="0"/>
    <x v="0"/>
    <s v="USD"/>
    <n v="1333774740"/>
    <x v="795"/>
    <b v="0"/>
    <n v="184"/>
    <b v="1"/>
    <s v="music/rock"/>
    <n v="111.78571428571429"/>
    <n v="85.054347826086953"/>
    <x v="4"/>
    <x v="11"/>
  </r>
  <r>
    <x v="0"/>
    <x v="0"/>
    <s v="USD"/>
    <n v="1379279400"/>
    <x v="796"/>
    <b v="0"/>
    <n v="90"/>
    <b v="1"/>
    <s v="music/rock"/>
    <n v="101.35000000000001"/>
    <n v="112.61111111111111"/>
    <x v="4"/>
    <x v="11"/>
  </r>
  <r>
    <x v="0"/>
    <x v="0"/>
    <s v="USD"/>
    <n v="1335672000"/>
    <x v="797"/>
    <b v="0"/>
    <n v="71"/>
    <b v="1"/>
    <s v="music/rock"/>
    <n v="107.53333333333333"/>
    <n v="45.436619718309856"/>
    <x v="4"/>
    <x v="11"/>
  </r>
  <r>
    <x v="0"/>
    <x v="0"/>
    <s v="USD"/>
    <n v="1412086187"/>
    <x v="798"/>
    <b v="0"/>
    <n v="87"/>
    <b v="1"/>
    <s v="music/rock"/>
    <n v="114.88571428571429"/>
    <n v="46.218390804597703"/>
    <x v="4"/>
    <x v="11"/>
  </r>
  <r>
    <x v="0"/>
    <x v="0"/>
    <s v="USD"/>
    <n v="1335542446"/>
    <x v="799"/>
    <b v="0"/>
    <n v="28"/>
    <b v="1"/>
    <s v="music/rock"/>
    <n v="100.02"/>
    <n v="178.60714285714286"/>
    <x v="4"/>
    <x v="11"/>
  </r>
  <r>
    <x v="0"/>
    <x v="1"/>
    <s v="GBP"/>
    <n v="1410431054"/>
    <x v="800"/>
    <b v="0"/>
    <n v="56"/>
    <b v="1"/>
    <s v="music/rock"/>
    <n v="152.13333333333335"/>
    <n v="40.75"/>
    <x v="4"/>
    <x v="11"/>
  </r>
  <r>
    <x v="0"/>
    <x v="0"/>
    <s v="USD"/>
    <n v="1309547120"/>
    <x v="801"/>
    <b v="0"/>
    <n v="51"/>
    <b v="1"/>
    <s v="music/rock"/>
    <n v="111.52149999999999"/>
    <n v="43.733921568627444"/>
    <x v="4"/>
    <x v="11"/>
  </r>
  <r>
    <x v="0"/>
    <x v="0"/>
    <s v="USD"/>
    <n v="1347854700"/>
    <x v="802"/>
    <b v="0"/>
    <n v="75"/>
    <b v="1"/>
    <s v="music/rock"/>
    <n v="101.33333333333334"/>
    <n v="81.066666666666663"/>
    <x v="4"/>
    <x v="11"/>
  </r>
  <r>
    <x v="0"/>
    <x v="0"/>
    <s v="USD"/>
    <n v="1306630800"/>
    <x v="803"/>
    <b v="0"/>
    <n v="38"/>
    <b v="1"/>
    <s v="music/rock"/>
    <n v="123.2608695652174"/>
    <n v="74.60526315789474"/>
    <x v="4"/>
    <x v="11"/>
  </r>
  <r>
    <x v="0"/>
    <x v="0"/>
    <s v="USD"/>
    <n v="1311393540"/>
    <x v="804"/>
    <b v="0"/>
    <n v="18"/>
    <b v="1"/>
    <s v="music/rock"/>
    <n v="100"/>
    <n v="305.55555555555554"/>
    <x v="4"/>
    <x v="11"/>
  </r>
  <r>
    <x v="0"/>
    <x v="0"/>
    <s v="USD"/>
    <n v="1310857200"/>
    <x v="805"/>
    <b v="0"/>
    <n v="54"/>
    <b v="1"/>
    <s v="music/rock"/>
    <n v="105"/>
    <n v="58.333333333333336"/>
    <x v="4"/>
    <x v="11"/>
  </r>
  <r>
    <x v="0"/>
    <x v="0"/>
    <s v="USD"/>
    <n v="1315413339"/>
    <x v="806"/>
    <b v="0"/>
    <n v="71"/>
    <b v="1"/>
    <s v="music/rock"/>
    <n v="104.4375"/>
    <n v="117.67605633802818"/>
    <x v="4"/>
    <x v="11"/>
  </r>
  <r>
    <x v="0"/>
    <x v="0"/>
    <s v="USD"/>
    <n v="1488333600"/>
    <x v="807"/>
    <b v="0"/>
    <n v="57"/>
    <b v="1"/>
    <s v="music/rock"/>
    <n v="105.125"/>
    <n v="73.771929824561397"/>
    <x v="4"/>
    <x v="11"/>
  </r>
  <r>
    <x v="0"/>
    <x v="5"/>
    <s v="CAD"/>
    <n v="1419224340"/>
    <x v="808"/>
    <b v="0"/>
    <n v="43"/>
    <b v="1"/>
    <s v="music/rock"/>
    <n v="100"/>
    <n v="104.65116279069767"/>
    <x v="4"/>
    <x v="11"/>
  </r>
  <r>
    <x v="0"/>
    <x v="0"/>
    <s v="USD"/>
    <n v="1390161630"/>
    <x v="809"/>
    <b v="0"/>
    <n v="52"/>
    <b v="1"/>
    <s v="music/rock"/>
    <n v="103.77499999999999"/>
    <n v="79.82692307692308"/>
    <x v="4"/>
    <x v="11"/>
  </r>
  <r>
    <x v="0"/>
    <x v="0"/>
    <s v="USD"/>
    <n v="1346462462"/>
    <x v="810"/>
    <b v="0"/>
    <n v="27"/>
    <b v="1"/>
    <s v="music/rock"/>
    <n v="105"/>
    <n v="58.333333333333336"/>
    <x v="4"/>
    <x v="11"/>
  </r>
  <r>
    <x v="0"/>
    <x v="0"/>
    <s v="USD"/>
    <n v="1373475120"/>
    <x v="811"/>
    <b v="0"/>
    <n v="12"/>
    <b v="1"/>
    <s v="music/rock"/>
    <n v="104"/>
    <n v="86.666666666666671"/>
    <x v="4"/>
    <x v="11"/>
  </r>
  <r>
    <x v="0"/>
    <x v="0"/>
    <s v="USD"/>
    <n v="1362146280"/>
    <x v="812"/>
    <b v="0"/>
    <n v="33"/>
    <b v="1"/>
    <s v="music/rock"/>
    <n v="151.83333333333334"/>
    <n v="27.606060606060606"/>
    <x v="4"/>
    <x v="11"/>
  </r>
  <r>
    <x v="0"/>
    <x v="0"/>
    <s v="USD"/>
    <n v="1342825365"/>
    <x v="813"/>
    <b v="0"/>
    <n v="96"/>
    <b v="1"/>
    <s v="music/rock"/>
    <n v="159.99600000000001"/>
    <n v="24.999375000000001"/>
    <x v="4"/>
    <x v="11"/>
  </r>
  <r>
    <x v="0"/>
    <x v="0"/>
    <s v="USD"/>
    <n v="1306865040"/>
    <x v="814"/>
    <b v="0"/>
    <n v="28"/>
    <b v="1"/>
    <s v="music/rock"/>
    <n v="127.3"/>
    <n v="45.464285714285715"/>
    <x v="4"/>
    <x v="11"/>
  </r>
  <r>
    <x v="0"/>
    <x v="0"/>
    <s v="USD"/>
    <n v="1414879303"/>
    <x v="815"/>
    <b v="0"/>
    <n v="43"/>
    <b v="1"/>
    <s v="music/rock"/>
    <n v="107"/>
    <n v="99.534883720930239"/>
    <x v="4"/>
    <x v="11"/>
  </r>
  <r>
    <x v="0"/>
    <x v="0"/>
    <s v="USD"/>
    <n v="1365489000"/>
    <x v="816"/>
    <b v="0"/>
    <n v="205"/>
    <b v="1"/>
    <s v="music/rock"/>
    <n v="115.12214285714286"/>
    <n v="39.31"/>
    <x v="4"/>
    <x v="11"/>
  </r>
  <r>
    <x v="0"/>
    <x v="0"/>
    <s v="USD"/>
    <n v="1331441940"/>
    <x v="817"/>
    <b v="0"/>
    <n v="23"/>
    <b v="1"/>
    <s v="music/rock"/>
    <n v="137.11066666666665"/>
    <n v="89.419999999999987"/>
    <x v="4"/>
    <x v="11"/>
  </r>
  <r>
    <x v="0"/>
    <x v="0"/>
    <s v="USD"/>
    <n v="1344358860"/>
    <x v="818"/>
    <b v="0"/>
    <n v="19"/>
    <b v="1"/>
    <s v="music/rock"/>
    <n v="155.71428571428572"/>
    <n v="28.684210526315791"/>
    <x v="4"/>
    <x v="11"/>
  </r>
  <r>
    <x v="0"/>
    <x v="0"/>
    <s v="USD"/>
    <n v="1387601040"/>
    <x v="819"/>
    <b v="0"/>
    <n v="14"/>
    <b v="1"/>
    <s v="music/rock"/>
    <n v="108.74999999999999"/>
    <n v="31.071428571428573"/>
    <x v="4"/>
    <x v="11"/>
  </r>
  <r>
    <x v="0"/>
    <x v="0"/>
    <s v="USD"/>
    <n v="1402290000"/>
    <x v="820"/>
    <b v="0"/>
    <n v="38"/>
    <b v="1"/>
    <s v="music/rock"/>
    <n v="134.05000000000001"/>
    <n v="70.55263157894737"/>
    <x v="4"/>
    <x v="11"/>
  </r>
  <r>
    <x v="0"/>
    <x v="0"/>
    <s v="USD"/>
    <n v="1430712060"/>
    <x v="821"/>
    <b v="0"/>
    <n v="78"/>
    <b v="1"/>
    <s v="music/rock"/>
    <n v="100"/>
    <n v="224.12820512820514"/>
    <x v="4"/>
    <x v="11"/>
  </r>
  <r>
    <x v="0"/>
    <x v="0"/>
    <s v="USD"/>
    <n v="1349477050"/>
    <x v="822"/>
    <b v="0"/>
    <n v="69"/>
    <b v="1"/>
    <s v="music/rock"/>
    <n v="119.16666666666667"/>
    <n v="51.811594202898547"/>
    <x v="4"/>
    <x v="11"/>
  </r>
  <r>
    <x v="0"/>
    <x v="0"/>
    <s v="USD"/>
    <n v="1427062852"/>
    <x v="823"/>
    <b v="0"/>
    <n v="33"/>
    <b v="1"/>
    <s v="music/rock"/>
    <n v="179.5"/>
    <n v="43.515151515151516"/>
    <x v="4"/>
    <x v="11"/>
  </r>
  <r>
    <x v="0"/>
    <x v="0"/>
    <s v="USD"/>
    <n v="1271573940"/>
    <x v="824"/>
    <b v="0"/>
    <n v="54"/>
    <b v="1"/>
    <s v="music/rock"/>
    <n v="134.38124999999999"/>
    <n v="39.816666666666663"/>
    <x v="4"/>
    <x v="11"/>
  </r>
  <r>
    <x v="0"/>
    <x v="0"/>
    <s v="USD"/>
    <n v="1351495284"/>
    <x v="825"/>
    <b v="0"/>
    <n v="99"/>
    <b v="1"/>
    <s v="music/rock"/>
    <n v="100.43200000000002"/>
    <n v="126.8080808080808"/>
    <x v="4"/>
    <x v="11"/>
  </r>
  <r>
    <x v="0"/>
    <x v="0"/>
    <s v="USD"/>
    <n v="1332719730"/>
    <x v="826"/>
    <b v="0"/>
    <n v="49"/>
    <b v="1"/>
    <s v="music/rock"/>
    <n v="101.45454545454547"/>
    <n v="113.87755102040816"/>
    <x v="4"/>
    <x v="11"/>
  </r>
  <r>
    <x v="0"/>
    <x v="0"/>
    <s v="USD"/>
    <n v="1329248940"/>
    <x v="827"/>
    <b v="0"/>
    <n v="11"/>
    <b v="1"/>
    <s v="music/rock"/>
    <n v="103.33333333333334"/>
    <n v="28.181818181818183"/>
    <x v="4"/>
    <x v="11"/>
  </r>
  <r>
    <x v="0"/>
    <x v="0"/>
    <s v="USD"/>
    <n v="1340641440"/>
    <x v="828"/>
    <b v="0"/>
    <n v="38"/>
    <b v="1"/>
    <s v="music/rock"/>
    <n v="107"/>
    <n v="36.60526315789474"/>
    <x v="4"/>
    <x v="11"/>
  </r>
  <r>
    <x v="0"/>
    <x v="1"/>
    <s v="GBP"/>
    <n v="1468437240"/>
    <x v="829"/>
    <b v="0"/>
    <n v="16"/>
    <b v="1"/>
    <s v="music/rock"/>
    <n v="104"/>
    <n v="32.5"/>
    <x v="4"/>
    <x v="11"/>
  </r>
  <r>
    <x v="0"/>
    <x v="0"/>
    <s v="USD"/>
    <n v="1363952225"/>
    <x v="830"/>
    <b v="0"/>
    <n v="32"/>
    <b v="1"/>
    <s v="music/rock"/>
    <n v="107.83333333333334"/>
    <n v="60.65625"/>
    <x v="4"/>
    <x v="11"/>
  </r>
  <r>
    <x v="0"/>
    <x v="0"/>
    <s v="USD"/>
    <n v="1335540694"/>
    <x v="831"/>
    <b v="0"/>
    <n v="20"/>
    <b v="1"/>
    <s v="music/rock"/>
    <n v="233.33333333333334"/>
    <n v="175"/>
    <x v="4"/>
    <x v="11"/>
  </r>
  <r>
    <x v="0"/>
    <x v="0"/>
    <s v="USD"/>
    <n v="1327133580"/>
    <x v="832"/>
    <b v="0"/>
    <n v="154"/>
    <b v="1"/>
    <s v="music/rock"/>
    <n v="100.60706666666665"/>
    <n v="97.993896103896105"/>
    <x v="4"/>
    <x v="11"/>
  </r>
  <r>
    <x v="0"/>
    <x v="0"/>
    <s v="USD"/>
    <n v="1397941475"/>
    <x v="833"/>
    <b v="0"/>
    <n v="41"/>
    <b v="1"/>
    <s v="music/rock"/>
    <n v="101.66666666666666"/>
    <n v="148.78048780487805"/>
    <x v="4"/>
    <x v="11"/>
  </r>
  <r>
    <x v="0"/>
    <x v="0"/>
    <s v="USD"/>
    <n v="1372651140"/>
    <x v="834"/>
    <b v="0"/>
    <n v="75"/>
    <b v="1"/>
    <s v="music/rock"/>
    <n v="131.0181818181818"/>
    <n v="96.08"/>
    <x v="4"/>
    <x v="11"/>
  </r>
  <r>
    <x v="0"/>
    <x v="0"/>
    <s v="USD"/>
    <n v="1337396400"/>
    <x v="835"/>
    <b v="0"/>
    <n v="40"/>
    <b v="1"/>
    <s v="music/rock"/>
    <n v="117.25000000000001"/>
    <n v="58.625"/>
    <x v="4"/>
    <x v="11"/>
  </r>
  <r>
    <x v="0"/>
    <x v="0"/>
    <s v="USD"/>
    <n v="1381108918"/>
    <x v="836"/>
    <b v="0"/>
    <n v="46"/>
    <b v="1"/>
    <s v="music/rock"/>
    <n v="100.93039999999999"/>
    <n v="109.70695652173914"/>
    <x v="4"/>
    <x v="11"/>
  </r>
  <r>
    <x v="0"/>
    <x v="0"/>
    <s v="USD"/>
    <n v="1398988662"/>
    <x v="837"/>
    <b v="0"/>
    <n v="62"/>
    <b v="1"/>
    <s v="music/rock"/>
    <n v="121.8"/>
    <n v="49.112903225806448"/>
    <x v="4"/>
    <x v="11"/>
  </r>
  <r>
    <x v="0"/>
    <x v="0"/>
    <s v="USD"/>
    <n v="1326835985"/>
    <x v="838"/>
    <b v="0"/>
    <n v="61"/>
    <b v="1"/>
    <s v="music/rock"/>
    <n v="145.4"/>
    <n v="47.672131147540981"/>
    <x v="4"/>
    <x v="11"/>
  </r>
  <r>
    <x v="0"/>
    <x v="0"/>
    <s v="USD"/>
    <n v="1348337956"/>
    <x v="839"/>
    <b v="0"/>
    <n v="96"/>
    <b v="1"/>
    <s v="music/rock"/>
    <n v="116.61660000000001"/>
    <n v="60.737812499999997"/>
    <x v="4"/>
    <x v="11"/>
  </r>
  <r>
    <x v="0"/>
    <x v="0"/>
    <s v="USD"/>
    <n v="1474694787"/>
    <x v="840"/>
    <b v="0"/>
    <n v="190"/>
    <b v="1"/>
    <s v="music/metal"/>
    <n v="120.4166"/>
    <n v="63.37715789473684"/>
    <x v="4"/>
    <x v="12"/>
  </r>
  <r>
    <x v="0"/>
    <x v="0"/>
    <s v="USD"/>
    <n v="1415653663"/>
    <x v="841"/>
    <b v="1"/>
    <n v="94"/>
    <b v="1"/>
    <s v="music/metal"/>
    <n v="101.32000000000001"/>
    <n v="53.893617021276597"/>
    <x v="4"/>
    <x v="12"/>
  </r>
  <r>
    <x v="0"/>
    <x v="5"/>
    <s v="CAD"/>
    <n v="1381723140"/>
    <x v="842"/>
    <b v="1"/>
    <n v="39"/>
    <b v="1"/>
    <s v="music/metal"/>
    <n v="104.32"/>
    <n v="66.871794871794876"/>
    <x v="4"/>
    <x v="12"/>
  </r>
  <r>
    <x v="0"/>
    <x v="0"/>
    <s v="USD"/>
    <n v="1481184000"/>
    <x v="843"/>
    <b v="0"/>
    <n v="127"/>
    <b v="1"/>
    <s v="music/metal"/>
    <n v="267.13333333333333"/>
    <n v="63.102362204724407"/>
    <x v="4"/>
    <x v="12"/>
  </r>
  <r>
    <x v="0"/>
    <x v="0"/>
    <s v="USD"/>
    <n v="1414817940"/>
    <x v="844"/>
    <b v="1"/>
    <n v="159"/>
    <b v="1"/>
    <s v="music/metal"/>
    <n v="194.13333333333333"/>
    <n v="36.628930817610062"/>
    <x v="4"/>
    <x v="12"/>
  </r>
  <r>
    <x v="0"/>
    <x v="0"/>
    <s v="USD"/>
    <n v="1473047940"/>
    <x v="845"/>
    <b v="0"/>
    <n v="177"/>
    <b v="1"/>
    <s v="music/metal"/>
    <n v="120.3802"/>
    <n v="34.005706214689269"/>
    <x v="4"/>
    <x v="12"/>
  </r>
  <r>
    <x v="0"/>
    <x v="1"/>
    <s v="GBP"/>
    <n v="1394460000"/>
    <x v="846"/>
    <b v="0"/>
    <n v="47"/>
    <b v="1"/>
    <s v="music/metal"/>
    <n v="122.00090909090908"/>
    <n v="28.553404255319148"/>
    <x v="4"/>
    <x v="12"/>
  </r>
  <r>
    <x v="0"/>
    <x v="0"/>
    <s v="USD"/>
    <n v="1436555376"/>
    <x v="847"/>
    <b v="0"/>
    <n v="1"/>
    <b v="1"/>
    <s v="music/metal"/>
    <n v="100"/>
    <n v="10"/>
    <x v="4"/>
    <x v="12"/>
  </r>
  <r>
    <x v="0"/>
    <x v="0"/>
    <s v="USD"/>
    <n v="1429038033"/>
    <x v="848"/>
    <b v="0"/>
    <n v="16"/>
    <b v="1"/>
    <s v="music/metal"/>
    <n v="100"/>
    <n v="18.75"/>
    <x v="4"/>
    <x v="12"/>
  </r>
  <r>
    <x v="0"/>
    <x v="0"/>
    <s v="USD"/>
    <n v="1426473264"/>
    <x v="849"/>
    <b v="0"/>
    <n v="115"/>
    <b v="1"/>
    <s v="music/metal"/>
    <n v="119.9"/>
    <n v="41.704347826086959"/>
    <x v="4"/>
    <x v="12"/>
  </r>
  <r>
    <x v="0"/>
    <x v="0"/>
    <s v="USD"/>
    <n v="1461560340"/>
    <x v="850"/>
    <b v="0"/>
    <n v="133"/>
    <b v="1"/>
    <s v="music/metal"/>
    <n v="155.17499999999998"/>
    <n v="46.669172932330824"/>
    <x v="4"/>
    <x v="12"/>
  </r>
  <r>
    <x v="0"/>
    <x v="6"/>
    <s v="EUR"/>
    <n v="1469994300"/>
    <x v="851"/>
    <b v="0"/>
    <n v="70"/>
    <b v="1"/>
    <s v="music/metal"/>
    <n v="130.44999999999999"/>
    <n v="37.271428571428572"/>
    <x v="4"/>
    <x v="12"/>
  </r>
  <r>
    <x v="0"/>
    <x v="0"/>
    <s v="USD"/>
    <n v="1477342800"/>
    <x v="852"/>
    <b v="0"/>
    <n v="62"/>
    <b v="1"/>
    <s v="music/metal"/>
    <n v="104.97142857142859"/>
    <n v="59.258064516129032"/>
    <x v="4"/>
    <x v="12"/>
  </r>
  <r>
    <x v="0"/>
    <x v="0"/>
    <s v="USD"/>
    <n v="1424116709"/>
    <x v="853"/>
    <b v="0"/>
    <n v="10"/>
    <b v="1"/>
    <s v="music/metal"/>
    <n v="100"/>
    <n v="30"/>
    <x v="4"/>
    <x v="12"/>
  </r>
  <r>
    <x v="0"/>
    <x v="0"/>
    <s v="USD"/>
    <n v="1482901546"/>
    <x v="854"/>
    <b v="0"/>
    <n v="499"/>
    <b v="1"/>
    <s v="music/metal"/>
    <n v="118.2205035971223"/>
    <n v="65.8623246492986"/>
    <x v="4"/>
    <x v="12"/>
  </r>
  <r>
    <x v="0"/>
    <x v="0"/>
    <s v="USD"/>
    <n v="1469329217"/>
    <x v="855"/>
    <b v="0"/>
    <n v="47"/>
    <b v="1"/>
    <s v="music/metal"/>
    <n v="103.44827586206897"/>
    <n v="31.914893617021278"/>
    <x v="4"/>
    <x v="12"/>
  </r>
  <r>
    <x v="0"/>
    <x v="12"/>
    <s v="EUR"/>
    <n v="1477422000"/>
    <x v="856"/>
    <b v="0"/>
    <n v="28"/>
    <b v="1"/>
    <s v="music/metal"/>
    <n v="218.00000000000003"/>
    <n v="19.464285714285715"/>
    <x v="4"/>
    <x v="12"/>
  </r>
  <r>
    <x v="0"/>
    <x v="3"/>
    <s v="EUR"/>
    <n v="1448463431"/>
    <x v="857"/>
    <b v="0"/>
    <n v="24"/>
    <b v="1"/>
    <s v="music/metal"/>
    <n v="100"/>
    <n v="50"/>
    <x v="4"/>
    <x v="12"/>
  </r>
  <r>
    <x v="0"/>
    <x v="1"/>
    <s v="GBP"/>
    <n v="1429138740"/>
    <x v="858"/>
    <b v="0"/>
    <n v="76"/>
    <b v="1"/>
    <s v="music/metal"/>
    <n v="144.00583333333333"/>
    <n v="22.737763157894737"/>
    <x v="4"/>
    <x v="12"/>
  </r>
  <r>
    <x v="0"/>
    <x v="0"/>
    <s v="USD"/>
    <n v="1433376000"/>
    <x v="859"/>
    <b v="0"/>
    <n v="98"/>
    <b v="1"/>
    <s v="music/metal"/>
    <n v="104.67500000000001"/>
    <n v="42.724489795918366"/>
    <x v="4"/>
    <x v="12"/>
  </r>
  <r>
    <x v="2"/>
    <x v="0"/>
    <s v="USD"/>
    <n v="1385123713"/>
    <x v="860"/>
    <b v="0"/>
    <n v="48"/>
    <b v="0"/>
    <s v="music/jazz"/>
    <n v="18.142857142857142"/>
    <n v="52.916666666666664"/>
    <x v="4"/>
    <x v="13"/>
  </r>
  <r>
    <x v="2"/>
    <x v="0"/>
    <s v="USD"/>
    <n v="1474067404"/>
    <x v="861"/>
    <b v="0"/>
    <n v="2"/>
    <b v="0"/>
    <s v="music/jazz"/>
    <n v="2.2444444444444445"/>
    <n v="50.5"/>
    <x v="4"/>
    <x v="13"/>
  </r>
  <r>
    <x v="2"/>
    <x v="1"/>
    <s v="GBP"/>
    <n v="1384179548"/>
    <x v="862"/>
    <b v="0"/>
    <n v="4"/>
    <b v="0"/>
    <s v="music/jazz"/>
    <n v="0.33999999999999997"/>
    <n v="42.5"/>
    <x v="4"/>
    <x v="13"/>
  </r>
  <r>
    <x v="2"/>
    <x v="0"/>
    <s v="USD"/>
    <n v="1329014966"/>
    <x v="863"/>
    <b v="0"/>
    <n v="5"/>
    <b v="0"/>
    <s v="music/jazz"/>
    <n v="4.5"/>
    <n v="18"/>
    <x v="4"/>
    <x v="13"/>
  </r>
  <r>
    <x v="2"/>
    <x v="0"/>
    <s v="USD"/>
    <n v="1381917540"/>
    <x v="864"/>
    <b v="0"/>
    <n v="79"/>
    <b v="0"/>
    <s v="music/jazz"/>
    <n v="41.53846153846154"/>
    <n v="34.177215189873415"/>
    <x v="4"/>
    <x v="13"/>
  </r>
  <r>
    <x v="2"/>
    <x v="0"/>
    <s v="USD"/>
    <n v="1358361197"/>
    <x v="865"/>
    <b v="0"/>
    <n v="2"/>
    <b v="0"/>
    <s v="music/jazz"/>
    <n v="2.0454545454545454"/>
    <n v="22.5"/>
    <x v="4"/>
    <x v="13"/>
  </r>
  <r>
    <x v="2"/>
    <x v="0"/>
    <s v="USD"/>
    <n v="1425136200"/>
    <x v="866"/>
    <b v="0"/>
    <n v="11"/>
    <b v="0"/>
    <s v="music/jazz"/>
    <n v="18.285714285714285"/>
    <n v="58.18181818181818"/>
    <x v="4"/>
    <x v="13"/>
  </r>
  <r>
    <x v="2"/>
    <x v="0"/>
    <s v="USD"/>
    <n v="1259643540"/>
    <x v="867"/>
    <b v="0"/>
    <n v="11"/>
    <b v="0"/>
    <s v="music/jazz"/>
    <n v="24.02"/>
    <n v="109.18181818181819"/>
    <x v="4"/>
    <x v="13"/>
  </r>
  <r>
    <x v="2"/>
    <x v="0"/>
    <s v="USD"/>
    <n v="1389055198"/>
    <x v="868"/>
    <b v="0"/>
    <n v="1"/>
    <b v="0"/>
    <s v="music/jazz"/>
    <n v="0.1111111111111111"/>
    <n v="50"/>
    <x v="4"/>
    <x v="13"/>
  </r>
  <r>
    <x v="2"/>
    <x v="0"/>
    <s v="USD"/>
    <n v="1365448657"/>
    <x v="869"/>
    <b v="0"/>
    <n v="3"/>
    <b v="0"/>
    <s v="music/jazz"/>
    <n v="11.818181818181818"/>
    <n v="346.66666666666669"/>
    <x v="4"/>
    <x v="13"/>
  </r>
  <r>
    <x v="2"/>
    <x v="1"/>
    <s v="GBP"/>
    <n v="1377995523"/>
    <x v="870"/>
    <b v="0"/>
    <n v="5"/>
    <b v="0"/>
    <s v="music/jazz"/>
    <n v="0.31"/>
    <n v="12.4"/>
    <x v="4"/>
    <x v="13"/>
  </r>
  <r>
    <x v="2"/>
    <x v="0"/>
    <s v="USD"/>
    <n v="1385735295"/>
    <x v="871"/>
    <b v="0"/>
    <n v="12"/>
    <b v="0"/>
    <s v="music/jazz"/>
    <n v="5.416666666666667"/>
    <n v="27.083333333333332"/>
    <x v="4"/>
    <x v="13"/>
  </r>
  <r>
    <x v="2"/>
    <x v="0"/>
    <s v="USD"/>
    <n v="1299786527"/>
    <x v="872"/>
    <b v="0"/>
    <n v="2"/>
    <b v="0"/>
    <s v="music/jazz"/>
    <n v="0.8125"/>
    <n v="32.5"/>
    <x v="4"/>
    <x v="13"/>
  </r>
  <r>
    <x v="2"/>
    <x v="0"/>
    <s v="USD"/>
    <n v="1352610040"/>
    <x v="873"/>
    <b v="0"/>
    <n v="5"/>
    <b v="0"/>
    <s v="music/jazz"/>
    <n v="1.2857142857142856"/>
    <n v="9"/>
    <x v="4"/>
    <x v="13"/>
  </r>
  <r>
    <x v="2"/>
    <x v="0"/>
    <s v="USD"/>
    <n v="1367676034"/>
    <x v="874"/>
    <b v="0"/>
    <n v="21"/>
    <b v="0"/>
    <s v="music/jazz"/>
    <n v="24.333333333333336"/>
    <n v="34.761904761904759"/>
    <x v="4"/>
    <x v="13"/>
  </r>
  <r>
    <x v="2"/>
    <x v="0"/>
    <s v="USD"/>
    <n v="1442856131"/>
    <x v="875"/>
    <b v="0"/>
    <n v="0"/>
    <b v="0"/>
    <s v="music/jazz"/>
    <n v="0"/>
    <e v="#DIV/0!"/>
    <x v="4"/>
    <x v="13"/>
  </r>
  <r>
    <x v="2"/>
    <x v="1"/>
    <s v="GBP"/>
    <n v="1359978927"/>
    <x v="876"/>
    <b v="0"/>
    <n v="45"/>
    <b v="0"/>
    <s v="music/jazz"/>
    <n v="40.799492385786799"/>
    <n v="28.577777777777779"/>
    <x v="4"/>
    <x v="13"/>
  </r>
  <r>
    <x v="2"/>
    <x v="0"/>
    <s v="USD"/>
    <n v="1387479360"/>
    <x v="877"/>
    <b v="0"/>
    <n v="29"/>
    <b v="0"/>
    <s v="music/jazz"/>
    <n v="67.55"/>
    <n v="46.586206896551722"/>
    <x v="4"/>
    <x v="13"/>
  </r>
  <r>
    <x v="2"/>
    <x v="0"/>
    <s v="USD"/>
    <n v="1293082524"/>
    <x v="878"/>
    <b v="0"/>
    <n v="2"/>
    <b v="0"/>
    <s v="music/jazz"/>
    <n v="1.3"/>
    <n v="32.5"/>
    <x v="4"/>
    <x v="13"/>
  </r>
  <r>
    <x v="2"/>
    <x v="0"/>
    <s v="USD"/>
    <n v="1338321305"/>
    <x v="879"/>
    <b v="0"/>
    <n v="30"/>
    <b v="0"/>
    <s v="music/jazz"/>
    <n v="30.666666666666664"/>
    <n v="21.466666666666665"/>
    <x v="4"/>
    <x v="13"/>
  </r>
  <r>
    <x v="2"/>
    <x v="0"/>
    <s v="USD"/>
    <n v="1351582938"/>
    <x v="880"/>
    <b v="0"/>
    <n v="8"/>
    <b v="0"/>
    <s v="music/indie rock"/>
    <n v="2.9894179894179893"/>
    <n v="14.125"/>
    <x v="4"/>
    <x v="14"/>
  </r>
  <r>
    <x v="2"/>
    <x v="0"/>
    <s v="USD"/>
    <n v="1326520886"/>
    <x v="881"/>
    <b v="0"/>
    <n v="1"/>
    <b v="0"/>
    <s v="music/indie rock"/>
    <n v="0.8"/>
    <n v="30"/>
    <x v="4"/>
    <x v="14"/>
  </r>
  <r>
    <x v="2"/>
    <x v="0"/>
    <s v="USD"/>
    <n v="1315341550"/>
    <x v="882"/>
    <b v="0"/>
    <n v="14"/>
    <b v="0"/>
    <s v="music/indie rock"/>
    <n v="20.133333333333333"/>
    <n v="21.571428571428573"/>
    <x v="4"/>
    <x v="14"/>
  </r>
  <r>
    <x v="2"/>
    <x v="0"/>
    <s v="USD"/>
    <n v="1456957635"/>
    <x v="883"/>
    <b v="0"/>
    <n v="24"/>
    <b v="0"/>
    <s v="music/indie rock"/>
    <n v="40.020000000000003"/>
    <n v="83.375"/>
    <x v="4"/>
    <x v="14"/>
  </r>
  <r>
    <x v="2"/>
    <x v="0"/>
    <s v="USD"/>
    <n v="1336789860"/>
    <x v="884"/>
    <b v="0"/>
    <n v="2"/>
    <b v="0"/>
    <s v="music/indie rock"/>
    <n v="1"/>
    <n v="10"/>
    <x v="4"/>
    <x v="14"/>
  </r>
  <r>
    <x v="2"/>
    <x v="0"/>
    <s v="USD"/>
    <n v="1483137311"/>
    <x v="885"/>
    <b v="0"/>
    <n v="21"/>
    <b v="0"/>
    <s v="music/indie rock"/>
    <n v="75"/>
    <n v="35.714285714285715"/>
    <x v="4"/>
    <x v="14"/>
  </r>
  <r>
    <x v="2"/>
    <x v="0"/>
    <s v="USD"/>
    <n v="1473972813"/>
    <x v="886"/>
    <b v="0"/>
    <n v="7"/>
    <b v="0"/>
    <s v="music/indie rock"/>
    <n v="41"/>
    <n v="29.285714285714285"/>
    <x v="4"/>
    <x v="14"/>
  </r>
  <r>
    <x v="2"/>
    <x v="0"/>
    <s v="USD"/>
    <n v="1338159655"/>
    <x v="887"/>
    <b v="0"/>
    <n v="0"/>
    <b v="0"/>
    <s v="music/indie rock"/>
    <n v="0"/>
    <e v="#DIV/0!"/>
    <x v="4"/>
    <x v="14"/>
  </r>
  <r>
    <x v="2"/>
    <x v="0"/>
    <s v="USD"/>
    <n v="1314856800"/>
    <x v="888"/>
    <b v="0"/>
    <n v="4"/>
    <b v="0"/>
    <s v="music/indie rock"/>
    <n v="7.1999999999999993"/>
    <n v="18"/>
    <x v="4"/>
    <x v="14"/>
  </r>
  <r>
    <x v="2"/>
    <x v="0"/>
    <s v="USD"/>
    <n v="1412534943"/>
    <x v="889"/>
    <b v="0"/>
    <n v="32"/>
    <b v="0"/>
    <s v="music/indie rock"/>
    <n v="9.4412800000000008"/>
    <n v="73.760000000000005"/>
    <x v="4"/>
    <x v="14"/>
  </r>
  <r>
    <x v="2"/>
    <x v="0"/>
    <s v="USD"/>
    <n v="1385055979"/>
    <x v="890"/>
    <b v="0"/>
    <n v="4"/>
    <b v="0"/>
    <s v="music/indie rock"/>
    <n v="4.1666666666666661"/>
    <n v="31.25"/>
    <x v="4"/>
    <x v="14"/>
  </r>
  <r>
    <x v="2"/>
    <x v="0"/>
    <s v="USD"/>
    <n v="1408581930"/>
    <x v="891"/>
    <b v="0"/>
    <n v="9"/>
    <b v="0"/>
    <s v="music/indie rock"/>
    <n v="3.25"/>
    <n v="28.888888888888889"/>
    <x v="4"/>
    <x v="14"/>
  </r>
  <r>
    <x v="2"/>
    <x v="0"/>
    <s v="USD"/>
    <n v="1280635200"/>
    <x v="892"/>
    <b v="0"/>
    <n v="17"/>
    <b v="0"/>
    <s v="music/indie rock"/>
    <n v="40.75"/>
    <n v="143.8235294117647"/>
    <x v="4"/>
    <x v="14"/>
  </r>
  <r>
    <x v="2"/>
    <x v="0"/>
    <s v="USD"/>
    <n v="1427920363"/>
    <x v="893"/>
    <b v="0"/>
    <n v="5"/>
    <b v="0"/>
    <s v="music/indie rock"/>
    <n v="10"/>
    <n v="40"/>
    <x v="4"/>
    <x v="14"/>
  </r>
  <r>
    <x v="2"/>
    <x v="0"/>
    <s v="USD"/>
    <n v="1465169610"/>
    <x v="894"/>
    <b v="0"/>
    <n v="53"/>
    <b v="0"/>
    <s v="music/indie rock"/>
    <n v="39.17"/>
    <n v="147.81132075471697"/>
    <x v="4"/>
    <x v="14"/>
  </r>
  <r>
    <x v="2"/>
    <x v="0"/>
    <s v="USD"/>
    <n v="1287975829"/>
    <x v="895"/>
    <b v="0"/>
    <n v="7"/>
    <b v="0"/>
    <s v="music/indie rock"/>
    <n v="2.4375"/>
    <n v="27.857142857142858"/>
    <x v="4"/>
    <x v="14"/>
  </r>
  <r>
    <x v="2"/>
    <x v="0"/>
    <s v="USD"/>
    <n v="1440734400"/>
    <x v="896"/>
    <b v="0"/>
    <n v="72"/>
    <b v="0"/>
    <s v="music/indie rock"/>
    <n v="40"/>
    <n v="44.444444444444443"/>
    <x v="4"/>
    <x v="14"/>
  </r>
  <r>
    <x v="2"/>
    <x v="0"/>
    <s v="USD"/>
    <n v="1354123908"/>
    <x v="897"/>
    <b v="0"/>
    <n v="0"/>
    <b v="0"/>
    <s v="music/indie rock"/>
    <n v="0"/>
    <e v="#DIV/0!"/>
    <x v="4"/>
    <x v="14"/>
  </r>
  <r>
    <x v="2"/>
    <x v="0"/>
    <s v="USD"/>
    <n v="1326651110"/>
    <x v="898"/>
    <b v="0"/>
    <n v="2"/>
    <b v="0"/>
    <s v="music/indie rock"/>
    <n v="2.8000000000000003"/>
    <n v="35"/>
    <x v="4"/>
    <x v="14"/>
  </r>
  <r>
    <x v="2"/>
    <x v="0"/>
    <s v="USD"/>
    <n v="1306549362"/>
    <x v="899"/>
    <b v="0"/>
    <n v="8"/>
    <b v="0"/>
    <s v="music/indie rock"/>
    <n v="37.333333333333336"/>
    <n v="35"/>
    <x v="4"/>
    <x v="14"/>
  </r>
  <r>
    <x v="2"/>
    <x v="0"/>
    <s v="USD"/>
    <n v="1459365802"/>
    <x v="900"/>
    <b v="0"/>
    <n v="2"/>
    <b v="0"/>
    <s v="music/jazz"/>
    <n v="0.42"/>
    <n v="10.5"/>
    <x v="4"/>
    <x v="13"/>
  </r>
  <r>
    <x v="2"/>
    <x v="0"/>
    <s v="USD"/>
    <n v="1276024260"/>
    <x v="901"/>
    <b v="0"/>
    <n v="0"/>
    <b v="0"/>
    <s v="music/jazz"/>
    <n v="0"/>
    <e v="#DIV/0!"/>
    <x v="4"/>
    <x v="13"/>
  </r>
  <r>
    <x v="2"/>
    <x v="0"/>
    <s v="USD"/>
    <n v="1409412600"/>
    <x v="902"/>
    <b v="0"/>
    <n v="3"/>
    <b v="0"/>
    <s v="music/jazz"/>
    <n v="0.3"/>
    <n v="30"/>
    <x v="4"/>
    <x v="13"/>
  </r>
  <r>
    <x v="2"/>
    <x v="0"/>
    <s v="USD"/>
    <n v="1348367100"/>
    <x v="903"/>
    <b v="0"/>
    <n v="4"/>
    <b v="0"/>
    <s v="music/jazz"/>
    <n v="3.2"/>
    <n v="40"/>
    <x v="4"/>
    <x v="13"/>
  </r>
  <r>
    <x v="2"/>
    <x v="0"/>
    <s v="USD"/>
    <n v="1451786137"/>
    <x v="904"/>
    <b v="0"/>
    <n v="3"/>
    <b v="0"/>
    <s v="music/jazz"/>
    <n v="0.30199999999999999"/>
    <n v="50.333333333333336"/>
    <x v="4"/>
    <x v="13"/>
  </r>
  <r>
    <x v="2"/>
    <x v="0"/>
    <s v="USD"/>
    <n v="1295847926"/>
    <x v="905"/>
    <b v="0"/>
    <n v="6"/>
    <b v="0"/>
    <s v="music/jazz"/>
    <n v="3.0153846153846153"/>
    <n v="32.666666666666664"/>
    <x v="4"/>
    <x v="13"/>
  </r>
  <r>
    <x v="2"/>
    <x v="0"/>
    <s v="USD"/>
    <n v="1394681590"/>
    <x v="906"/>
    <b v="0"/>
    <n v="0"/>
    <b v="0"/>
    <s v="music/jazz"/>
    <n v="0"/>
    <e v="#DIV/0!"/>
    <x v="4"/>
    <x v="13"/>
  </r>
  <r>
    <x v="2"/>
    <x v="0"/>
    <s v="USD"/>
    <n v="1315715823"/>
    <x v="907"/>
    <b v="0"/>
    <n v="0"/>
    <b v="0"/>
    <s v="music/jazz"/>
    <n v="0"/>
    <e v="#DIV/0!"/>
    <x v="4"/>
    <x v="13"/>
  </r>
  <r>
    <x v="2"/>
    <x v="0"/>
    <s v="USD"/>
    <n v="1280206740"/>
    <x v="908"/>
    <b v="0"/>
    <n v="0"/>
    <b v="0"/>
    <s v="music/jazz"/>
    <n v="0"/>
    <e v="#DIV/0!"/>
    <x v="4"/>
    <x v="13"/>
  </r>
  <r>
    <x v="2"/>
    <x v="0"/>
    <s v="USD"/>
    <n v="1343016000"/>
    <x v="909"/>
    <b v="0"/>
    <n v="8"/>
    <b v="0"/>
    <s v="music/jazz"/>
    <n v="3.25"/>
    <n v="65"/>
    <x v="4"/>
    <x v="13"/>
  </r>
  <r>
    <x v="2"/>
    <x v="1"/>
    <s v="GBP"/>
    <n v="1488546319"/>
    <x v="910"/>
    <b v="0"/>
    <n v="5"/>
    <b v="0"/>
    <s v="music/jazz"/>
    <n v="22.363636363636363"/>
    <n v="24.6"/>
    <x v="4"/>
    <x v="13"/>
  </r>
  <r>
    <x v="2"/>
    <x v="0"/>
    <s v="USD"/>
    <n v="1390522045"/>
    <x v="911"/>
    <b v="0"/>
    <n v="0"/>
    <b v="0"/>
    <s v="music/jazz"/>
    <n v="0"/>
    <e v="#DIV/0!"/>
    <x v="4"/>
    <x v="13"/>
  </r>
  <r>
    <x v="2"/>
    <x v="0"/>
    <s v="USD"/>
    <n v="1355197047"/>
    <x v="912"/>
    <b v="0"/>
    <n v="2"/>
    <b v="0"/>
    <s v="music/jazz"/>
    <n v="0.85714285714285721"/>
    <n v="15"/>
    <x v="4"/>
    <x v="13"/>
  </r>
  <r>
    <x v="2"/>
    <x v="0"/>
    <s v="USD"/>
    <n v="1336188019"/>
    <x v="913"/>
    <b v="0"/>
    <n v="24"/>
    <b v="0"/>
    <s v="music/jazz"/>
    <n v="6.6066666666666665"/>
    <n v="82.583333333333329"/>
    <x v="4"/>
    <x v="13"/>
  </r>
  <r>
    <x v="2"/>
    <x v="0"/>
    <s v="USD"/>
    <n v="1345918747"/>
    <x v="914"/>
    <b v="0"/>
    <n v="0"/>
    <b v="0"/>
    <s v="music/jazz"/>
    <n v="0"/>
    <e v="#DIV/0!"/>
    <x v="4"/>
    <x v="13"/>
  </r>
  <r>
    <x v="2"/>
    <x v="0"/>
    <s v="USD"/>
    <n v="1330577940"/>
    <x v="915"/>
    <b v="0"/>
    <n v="9"/>
    <b v="0"/>
    <s v="music/jazz"/>
    <n v="5.7692307692307692"/>
    <n v="41.666666666666664"/>
    <x v="4"/>
    <x v="13"/>
  </r>
  <r>
    <x v="2"/>
    <x v="0"/>
    <s v="USD"/>
    <n v="1287723600"/>
    <x v="916"/>
    <b v="0"/>
    <n v="0"/>
    <b v="0"/>
    <s v="music/jazz"/>
    <n v="0"/>
    <e v="#DIV/0!"/>
    <x v="4"/>
    <x v="13"/>
  </r>
  <r>
    <x v="2"/>
    <x v="0"/>
    <s v="USD"/>
    <n v="1405305000"/>
    <x v="917"/>
    <b v="0"/>
    <n v="1"/>
    <b v="0"/>
    <s v="music/jazz"/>
    <n v="0.6"/>
    <n v="30"/>
    <x v="4"/>
    <x v="13"/>
  </r>
  <r>
    <x v="2"/>
    <x v="1"/>
    <s v="GBP"/>
    <n v="1417474761"/>
    <x v="918"/>
    <b v="0"/>
    <n v="10"/>
    <b v="0"/>
    <s v="music/jazz"/>
    <n v="5.0256410256410255"/>
    <n v="19.600000000000001"/>
    <x v="4"/>
    <x v="13"/>
  </r>
  <r>
    <x v="2"/>
    <x v="0"/>
    <s v="USD"/>
    <n v="1355930645"/>
    <x v="919"/>
    <b v="0"/>
    <n v="1"/>
    <b v="0"/>
    <s v="music/jazz"/>
    <n v="0.5"/>
    <n v="100"/>
    <x v="4"/>
    <x v="13"/>
  </r>
  <r>
    <x v="2"/>
    <x v="0"/>
    <s v="USD"/>
    <n v="1384448822"/>
    <x v="920"/>
    <b v="0"/>
    <n v="0"/>
    <b v="0"/>
    <s v="music/jazz"/>
    <n v="0"/>
    <e v="#DIV/0!"/>
    <x v="4"/>
    <x v="13"/>
  </r>
  <r>
    <x v="2"/>
    <x v="0"/>
    <s v="USD"/>
    <n v="1323666376"/>
    <x v="921"/>
    <b v="0"/>
    <n v="20"/>
    <b v="0"/>
    <s v="music/jazz"/>
    <n v="30.9"/>
    <n v="231.75"/>
    <x v="4"/>
    <x v="13"/>
  </r>
  <r>
    <x v="2"/>
    <x v="0"/>
    <s v="USD"/>
    <n v="1412167393"/>
    <x v="922"/>
    <b v="0"/>
    <n v="30"/>
    <b v="0"/>
    <s v="music/jazz"/>
    <n v="21.037037037037038"/>
    <n v="189.33333333333334"/>
    <x v="4"/>
    <x v="13"/>
  </r>
  <r>
    <x v="2"/>
    <x v="0"/>
    <s v="USD"/>
    <n v="1416614523"/>
    <x v="923"/>
    <b v="0"/>
    <n v="6"/>
    <b v="0"/>
    <s v="music/jazz"/>
    <n v="2.1999999999999997"/>
    <n v="55"/>
    <x v="4"/>
    <x v="13"/>
  </r>
  <r>
    <x v="2"/>
    <x v="0"/>
    <s v="USD"/>
    <n v="1360795069"/>
    <x v="924"/>
    <b v="0"/>
    <n v="15"/>
    <b v="0"/>
    <s v="music/jazz"/>
    <n v="10.9"/>
    <n v="21.8"/>
    <x v="4"/>
    <x v="13"/>
  </r>
  <r>
    <x v="2"/>
    <x v="0"/>
    <s v="USD"/>
    <n v="1385590111"/>
    <x v="925"/>
    <b v="0"/>
    <n v="5"/>
    <b v="0"/>
    <s v="music/jazz"/>
    <n v="2.666666666666667"/>
    <n v="32"/>
    <x v="4"/>
    <x v="13"/>
  </r>
  <r>
    <x v="2"/>
    <x v="0"/>
    <s v="USD"/>
    <n v="1278628800"/>
    <x v="926"/>
    <b v="0"/>
    <n v="0"/>
    <b v="0"/>
    <s v="music/jazz"/>
    <n v="0"/>
    <e v="#DIV/0!"/>
    <x v="4"/>
    <x v="13"/>
  </r>
  <r>
    <x v="2"/>
    <x v="0"/>
    <s v="USD"/>
    <n v="1337024695"/>
    <x v="927"/>
    <b v="0"/>
    <n v="0"/>
    <b v="0"/>
    <s v="music/jazz"/>
    <n v="0"/>
    <e v="#DIV/0!"/>
    <x v="4"/>
    <x v="13"/>
  </r>
  <r>
    <x v="2"/>
    <x v="0"/>
    <s v="USD"/>
    <n v="1353196800"/>
    <x v="928"/>
    <b v="0"/>
    <n v="28"/>
    <b v="0"/>
    <s v="music/jazz"/>
    <n v="10.86206896551724"/>
    <n v="56.25"/>
    <x v="4"/>
    <x v="13"/>
  </r>
  <r>
    <x v="2"/>
    <x v="0"/>
    <s v="USD"/>
    <n v="1333946569"/>
    <x v="929"/>
    <b v="0"/>
    <n v="0"/>
    <b v="0"/>
    <s v="music/jazz"/>
    <n v="0"/>
    <e v="#DIV/0!"/>
    <x v="4"/>
    <x v="13"/>
  </r>
  <r>
    <x v="2"/>
    <x v="0"/>
    <s v="USD"/>
    <n v="1277501520"/>
    <x v="930"/>
    <b v="0"/>
    <n v="5"/>
    <b v="0"/>
    <s v="music/jazz"/>
    <n v="38.333333333333336"/>
    <n v="69"/>
    <x v="4"/>
    <x v="13"/>
  </r>
  <r>
    <x v="2"/>
    <x v="1"/>
    <s v="GBP"/>
    <n v="1395007200"/>
    <x v="931"/>
    <b v="0"/>
    <n v="7"/>
    <b v="0"/>
    <s v="music/jazz"/>
    <n v="6.5500000000000007"/>
    <n v="18.714285714285715"/>
    <x v="4"/>
    <x v="13"/>
  </r>
  <r>
    <x v="2"/>
    <x v="0"/>
    <s v="USD"/>
    <n v="1363990545"/>
    <x v="932"/>
    <b v="0"/>
    <n v="30"/>
    <b v="0"/>
    <s v="music/jazz"/>
    <n v="14.536842105263158"/>
    <n v="46.033333333333331"/>
    <x v="4"/>
    <x v="13"/>
  </r>
  <r>
    <x v="2"/>
    <x v="0"/>
    <s v="USD"/>
    <n v="1399867409"/>
    <x v="933"/>
    <b v="0"/>
    <n v="2"/>
    <b v="0"/>
    <s v="music/jazz"/>
    <n v="6"/>
    <n v="60"/>
    <x v="4"/>
    <x v="13"/>
  </r>
  <r>
    <x v="2"/>
    <x v="5"/>
    <s v="CAD"/>
    <n v="1399183200"/>
    <x v="934"/>
    <b v="0"/>
    <n v="30"/>
    <b v="0"/>
    <s v="music/jazz"/>
    <n v="30.4"/>
    <n v="50.666666666666664"/>
    <x v="4"/>
    <x v="13"/>
  </r>
  <r>
    <x v="2"/>
    <x v="0"/>
    <s v="USD"/>
    <n v="1454054429"/>
    <x v="935"/>
    <b v="0"/>
    <n v="2"/>
    <b v="0"/>
    <s v="music/jazz"/>
    <n v="1.4285714285714286"/>
    <n v="25"/>
    <x v="4"/>
    <x v="13"/>
  </r>
  <r>
    <x v="2"/>
    <x v="0"/>
    <s v="USD"/>
    <n v="1326916800"/>
    <x v="936"/>
    <b v="0"/>
    <n v="0"/>
    <b v="0"/>
    <s v="music/jazz"/>
    <n v="0"/>
    <e v="#DIV/0!"/>
    <x v="4"/>
    <x v="13"/>
  </r>
  <r>
    <x v="2"/>
    <x v="0"/>
    <s v="USD"/>
    <n v="1383509357"/>
    <x v="937"/>
    <b v="0"/>
    <n v="2"/>
    <b v="0"/>
    <s v="music/jazz"/>
    <n v="1.1428571428571428"/>
    <n v="20"/>
    <x v="4"/>
    <x v="13"/>
  </r>
  <r>
    <x v="2"/>
    <x v="0"/>
    <s v="USD"/>
    <n v="1346585448"/>
    <x v="938"/>
    <b v="0"/>
    <n v="1"/>
    <b v="0"/>
    <s v="music/jazz"/>
    <n v="0.35714285714285715"/>
    <n v="25"/>
    <x v="4"/>
    <x v="13"/>
  </r>
  <r>
    <x v="2"/>
    <x v="0"/>
    <s v="USD"/>
    <n v="1372622280"/>
    <x v="939"/>
    <b v="0"/>
    <n v="2"/>
    <b v="0"/>
    <s v="music/jazz"/>
    <n v="1.4545454545454546"/>
    <n v="20"/>
    <x v="4"/>
    <x v="13"/>
  </r>
  <r>
    <x v="2"/>
    <x v="0"/>
    <s v="USD"/>
    <n v="1439251926"/>
    <x v="940"/>
    <b v="0"/>
    <n v="14"/>
    <b v="0"/>
    <s v="technology/wearables"/>
    <n v="17.155555555555555"/>
    <n v="110.28571428571429"/>
    <x v="2"/>
    <x v="8"/>
  </r>
  <r>
    <x v="2"/>
    <x v="0"/>
    <s v="USD"/>
    <n v="1486693145"/>
    <x v="941"/>
    <b v="0"/>
    <n v="31"/>
    <b v="0"/>
    <s v="technology/wearables"/>
    <n v="2.3220000000000001"/>
    <n v="37.451612903225808"/>
    <x v="2"/>
    <x v="8"/>
  </r>
  <r>
    <x v="2"/>
    <x v="0"/>
    <s v="USD"/>
    <n v="1455826460"/>
    <x v="942"/>
    <b v="0"/>
    <n v="16"/>
    <b v="0"/>
    <s v="technology/wearables"/>
    <n v="8.9066666666666663"/>
    <n v="41.75"/>
    <x v="2"/>
    <x v="8"/>
  </r>
  <r>
    <x v="2"/>
    <x v="0"/>
    <s v="USD"/>
    <n v="1480438905"/>
    <x v="943"/>
    <b v="0"/>
    <n v="12"/>
    <b v="0"/>
    <s v="technology/wearables"/>
    <n v="9.6333333333333346"/>
    <n v="24.083333333333332"/>
    <x v="2"/>
    <x v="8"/>
  </r>
  <r>
    <x v="2"/>
    <x v="0"/>
    <s v="USD"/>
    <n v="1460988000"/>
    <x v="944"/>
    <b v="0"/>
    <n v="96"/>
    <b v="0"/>
    <s v="technology/wearables"/>
    <n v="13.325999999999999"/>
    <n v="69.40625"/>
    <x v="2"/>
    <x v="8"/>
  </r>
  <r>
    <x v="2"/>
    <x v="6"/>
    <s v="EUR"/>
    <n v="1487462340"/>
    <x v="945"/>
    <b v="0"/>
    <n v="16"/>
    <b v="0"/>
    <s v="technology/wearables"/>
    <n v="2.484"/>
    <n v="155.25"/>
    <x v="2"/>
    <x v="8"/>
  </r>
  <r>
    <x v="2"/>
    <x v="0"/>
    <s v="USD"/>
    <n v="1473444048"/>
    <x v="946"/>
    <b v="0"/>
    <n v="5"/>
    <b v="0"/>
    <s v="technology/wearables"/>
    <n v="1.9066666666666665"/>
    <n v="57.2"/>
    <x v="2"/>
    <x v="8"/>
  </r>
  <r>
    <x v="2"/>
    <x v="0"/>
    <s v="USD"/>
    <n v="1467312306"/>
    <x v="947"/>
    <b v="0"/>
    <n v="0"/>
    <b v="0"/>
    <s v="technology/wearables"/>
    <n v="0"/>
    <e v="#DIV/0!"/>
    <x v="2"/>
    <x v="8"/>
  </r>
  <r>
    <x v="2"/>
    <x v="9"/>
    <s v="EUR"/>
    <n v="1457812364"/>
    <x v="948"/>
    <b v="0"/>
    <n v="8"/>
    <b v="0"/>
    <s v="technology/wearables"/>
    <n v="12"/>
    <n v="60"/>
    <x v="2"/>
    <x v="8"/>
  </r>
  <r>
    <x v="2"/>
    <x v="12"/>
    <s v="EUR"/>
    <n v="1456016576"/>
    <x v="949"/>
    <b v="0"/>
    <n v="7"/>
    <b v="0"/>
    <s v="technology/wearables"/>
    <n v="1.365"/>
    <n v="39"/>
    <x v="2"/>
    <x v="8"/>
  </r>
  <r>
    <x v="2"/>
    <x v="5"/>
    <s v="CAD"/>
    <n v="1453053661"/>
    <x v="950"/>
    <b v="0"/>
    <n v="24"/>
    <b v="0"/>
    <s v="technology/wearables"/>
    <n v="28.04"/>
    <n v="58.416666666666664"/>
    <x v="2"/>
    <x v="8"/>
  </r>
  <r>
    <x v="2"/>
    <x v="0"/>
    <s v="USD"/>
    <n v="1465054872"/>
    <x v="951"/>
    <b v="0"/>
    <n v="121"/>
    <b v="0"/>
    <s v="technology/wearables"/>
    <n v="38.39"/>
    <n v="158.63636363636363"/>
    <x v="2"/>
    <x v="8"/>
  </r>
  <r>
    <x v="2"/>
    <x v="0"/>
    <s v="USD"/>
    <n v="1479483812"/>
    <x v="952"/>
    <b v="0"/>
    <n v="196"/>
    <b v="0"/>
    <s v="technology/wearables"/>
    <n v="39.942857142857143"/>
    <n v="99.857142857142861"/>
    <x v="2"/>
    <x v="8"/>
  </r>
  <r>
    <x v="2"/>
    <x v="0"/>
    <s v="USD"/>
    <n v="1422158199"/>
    <x v="953"/>
    <b v="0"/>
    <n v="5"/>
    <b v="0"/>
    <s v="technology/wearables"/>
    <n v="0.84"/>
    <n v="25.2"/>
    <x v="2"/>
    <x v="8"/>
  </r>
  <r>
    <x v="2"/>
    <x v="0"/>
    <s v="USD"/>
    <n v="1440100839"/>
    <x v="954"/>
    <b v="0"/>
    <n v="73"/>
    <b v="0"/>
    <s v="technology/wearables"/>
    <n v="43.406666666666666"/>
    <n v="89.191780821917803"/>
    <x v="2"/>
    <x v="8"/>
  </r>
  <r>
    <x v="2"/>
    <x v="0"/>
    <s v="USD"/>
    <n v="1473750300"/>
    <x v="955"/>
    <b v="0"/>
    <n v="93"/>
    <b v="0"/>
    <s v="technology/wearables"/>
    <n v="5.6613333333333333"/>
    <n v="182.6236559139785"/>
    <x v="2"/>
    <x v="8"/>
  </r>
  <r>
    <x v="2"/>
    <x v="0"/>
    <s v="USD"/>
    <n v="1430081759"/>
    <x v="956"/>
    <b v="0"/>
    <n v="17"/>
    <b v="0"/>
    <s v="technology/wearables"/>
    <n v="1.722"/>
    <n v="50.647058823529413"/>
    <x v="2"/>
    <x v="8"/>
  </r>
  <r>
    <x v="2"/>
    <x v="0"/>
    <s v="USD"/>
    <n v="1479392133"/>
    <x v="957"/>
    <b v="0"/>
    <n v="7"/>
    <b v="0"/>
    <s v="technology/wearables"/>
    <n v="1.9416666666666664"/>
    <n v="33.285714285714285"/>
    <x v="2"/>
    <x v="8"/>
  </r>
  <r>
    <x v="2"/>
    <x v="0"/>
    <s v="USD"/>
    <n v="1428641940"/>
    <x v="958"/>
    <b v="0"/>
    <n v="17"/>
    <b v="0"/>
    <s v="technology/wearables"/>
    <n v="11.328275684711327"/>
    <n v="51.823529411764703"/>
    <x v="2"/>
    <x v="8"/>
  </r>
  <r>
    <x v="2"/>
    <x v="0"/>
    <s v="USD"/>
    <n v="1421640665"/>
    <x v="959"/>
    <b v="0"/>
    <n v="171"/>
    <b v="0"/>
    <s v="technology/wearables"/>
    <n v="38.86"/>
    <n v="113.62573099415205"/>
    <x v="2"/>
    <x v="8"/>
  </r>
  <r>
    <x v="2"/>
    <x v="0"/>
    <s v="USD"/>
    <n v="1489500155"/>
    <x v="960"/>
    <b v="0"/>
    <n v="188"/>
    <b v="0"/>
    <s v="technology/wearables"/>
    <n v="46.100628930817614"/>
    <n v="136.46276595744681"/>
    <x v="2"/>
    <x v="8"/>
  </r>
  <r>
    <x v="2"/>
    <x v="0"/>
    <s v="USD"/>
    <n v="1487617200"/>
    <x v="961"/>
    <b v="0"/>
    <n v="110"/>
    <b v="0"/>
    <s v="technology/wearables"/>
    <n v="42.188421052631583"/>
    <n v="364.35454545454547"/>
    <x v="2"/>
    <x v="8"/>
  </r>
  <r>
    <x v="2"/>
    <x v="0"/>
    <s v="USD"/>
    <n v="1455210353"/>
    <x v="962"/>
    <b v="0"/>
    <n v="37"/>
    <b v="0"/>
    <s v="technology/wearables"/>
    <n v="28.48"/>
    <n v="19.243243243243242"/>
    <x v="2"/>
    <x v="8"/>
  </r>
  <r>
    <x v="2"/>
    <x v="0"/>
    <s v="USD"/>
    <n v="1476717319"/>
    <x v="963"/>
    <b v="0"/>
    <n v="9"/>
    <b v="0"/>
    <s v="technology/wearables"/>
    <n v="1.077142857142857"/>
    <n v="41.888888888888886"/>
    <x v="2"/>
    <x v="8"/>
  </r>
  <r>
    <x v="2"/>
    <x v="5"/>
    <s v="CAD"/>
    <n v="1441119919"/>
    <x v="964"/>
    <b v="0"/>
    <n v="29"/>
    <b v="0"/>
    <s v="technology/wearables"/>
    <n v="0.79909090909090907"/>
    <n v="30.310344827586206"/>
    <x v="2"/>
    <x v="8"/>
  </r>
  <r>
    <x v="2"/>
    <x v="0"/>
    <s v="USD"/>
    <n v="1477454340"/>
    <x v="965"/>
    <b v="0"/>
    <n v="6"/>
    <b v="0"/>
    <s v="technology/wearables"/>
    <n v="1.1919999999999999"/>
    <n v="49.666666666666664"/>
    <x v="2"/>
    <x v="8"/>
  </r>
  <r>
    <x v="2"/>
    <x v="0"/>
    <s v="USD"/>
    <n v="1475766932"/>
    <x v="966"/>
    <b v="0"/>
    <n v="30"/>
    <b v="0"/>
    <s v="technology/wearables"/>
    <n v="14.799999999999999"/>
    <n v="59.2"/>
    <x v="2"/>
    <x v="8"/>
  </r>
  <r>
    <x v="2"/>
    <x v="0"/>
    <s v="USD"/>
    <n v="1461301574"/>
    <x v="967"/>
    <b v="0"/>
    <n v="81"/>
    <b v="0"/>
    <s v="technology/wearables"/>
    <n v="17.810000000000002"/>
    <n v="43.97530864197531"/>
    <x v="2"/>
    <x v="8"/>
  </r>
  <r>
    <x v="2"/>
    <x v="0"/>
    <s v="USD"/>
    <n v="1408134034"/>
    <x v="968"/>
    <b v="0"/>
    <n v="4"/>
    <b v="0"/>
    <s v="technology/wearables"/>
    <n v="1.325"/>
    <n v="26.5"/>
    <x v="2"/>
    <x v="8"/>
  </r>
  <r>
    <x v="2"/>
    <x v="14"/>
    <s v="MXN"/>
    <n v="1486624607"/>
    <x v="969"/>
    <b v="0"/>
    <n v="11"/>
    <b v="0"/>
    <s v="technology/wearables"/>
    <n v="46.666666666666664"/>
    <n v="1272.7272727272727"/>
    <x v="2"/>
    <x v="8"/>
  </r>
  <r>
    <x v="2"/>
    <x v="5"/>
    <s v="CAD"/>
    <n v="1485147540"/>
    <x v="970"/>
    <b v="0"/>
    <n v="14"/>
    <b v="0"/>
    <s v="technology/wearables"/>
    <n v="45.92"/>
    <n v="164"/>
    <x v="2"/>
    <x v="8"/>
  </r>
  <r>
    <x v="2"/>
    <x v="0"/>
    <s v="USD"/>
    <n v="1433178060"/>
    <x v="971"/>
    <b v="0"/>
    <n v="5"/>
    <b v="0"/>
    <s v="technology/wearables"/>
    <n v="0.22599999999999998"/>
    <n v="45.2"/>
    <x v="2"/>
    <x v="8"/>
  </r>
  <r>
    <x v="2"/>
    <x v="0"/>
    <s v="USD"/>
    <n v="1409813940"/>
    <x v="972"/>
    <b v="0"/>
    <n v="45"/>
    <b v="0"/>
    <s v="technology/wearables"/>
    <n v="34.625"/>
    <n v="153.88888888888889"/>
    <x v="2"/>
    <x v="8"/>
  </r>
  <r>
    <x v="2"/>
    <x v="0"/>
    <s v="USD"/>
    <n v="1447032093"/>
    <x v="973"/>
    <b v="0"/>
    <n v="8"/>
    <b v="0"/>
    <s v="technology/wearables"/>
    <n v="2.0549999999999997"/>
    <n v="51.375"/>
    <x v="2"/>
    <x v="8"/>
  </r>
  <r>
    <x v="2"/>
    <x v="0"/>
    <s v="USD"/>
    <n v="1458925156"/>
    <x v="974"/>
    <b v="0"/>
    <n v="3"/>
    <b v="0"/>
    <s v="technology/wearables"/>
    <n v="0.55999999999999994"/>
    <n v="93.333333333333329"/>
    <x v="2"/>
    <x v="8"/>
  </r>
  <r>
    <x v="2"/>
    <x v="0"/>
    <s v="USD"/>
    <n v="1467132185"/>
    <x v="975"/>
    <b v="0"/>
    <n v="24"/>
    <b v="0"/>
    <s v="technology/wearables"/>
    <n v="2.6069999999999998"/>
    <n v="108.625"/>
    <x v="2"/>
    <x v="8"/>
  </r>
  <r>
    <x v="2"/>
    <x v="2"/>
    <s v="AUD"/>
    <n v="1439515497"/>
    <x v="976"/>
    <b v="0"/>
    <n v="18"/>
    <b v="0"/>
    <s v="technology/wearables"/>
    <n v="1.9259999999999999"/>
    <n v="160.5"/>
    <x v="2"/>
    <x v="8"/>
  </r>
  <r>
    <x v="2"/>
    <x v="15"/>
    <s v="EUR"/>
    <n v="1456094197"/>
    <x v="977"/>
    <b v="0"/>
    <n v="12"/>
    <b v="0"/>
    <s v="technology/wearables"/>
    <n v="33.666666666666664"/>
    <n v="75.75"/>
    <x v="2"/>
    <x v="8"/>
  </r>
  <r>
    <x v="2"/>
    <x v="11"/>
    <s v="SEK"/>
    <n v="1456385101"/>
    <x v="978"/>
    <b v="0"/>
    <n v="123"/>
    <b v="0"/>
    <s v="technology/wearables"/>
    <n v="56.263267182990241"/>
    <n v="790.83739837398377"/>
    <x v="2"/>
    <x v="8"/>
  </r>
  <r>
    <x v="2"/>
    <x v="0"/>
    <s v="USD"/>
    <n v="1466449140"/>
    <x v="979"/>
    <b v="0"/>
    <n v="96"/>
    <b v="0"/>
    <s v="technology/wearables"/>
    <n v="82.817599999999999"/>
    <n v="301.93916666666667"/>
    <x v="2"/>
    <x v="8"/>
  </r>
  <r>
    <x v="2"/>
    <x v="0"/>
    <s v="USD"/>
    <n v="1417387322"/>
    <x v="980"/>
    <b v="0"/>
    <n v="31"/>
    <b v="0"/>
    <s v="technology/wearables"/>
    <n v="14.860000000000001"/>
    <n v="47.935483870967744"/>
    <x v="2"/>
    <x v="8"/>
  </r>
  <r>
    <x v="2"/>
    <x v="0"/>
    <s v="USD"/>
    <n v="1407624222"/>
    <x v="981"/>
    <b v="0"/>
    <n v="4"/>
    <b v="0"/>
    <s v="technology/wearables"/>
    <n v="1.2375123751237513E-2"/>
    <n v="2.75"/>
    <x v="2"/>
    <x v="8"/>
  </r>
  <r>
    <x v="2"/>
    <x v="0"/>
    <s v="USD"/>
    <n v="1475431486"/>
    <x v="982"/>
    <b v="0"/>
    <n v="3"/>
    <b v="0"/>
    <s v="technology/wearables"/>
    <n v="1.7142857142857144E-2"/>
    <n v="1"/>
    <x v="2"/>
    <x v="8"/>
  </r>
  <r>
    <x v="2"/>
    <x v="3"/>
    <s v="EUR"/>
    <n v="1471985640"/>
    <x v="983"/>
    <b v="0"/>
    <n v="179"/>
    <b v="0"/>
    <s v="technology/wearables"/>
    <n v="29.506136117214709"/>
    <n v="171.79329608938548"/>
    <x v="2"/>
    <x v="8"/>
  </r>
  <r>
    <x v="2"/>
    <x v="0"/>
    <s v="USD"/>
    <n v="1427507208"/>
    <x v="984"/>
    <b v="0"/>
    <n v="3"/>
    <b v="0"/>
    <s v="technology/wearables"/>
    <n v="1.06"/>
    <n v="35.333333333333336"/>
    <x v="2"/>
    <x v="8"/>
  </r>
  <r>
    <x v="2"/>
    <x v="12"/>
    <s v="EUR"/>
    <n v="1451602800"/>
    <x v="985"/>
    <b v="0"/>
    <n v="23"/>
    <b v="0"/>
    <s v="technology/wearables"/>
    <n v="6.293333333333333"/>
    <n v="82.086956521739125"/>
    <x v="2"/>
    <x v="8"/>
  </r>
  <r>
    <x v="2"/>
    <x v="1"/>
    <s v="GBP"/>
    <n v="1452384000"/>
    <x v="986"/>
    <b v="0"/>
    <n v="23"/>
    <b v="0"/>
    <s v="technology/wearables"/>
    <n v="12.75"/>
    <n v="110.8695652173913"/>
    <x v="2"/>
    <x v="8"/>
  </r>
  <r>
    <x v="2"/>
    <x v="9"/>
    <s v="EUR"/>
    <n v="1403507050"/>
    <x v="987"/>
    <b v="0"/>
    <n v="41"/>
    <b v="0"/>
    <s v="technology/wearables"/>
    <n v="13.22"/>
    <n v="161.21951219512195"/>
    <x v="2"/>
    <x v="8"/>
  </r>
  <r>
    <x v="2"/>
    <x v="13"/>
    <s v="EUR"/>
    <n v="1475310825"/>
    <x v="988"/>
    <b v="0"/>
    <n v="0"/>
    <b v="0"/>
    <s v="technology/wearables"/>
    <n v="0"/>
    <e v="#DIV/0!"/>
    <x v="2"/>
    <x v="8"/>
  </r>
  <r>
    <x v="2"/>
    <x v="0"/>
    <s v="USD"/>
    <n v="1475101495"/>
    <x v="989"/>
    <b v="0"/>
    <n v="32"/>
    <b v="0"/>
    <s v="technology/wearables"/>
    <n v="16.77"/>
    <n v="52.40625"/>
    <x v="2"/>
    <x v="8"/>
  </r>
  <r>
    <x v="2"/>
    <x v="0"/>
    <s v="USD"/>
    <n v="1409770164"/>
    <x v="990"/>
    <b v="0"/>
    <n v="2"/>
    <b v="0"/>
    <s v="technology/wearables"/>
    <n v="0.104"/>
    <n v="13"/>
    <x v="2"/>
    <x v="8"/>
  </r>
  <r>
    <x v="2"/>
    <x v="1"/>
    <s v="GBP"/>
    <n v="1468349460"/>
    <x v="991"/>
    <b v="0"/>
    <n v="7"/>
    <b v="0"/>
    <s v="technology/wearables"/>
    <n v="4.24"/>
    <n v="30.285714285714285"/>
    <x v="2"/>
    <x v="8"/>
  </r>
  <r>
    <x v="2"/>
    <x v="0"/>
    <s v="USD"/>
    <n v="1462655519"/>
    <x v="992"/>
    <b v="0"/>
    <n v="4"/>
    <b v="0"/>
    <s v="technology/wearables"/>
    <n v="0.46699999999999997"/>
    <n v="116.75"/>
    <x v="2"/>
    <x v="8"/>
  </r>
  <r>
    <x v="2"/>
    <x v="0"/>
    <s v="USD"/>
    <n v="1478926800"/>
    <x v="993"/>
    <b v="0"/>
    <n v="196"/>
    <b v="0"/>
    <s v="technology/wearables"/>
    <n v="25.087142857142858"/>
    <n v="89.59693877551021"/>
    <x v="2"/>
    <x v="8"/>
  </r>
  <r>
    <x v="2"/>
    <x v="0"/>
    <s v="USD"/>
    <n v="1417388340"/>
    <x v="994"/>
    <b v="0"/>
    <n v="11"/>
    <b v="0"/>
    <s v="technology/wearables"/>
    <n v="2.3345000000000002"/>
    <n v="424.45454545454544"/>
    <x v="2"/>
    <x v="8"/>
  </r>
  <r>
    <x v="2"/>
    <x v="0"/>
    <s v="USD"/>
    <n v="1417276800"/>
    <x v="995"/>
    <b v="0"/>
    <n v="9"/>
    <b v="0"/>
    <s v="technology/wearables"/>
    <n v="7.26"/>
    <n v="80.666666666666671"/>
    <x v="2"/>
    <x v="8"/>
  </r>
  <r>
    <x v="2"/>
    <x v="0"/>
    <s v="USD"/>
    <n v="1406474820"/>
    <x v="996"/>
    <b v="0"/>
    <n v="5"/>
    <b v="0"/>
    <s v="technology/wearables"/>
    <n v="1.625"/>
    <n v="13"/>
    <x v="2"/>
    <x v="8"/>
  </r>
  <r>
    <x v="2"/>
    <x v="0"/>
    <s v="USD"/>
    <n v="1417145297"/>
    <x v="997"/>
    <b v="0"/>
    <n v="8"/>
    <b v="0"/>
    <s v="technology/wearables"/>
    <n v="1.3"/>
    <n v="8.125"/>
    <x v="2"/>
    <x v="8"/>
  </r>
  <r>
    <x v="2"/>
    <x v="5"/>
    <s v="CAD"/>
    <n v="1447909401"/>
    <x v="998"/>
    <b v="0"/>
    <n v="229"/>
    <b v="0"/>
    <s v="technology/wearables"/>
    <n v="58.558333333333337"/>
    <n v="153.42794759825327"/>
    <x v="2"/>
    <x v="8"/>
  </r>
  <r>
    <x v="2"/>
    <x v="5"/>
    <s v="CAD"/>
    <n v="1415865720"/>
    <x v="999"/>
    <b v="0"/>
    <n v="40"/>
    <b v="0"/>
    <s v="technology/wearables"/>
    <n v="7.7886666666666677"/>
    <n v="292.07499999999999"/>
    <x v="2"/>
    <x v="8"/>
  </r>
  <r>
    <x v="1"/>
    <x v="0"/>
    <s v="USD"/>
    <n v="1489537560"/>
    <x v="1000"/>
    <b v="0"/>
    <n v="6"/>
    <b v="0"/>
    <s v="technology/wearables"/>
    <n v="2.2157147647256061"/>
    <n v="3304"/>
    <x v="2"/>
    <x v="8"/>
  </r>
  <r>
    <x v="1"/>
    <x v="1"/>
    <s v="GBP"/>
    <n v="1485796613"/>
    <x v="1001"/>
    <b v="0"/>
    <n v="4"/>
    <b v="0"/>
    <s v="technology/wearables"/>
    <n v="104"/>
    <n v="1300"/>
    <x v="2"/>
    <x v="8"/>
  </r>
  <r>
    <x v="1"/>
    <x v="0"/>
    <s v="USD"/>
    <n v="1450331940"/>
    <x v="1002"/>
    <b v="0"/>
    <n v="22"/>
    <b v="0"/>
    <s v="technology/wearables"/>
    <n v="29.6029602960296"/>
    <n v="134.54545454545453"/>
    <x v="2"/>
    <x v="8"/>
  </r>
  <r>
    <x v="1"/>
    <x v="6"/>
    <s v="EUR"/>
    <n v="1489680061"/>
    <x v="1003"/>
    <b v="0"/>
    <n v="15"/>
    <b v="0"/>
    <s v="technology/wearables"/>
    <n v="16.055"/>
    <n v="214.06666666666666"/>
    <x v="2"/>
    <x v="8"/>
  </r>
  <r>
    <x v="1"/>
    <x v="0"/>
    <s v="USD"/>
    <n v="1455814827"/>
    <x v="1004"/>
    <b v="0"/>
    <n v="95"/>
    <b v="0"/>
    <s v="technology/wearables"/>
    <n v="82.207999999999998"/>
    <n v="216.33684210526314"/>
    <x v="2"/>
    <x v="8"/>
  </r>
  <r>
    <x v="1"/>
    <x v="0"/>
    <s v="USD"/>
    <n v="1446217183"/>
    <x v="1005"/>
    <b v="0"/>
    <n v="161"/>
    <b v="0"/>
    <s v="technology/wearables"/>
    <n v="75.051000000000002"/>
    <n v="932.31055900621118"/>
    <x v="2"/>
    <x v="8"/>
  </r>
  <r>
    <x v="1"/>
    <x v="0"/>
    <s v="USD"/>
    <n v="1418368260"/>
    <x v="1006"/>
    <b v="0"/>
    <n v="8"/>
    <b v="0"/>
    <s v="technology/wearables"/>
    <n v="5.8500000000000005"/>
    <n v="29.25"/>
    <x v="2"/>
    <x v="8"/>
  </r>
  <r>
    <x v="1"/>
    <x v="0"/>
    <s v="USD"/>
    <n v="1481727623"/>
    <x v="1007"/>
    <b v="0"/>
    <n v="76"/>
    <b v="0"/>
    <s v="technology/wearables"/>
    <n v="44.32"/>
    <n v="174.94736842105263"/>
    <x v="2"/>
    <x v="8"/>
  </r>
  <r>
    <x v="1"/>
    <x v="14"/>
    <s v="MXN"/>
    <n v="1482953115"/>
    <x v="1008"/>
    <b v="0"/>
    <n v="1"/>
    <b v="0"/>
    <s v="technology/wearables"/>
    <n v="0.26737967914438499"/>
    <n v="250"/>
    <x v="2"/>
    <x v="8"/>
  </r>
  <r>
    <x v="1"/>
    <x v="0"/>
    <s v="USD"/>
    <n v="1466346646"/>
    <x v="1009"/>
    <b v="0"/>
    <n v="101"/>
    <b v="0"/>
    <s v="technology/wearables"/>
    <n v="13.13"/>
    <n v="65"/>
    <x v="2"/>
    <x v="8"/>
  </r>
  <r>
    <x v="1"/>
    <x v="0"/>
    <s v="USD"/>
    <n v="1473044340"/>
    <x v="1010"/>
    <b v="0"/>
    <n v="4"/>
    <b v="0"/>
    <s v="technology/wearables"/>
    <n v="0.19088937093275488"/>
    <n v="55"/>
    <x v="2"/>
    <x v="8"/>
  </r>
  <r>
    <x v="1"/>
    <x v="0"/>
    <s v="USD"/>
    <n v="1418938395"/>
    <x v="1011"/>
    <b v="0"/>
    <n v="1"/>
    <b v="0"/>
    <s v="technology/wearables"/>
    <n v="0.375"/>
    <n v="75"/>
    <x v="2"/>
    <x v="8"/>
  </r>
  <r>
    <x v="1"/>
    <x v="0"/>
    <s v="USD"/>
    <n v="1485254052"/>
    <x v="1012"/>
    <b v="0"/>
    <n v="775"/>
    <b v="0"/>
    <s v="technology/wearables"/>
    <n v="21535.021000000001"/>
    <n v="1389.3561935483872"/>
    <x v="2"/>
    <x v="8"/>
  </r>
  <r>
    <x v="1"/>
    <x v="0"/>
    <s v="USD"/>
    <n v="1451419200"/>
    <x v="1013"/>
    <b v="0"/>
    <n v="90"/>
    <b v="0"/>
    <s v="technology/wearables"/>
    <n v="34.527999999999999"/>
    <n v="95.911111111111111"/>
    <x v="2"/>
    <x v="8"/>
  </r>
  <r>
    <x v="1"/>
    <x v="0"/>
    <s v="USD"/>
    <n v="1420070615"/>
    <x v="1014"/>
    <b v="0"/>
    <n v="16"/>
    <b v="0"/>
    <s v="technology/wearables"/>
    <n v="30.599999999999998"/>
    <n v="191.25"/>
    <x v="2"/>
    <x v="8"/>
  </r>
  <r>
    <x v="1"/>
    <x v="16"/>
    <s v="CHF"/>
    <n v="1448489095"/>
    <x v="1015"/>
    <b v="0"/>
    <n v="6"/>
    <b v="0"/>
    <s v="technology/wearables"/>
    <n v="2.666666666666667"/>
    <n v="40"/>
    <x v="2"/>
    <x v="8"/>
  </r>
  <r>
    <x v="1"/>
    <x v="0"/>
    <s v="USD"/>
    <n v="1459992856"/>
    <x v="1016"/>
    <b v="0"/>
    <n v="38"/>
    <b v="0"/>
    <s v="technology/wearables"/>
    <n v="2.8420000000000001"/>
    <n v="74.78947368421052"/>
    <x v="2"/>
    <x v="8"/>
  </r>
  <r>
    <x v="1"/>
    <x v="0"/>
    <s v="USD"/>
    <n v="1448125935"/>
    <x v="1017"/>
    <b v="0"/>
    <n v="355"/>
    <b v="0"/>
    <s v="technology/wearables"/>
    <n v="22.878799999999998"/>
    <n v="161.11830985915492"/>
    <x v="2"/>
    <x v="8"/>
  </r>
  <r>
    <x v="1"/>
    <x v="0"/>
    <s v="USD"/>
    <n v="1468496933"/>
    <x v="1018"/>
    <b v="0"/>
    <n v="7"/>
    <b v="0"/>
    <s v="technology/wearables"/>
    <n v="3.105"/>
    <n v="88.714285714285708"/>
    <x v="2"/>
    <x v="8"/>
  </r>
  <r>
    <x v="1"/>
    <x v="0"/>
    <s v="USD"/>
    <n v="1423092149"/>
    <x v="1019"/>
    <b v="0"/>
    <n v="400"/>
    <b v="0"/>
    <s v="technology/wearables"/>
    <n v="47.333333333333336"/>
    <n v="53.25"/>
    <x v="2"/>
    <x v="8"/>
  </r>
  <r>
    <x v="0"/>
    <x v="5"/>
    <s v="CAD"/>
    <n v="1433206020"/>
    <x v="1020"/>
    <b v="0"/>
    <n v="30"/>
    <b v="1"/>
    <s v="music/electronic music"/>
    <n v="205.54838709677421"/>
    <n v="106.2"/>
    <x v="4"/>
    <x v="15"/>
  </r>
  <r>
    <x v="0"/>
    <x v="0"/>
    <s v="USD"/>
    <n v="1445054400"/>
    <x v="1021"/>
    <b v="1"/>
    <n v="478"/>
    <b v="1"/>
    <s v="music/electronic music"/>
    <n v="351.80366666666669"/>
    <n v="22.079728033472804"/>
    <x v="4"/>
    <x v="15"/>
  </r>
  <r>
    <x v="0"/>
    <x v="0"/>
    <s v="USD"/>
    <n v="1431876677"/>
    <x v="1022"/>
    <b v="1"/>
    <n v="74"/>
    <b v="1"/>
    <s v="music/electronic music"/>
    <n v="114.9"/>
    <n v="31.054054054054053"/>
    <x v="4"/>
    <x v="15"/>
  </r>
  <r>
    <x v="0"/>
    <x v="1"/>
    <s v="GBP"/>
    <n v="1434837861"/>
    <x v="1023"/>
    <b v="0"/>
    <n v="131"/>
    <b v="1"/>
    <s v="music/electronic music"/>
    <n v="237.15"/>
    <n v="36.206106870229007"/>
    <x v="4"/>
    <x v="15"/>
  </r>
  <r>
    <x v="0"/>
    <x v="11"/>
    <s v="SEK"/>
    <n v="1454248563"/>
    <x v="1024"/>
    <b v="1"/>
    <n v="61"/>
    <b v="1"/>
    <s v="music/electronic music"/>
    <n v="118.63774999999998"/>
    <n v="388.9762295081967"/>
    <x v="4"/>
    <x v="15"/>
  </r>
  <r>
    <x v="0"/>
    <x v="0"/>
    <s v="USD"/>
    <n v="1426532437"/>
    <x v="1025"/>
    <b v="1"/>
    <n v="1071"/>
    <b v="1"/>
    <s v="music/electronic music"/>
    <n v="109.92831428571431"/>
    <n v="71.848571428571432"/>
    <x v="4"/>
    <x v="15"/>
  </r>
  <r>
    <x v="0"/>
    <x v="1"/>
    <s v="GBP"/>
    <n v="1459414016"/>
    <x v="1026"/>
    <b v="1"/>
    <n v="122"/>
    <b v="1"/>
    <s v="music/electronic music"/>
    <n v="100.00828571428571"/>
    <n v="57.381803278688523"/>
    <x v="4"/>
    <x v="15"/>
  </r>
  <r>
    <x v="0"/>
    <x v="0"/>
    <s v="USD"/>
    <n v="1414025347"/>
    <x v="1027"/>
    <b v="1"/>
    <n v="111"/>
    <b v="1"/>
    <s v="music/electronic music"/>
    <n v="103.09292094387415"/>
    <n v="69.666666666666671"/>
    <x v="4"/>
    <x v="15"/>
  </r>
  <r>
    <x v="0"/>
    <x v="1"/>
    <s v="GBP"/>
    <n v="1488830400"/>
    <x v="1028"/>
    <b v="1"/>
    <n v="255"/>
    <b v="1"/>
    <s v="music/electronic music"/>
    <n v="117.27000000000001"/>
    <n v="45.988235294117644"/>
    <x v="4"/>
    <x v="15"/>
  </r>
  <r>
    <x v="0"/>
    <x v="11"/>
    <s v="SEK"/>
    <n v="1428184740"/>
    <x v="1029"/>
    <b v="0"/>
    <n v="141"/>
    <b v="1"/>
    <s v="music/electronic music"/>
    <n v="111.75999999999999"/>
    <n v="79.262411347517727"/>
    <x v="4"/>
    <x v="15"/>
  </r>
  <r>
    <x v="0"/>
    <x v="0"/>
    <s v="USD"/>
    <n v="1473680149"/>
    <x v="1030"/>
    <b v="0"/>
    <n v="159"/>
    <b v="1"/>
    <s v="music/electronic music"/>
    <n v="342.09999999999997"/>
    <n v="43.031446540880502"/>
    <x v="4"/>
    <x v="15"/>
  </r>
  <r>
    <x v="0"/>
    <x v="0"/>
    <s v="USD"/>
    <n v="1450290010"/>
    <x v="1031"/>
    <b v="0"/>
    <n v="99"/>
    <b v="1"/>
    <s v="music/electronic music"/>
    <n v="107.4"/>
    <n v="108.48484848484848"/>
    <x v="4"/>
    <x v="15"/>
  </r>
  <r>
    <x v="0"/>
    <x v="0"/>
    <s v="USD"/>
    <n v="1466697625"/>
    <x v="1032"/>
    <b v="0"/>
    <n v="96"/>
    <b v="1"/>
    <s v="music/electronic music"/>
    <n v="108.49703703703703"/>
    <n v="61.029583333333335"/>
    <x v="4"/>
    <x v="15"/>
  </r>
  <r>
    <x v="0"/>
    <x v="1"/>
    <s v="GBP"/>
    <n v="1481564080"/>
    <x v="1033"/>
    <b v="0"/>
    <n v="27"/>
    <b v="1"/>
    <s v="music/electronic music"/>
    <n v="102.86144578313252"/>
    <n v="50.592592592592595"/>
    <x v="4"/>
    <x v="15"/>
  </r>
  <r>
    <x v="0"/>
    <x v="0"/>
    <s v="USD"/>
    <n v="1470369540"/>
    <x v="1034"/>
    <b v="0"/>
    <n v="166"/>
    <b v="1"/>
    <s v="music/electronic music"/>
    <n v="130.0018"/>
    <n v="39.157168674698795"/>
    <x v="4"/>
    <x v="15"/>
  </r>
  <r>
    <x v="0"/>
    <x v="0"/>
    <s v="USD"/>
    <n v="1423668220"/>
    <x v="1035"/>
    <b v="0"/>
    <n v="76"/>
    <b v="1"/>
    <s v="music/electronic music"/>
    <n v="107.65217391304347"/>
    <n v="65.15789473684211"/>
    <x v="4"/>
    <x v="15"/>
  </r>
  <r>
    <x v="0"/>
    <x v="0"/>
    <s v="USD"/>
    <n v="1357545600"/>
    <x v="1036"/>
    <b v="0"/>
    <n v="211"/>
    <b v="1"/>
    <s v="music/electronic music"/>
    <n v="112.36044444444444"/>
    <n v="23.963127962085309"/>
    <x v="4"/>
    <x v="15"/>
  </r>
  <r>
    <x v="0"/>
    <x v="0"/>
    <s v="USD"/>
    <n v="1431925200"/>
    <x v="1037"/>
    <b v="0"/>
    <n v="21"/>
    <b v="1"/>
    <s v="music/electronic music"/>
    <n v="102.1"/>
    <n v="48.61904761904762"/>
    <x v="4"/>
    <x v="15"/>
  </r>
  <r>
    <x v="0"/>
    <x v="0"/>
    <s v="USD"/>
    <n v="1458362023"/>
    <x v="1038"/>
    <b v="0"/>
    <n v="61"/>
    <b v="1"/>
    <s v="music/electronic music"/>
    <n v="145.33333333333334"/>
    <n v="35.73770491803279"/>
    <x v="4"/>
    <x v="15"/>
  </r>
  <r>
    <x v="0"/>
    <x v="0"/>
    <s v="USD"/>
    <n v="1481615940"/>
    <x v="1039"/>
    <b v="0"/>
    <n v="30"/>
    <b v="1"/>
    <s v="music/electronic music"/>
    <n v="128.19999999999999"/>
    <n v="21.366666666666667"/>
    <x v="4"/>
    <x v="15"/>
  </r>
  <r>
    <x v="1"/>
    <x v="0"/>
    <s v="USD"/>
    <n v="1472317209"/>
    <x v="1040"/>
    <b v="0"/>
    <n v="1"/>
    <b v="0"/>
    <s v="journalism/audio"/>
    <n v="0.29411764705882354"/>
    <n v="250"/>
    <x v="5"/>
    <x v="16"/>
  </r>
  <r>
    <x v="1"/>
    <x v="0"/>
    <s v="USD"/>
    <n v="1406769992"/>
    <x v="1041"/>
    <b v="0"/>
    <n v="0"/>
    <b v="0"/>
    <s v="journalism/audio"/>
    <n v="0"/>
    <e v="#DIV/0!"/>
    <x v="5"/>
    <x v="16"/>
  </r>
  <r>
    <x v="1"/>
    <x v="0"/>
    <s v="USD"/>
    <n v="1410516000"/>
    <x v="1042"/>
    <b v="0"/>
    <n v="1"/>
    <b v="0"/>
    <s v="journalism/audio"/>
    <n v="1.5384615384615385"/>
    <n v="10"/>
    <x v="5"/>
    <x v="16"/>
  </r>
  <r>
    <x v="1"/>
    <x v="0"/>
    <s v="USD"/>
    <n v="1432101855"/>
    <x v="1043"/>
    <b v="0"/>
    <n v="292"/>
    <b v="0"/>
    <s v="journalism/audio"/>
    <n v="8.5370000000000008"/>
    <n v="29.236301369863014"/>
    <x v="5"/>
    <x v="16"/>
  </r>
  <r>
    <x v="1"/>
    <x v="0"/>
    <s v="USD"/>
    <n v="1425587220"/>
    <x v="1044"/>
    <b v="0"/>
    <n v="2"/>
    <b v="0"/>
    <s v="journalism/audio"/>
    <n v="8.5714285714285715E-2"/>
    <n v="3"/>
    <x v="5"/>
    <x v="16"/>
  </r>
  <r>
    <x v="1"/>
    <x v="0"/>
    <s v="USD"/>
    <n v="1408827550"/>
    <x v="1045"/>
    <b v="0"/>
    <n v="8"/>
    <b v="0"/>
    <s v="journalism/audio"/>
    <n v="2.6599999999999997"/>
    <n v="33.25"/>
    <x v="5"/>
    <x v="16"/>
  </r>
  <r>
    <x v="1"/>
    <x v="12"/>
    <s v="EUR"/>
    <n v="1451161560"/>
    <x v="1046"/>
    <b v="0"/>
    <n v="0"/>
    <b v="0"/>
    <s v="journalism/audio"/>
    <n v="0"/>
    <e v="#DIV/0!"/>
    <x v="5"/>
    <x v="16"/>
  </r>
  <r>
    <x v="1"/>
    <x v="0"/>
    <s v="USD"/>
    <n v="1415219915"/>
    <x v="1047"/>
    <b v="0"/>
    <n v="1"/>
    <b v="0"/>
    <s v="journalism/audio"/>
    <n v="0.05"/>
    <n v="1"/>
    <x v="5"/>
    <x v="16"/>
  </r>
  <r>
    <x v="1"/>
    <x v="0"/>
    <s v="USD"/>
    <n v="1474766189"/>
    <x v="1048"/>
    <b v="0"/>
    <n v="4"/>
    <b v="0"/>
    <s v="journalism/audio"/>
    <n v="1.4133333333333333"/>
    <n v="53"/>
    <x v="5"/>
    <x v="16"/>
  </r>
  <r>
    <x v="1"/>
    <x v="0"/>
    <s v="USD"/>
    <n v="1455272445"/>
    <x v="1049"/>
    <b v="0"/>
    <n v="0"/>
    <b v="0"/>
    <s v="journalism/audio"/>
    <n v="0"/>
    <e v="#DIV/0!"/>
    <x v="5"/>
    <x v="16"/>
  </r>
  <r>
    <x v="1"/>
    <x v="0"/>
    <s v="USD"/>
    <n v="1442257677"/>
    <x v="1050"/>
    <b v="0"/>
    <n v="0"/>
    <b v="0"/>
    <s v="journalism/audio"/>
    <n v="0"/>
    <e v="#DIV/0!"/>
    <x v="5"/>
    <x v="16"/>
  </r>
  <r>
    <x v="1"/>
    <x v="0"/>
    <s v="USD"/>
    <n v="1409098825"/>
    <x v="1051"/>
    <b v="0"/>
    <n v="0"/>
    <b v="0"/>
    <s v="journalism/audio"/>
    <n v="0"/>
    <e v="#DIV/0!"/>
    <x v="5"/>
    <x v="16"/>
  </r>
  <r>
    <x v="1"/>
    <x v="0"/>
    <s v="USD"/>
    <n v="1465243740"/>
    <x v="1052"/>
    <b v="0"/>
    <n v="0"/>
    <b v="0"/>
    <s v="journalism/audio"/>
    <n v="0"/>
    <e v="#DIV/0!"/>
    <x v="5"/>
    <x v="16"/>
  </r>
  <r>
    <x v="1"/>
    <x v="0"/>
    <s v="USD"/>
    <n v="1488773332"/>
    <x v="1053"/>
    <b v="0"/>
    <n v="1"/>
    <b v="0"/>
    <s v="journalism/audio"/>
    <n v="1"/>
    <n v="15"/>
    <x v="5"/>
    <x v="16"/>
  </r>
  <r>
    <x v="1"/>
    <x v="0"/>
    <s v="USD"/>
    <n v="1407708000"/>
    <x v="1054"/>
    <b v="0"/>
    <n v="0"/>
    <b v="0"/>
    <s v="journalism/audio"/>
    <n v="0"/>
    <e v="#DIV/0!"/>
    <x v="5"/>
    <x v="16"/>
  </r>
  <r>
    <x v="1"/>
    <x v="0"/>
    <s v="USD"/>
    <n v="1457394545"/>
    <x v="1055"/>
    <b v="0"/>
    <n v="0"/>
    <b v="0"/>
    <s v="journalism/audio"/>
    <n v="0"/>
    <e v="#DIV/0!"/>
    <x v="5"/>
    <x v="16"/>
  </r>
  <r>
    <x v="1"/>
    <x v="0"/>
    <s v="USD"/>
    <n v="1429892177"/>
    <x v="1056"/>
    <b v="0"/>
    <n v="0"/>
    <b v="0"/>
    <s v="journalism/audio"/>
    <n v="0"/>
    <e v="#DIV/0!"/>
    <x v="5"/>
    <x v="16"/>
  </r>
  <r>
    <x v="1"/>
    <x v="0"/>
    <s v="USD"/>
    <n v="1480888483"/>
    <x v="1057"/>
    <b v="0"/>
    <n v="0"/>
    <b v="0"/>
    <s v="journalism/audio"/>
    <n v="0"/>
    <e v="#DIV/0!"/>
    <x v="5"/>
    <x v="16"/>
  </r>
  <r>
    <x v="1"/>
    <x v="0"/>
    <s v="USD"/>
    <n v="1427328000"/>
    <x v="1058"/>
    <b v="0"/>
    <n v="0"/>
    <b v="0"/>
    <s v="journalism/audio"/>
    <n v="0"/>
    <e v="#DIV/0!"/>
    <x v="5"/>
    <x v="16"/>
  </r>
  <r>
    <x v="1"/>
    <x v="0"/>
    <s v="USD"/>
    <n v="1426269456"/>
    <x v="1059"/>
    <b v="0"/>
    <n v="0"/>
    <b v="0"/>
    <s v="journalism/audio"/>
    <n v="0"/>
    <e v="#DIV/0!"/>
    <x v="5"/>
    <x v="16"/>
  </r>
  <r>
    <x v="1"/>
    <x v="0"/>
    <s v="USD"/>
    <n v="1429134893"/>
    <x v="1060"/>
    <b v="0"/>
    <n v="1"/>
    <b v="0"/>
    <s v="journalism/audio"/>
    <n v="1"/>
    <n v="50"/>
    <x v="5"/>
    <x v="16"/>
  </r>
  <r>
    <x v="1"/>
    <x v="0"/>
    <s v="USD"/>
    <n v="1462150800"/>
    <x v="1061"/>
    <b v="0"/>
    <n v="0"/>
    <b v="0"/>
    <s v="journalism/audio"/>
    <n v="0"/>
    <e v="#DIV/0!"/>
    <x v="5"/>
    <x v="16"/>
  </r>
  <r>
    <x v="1"/>
    <x v="0"/>
    <s v="USD"/>
    <n v="1468351341"/>
    <x v="1062"/>
    <b v="0"/>
    <n v="4"/>
    <b v="0"/>
    <s v="journalism/audio"/>
    <n v="95.477386934673376"/>
    <n v="47.5"/>
    <x v="5"/>
    <x v="16"/>
  </r>
  <r>
    <x v="1"/>
    <x v="0"/>
    <s v="USD"/>
    <n v="1472604262"/>
    <x v="1063"/>
    <b v="0"/>
    <n v="0"/>
    <b v="0"/>
    <s v="journalism/audio"/>
    <n v="0"/>
    <e v="#DIV/0!"/>
    <x v="5"/>
    <x v="16"/>
  </r>
  <r>
    <x v="2"/>
    <x v="0"/>
    <s v="USD"/>
    <n v="1373174903"/>
    <x v="1064"/>
    <b v="0"/>
    <n v="123"/>
    <b v="0"/>
    <s v="games/video games"/>
    <n v="8.974444444444444"/>
    <n v="65.666666666666671"/>
    <x v="6"/>
    <x v="17"/>
  </r>
  <r>
    <x v="2"/>
    <x v="2"/>
    <s v="AUD"/>
    <n v="1392800922"/>
    <x v="1065"/>
    <b v="0"/>
    <n v="5"/>
    <b v="0"/>
    <s v="games/video games"/>
    <n v="2.7"/>
    <n v="16.2"/>
    <x v="6"/>
    <x v="17"/>
  </r>
  <r>
    <x v="2"/>
    <x v="0"/>
    <s v="USD"/>
    <n v="1375657582"/>
    <x v="1066"/>
    <b v="0"/>
    <n v="148"/>
    <b v="0"/>
    <s v="games/video games"/>
    <n v="3.3673333333333333"/>
    <n v="34.128378378378379"/>
    <x v="6"/>
    <x v="17"/>
  </r>
  <r>
    <x v="2"/>
    <x v="0"/>
    <s v="USD"/>
    <n v="1387657931"/>
    <x v="1067"/>
    <b v="0"/>
    <n v="10"/>
    <b v="0"/>
    <s v="games/video games"/>
    <n v="26"/>
    <n v="13"/>
    <x v="6"/>
    <x v="17"/>
  </r>
  <r>
    <x v="2"/>
    <x v="0"/>
    <s v="USD"/>
    <n v="1460274864"/>
    <x v="1068"/>
    <b v="0"/>
    <n v="4"/>
    <b v="0"/>
    <s v="games/video games"/>
    <n v="0.15"/>
    <n v="11.25"/>
    <x v="6"/>
    <x v="17"/>
  </r>
  <r>
    <x v="2"/>
    <x v="0"/>
    <s v="USD"/>
    <n v="1385447459"/>
    <x v="1069"/>
    <b v="0"/>
    <n v="21"/>
    <b v="0"/>
    <s v="games/video games"/>
    <n v="38.636363636363633"/>
    <n v="40.476190476190474"/>
    <x v="6"/>
    <x v="17"/>
  </r>
  <r>
    <x v="2"/>
    <x v="0"/>
    <s v="USD"/>
    <n v="1349050622"/>
    <x v="1070"/>
    <b v="0"/>
    <n v="2"/>
    <b v="0"/>
    <s v="games/video games"/>
    <n v="0.70000000000000007"/>
    <n v="35"/>
    <x v="6"/>
    <x v="17"/>
  </r>
  <r>
    <x v="2"/>
    <x v="10"/>
    <s v="NOK"/>
    <n v="1447787093"/>
    <x v="1071"/>
    <b v="0"/>
    <n v="0"/>
    <b v="0"/>
    <s v="games/video games"/>
    <n v="0"/>
    <e v="#DIV/0!"/>
    <x v="6"/>
    <x v="17"/>
  </r>
  <r>
    <x v="2"/>
    <x v="0"/>
    <s v="USD"/>
    <n v="1391630297"/>
    <x v="1072"/>
    <b v="0"/>
    <n v="4"/>
    <b v="0"/>
    <s v="games/video games"/>
    <n v="6.8000000000000005E-2"/>
    <n v="12.75"/>
    <x v="6"/>
    <x v="17"/>
  </r>
  <r>
    <x v="2"/>
    <x v="0"/>
    <s v="USD"/>
    <n v="1318806541"/>
    <x v="1073"/>
    <b v="0"/>
    <n v="1"/>
    <b v="0"/>
    <s v="games/video games"/>
    <n v="1.3333333333333335"/>
    <n v="10"/>
    <x v="6"/>
    <x v="17"/>
  </r>
  <r>
    <x v="2"/>
    <x v="0"/>
    <s v="USD"/>
    <n v="1388808545"/>
    <x v="1074"/>
    <b v="0"/>
    <n v="30"/>
    <b v="0"/>
    <s v="games/video games"/>
    <n v="6.3092592592592585"/>
    <n v="113.56666666666666"/>
    <x v="6"/>
    <x v="17"/>
  </r>
  <r>
    <x v="2"/>
    <x v="0"/>
    <s v="USD"/>
    <n v="1336340516"/>
    <x v="1075"/>
    <b v="0"/>
    <n v="3"/>
    <b v="0"/>
    <s v="games/video games"/>
    <n v="4.5"/>
    <n v="15"/>
    <x v="6"/>
    <x v="17"/>
  </r>
  <r>
    <x v="2"/>
    <x v="0"/>
    <s v="USD"/>
    <n v="1410426250"/>
    <x v="1076"/>
    <b v="0"/>
    <n v="975"/>
    <b v="0"/>
    <s v="games/video games"/>
    <n v="62.765333333333331"/>
    <n v="48.281025641025643"/>
    <x v="6"/>
    <x v="17"/>
  </r>
  <r>
    <x v="2"/>
    <x v="0"/>
    <s v="USD"/>
    <n v="1452744011"/>
    <x v="1077"/>
    <b v="0"/>
    <n v="167"/>
    <b v="0"/>
    <s v="games/video games"/>
    <n v="29.376000000000001"/>
    <n v="43.976047904191617"/>
    <x v="6"/>
    <x v="17"/>
  </r>
  <r>
    <x v="2"/>
    <x v="0"/>
    <s v="USD"/>
    <n v="1311309721"/>
    <x v="1078"/>
    <b v="0"/>
    <n v="5"/>
    <b v="0"/>
    <s v="games/video games"/>
    <n v="7.5"/>
    <n v="9"/>
    <x v="6"/>
    <x v="17"/>
  </r>
  <r>
    <x v="2"/>
    <x v="12"/>
    <s v="EUR"/>
    <n v="1463232936"/>
    <x v="1079"/>
    <b v="0"/>
    <n v="18"/>
    <b v="0"/>
    <s v="games/video games"/>
    <n v="2.6076923076923078"/>
    <n v="37.666666666666664"/>
    <x v="6"/>
    <x v="17"/>
  </r>
  <r>
    <x v="2"/>
    <x v="0"/>
    <s v="USD"/>
    <n v="1399778333"/>
    <x v="1080"/>
    <b v="0"/>
    <n v="98"/>
    <b v="0"/>
    <s v="games/video games"/>
    <n v="9.1050000000000004"/>
    <n v="18.581632653061224"/>
    <x v="6"/>
    <x v="17"/>
  </r>
  <r>
    <x v="2"/>
    <x v="0"/>
    <s v="USD"/>
    <n v="1422483292"/>
    <x v="1081"/>
    <b v="0"/>
    <n v="4"/>
    <b v="0"/>
    <s v="games/video games"/>
    <n v="1.7647058823529412E-2"/>
    <n v="3"/>
    <x v="6"/>
    <x v="17"/>
  </r>
  <r>
    <x v="2"/>
    <x v="0"/>
    <s v="USD"/>
    <n v="1344635088"/>
    <x v="1082"/>
    <b v="0"/>
    <n v="3"/>
    <b v="0"/>
    <s v="games/video games"/>
    <n v="0.55999999999999994"/>
    <n v="18.666666666666668"/>
    <x v="6"/>
    <x v="17"/>
  </r>
  <r>
    <x v="2"/>
    <x v="5"/>
    <s v="CAD"/>
    <n v="1406994583"/>
    <x v="1083"/>
    <b v="0"/>
    <n v="1"/>
    <b v="0"/>
    <s v="games/video games"/>
    <n v="0.82000000000000006"/>
    <n v="410"/>
    <x v="6"/>
    <x v="17"/>
  </r>
  <r>
    <x v="2"/>
    <x v="0"/>
    <s v="USD"/>
    <n v="1407534804"/>
    <x v="1084"/>
    <b v="0"/>
    <n v="0"/>
    <b v="0"/>
    <s v="games/video games"/>
    <n v="0"/>
    <e v="#DIV/0!"/>
    <x v="6"/>
    <x v="17"/>
  </r>
  <r>
    <x v="2"/>
    <x v="5"/>
    <s v="CAD"/>
    <n v="1457967975"/>
    <x v="1085"/>
    <b v="0"/>
    <n v="9"/>
    <b v="0"/>
    <s v="games/video games"/>
    <n v="3.42"/>
    <n v="114"/>
    <x v="6"/>
    <x v="17"/>
  </r>
  <r>
    <x v="2"/>
    <x v="0"/>
    <s v="USD"/>
    <n v="1408913291"/>
    <x v="1086"/>
    <b v="0"/>
    <n v="2"/>
    <b v="0"/>
    <s v="games/video games"/>
    <n v="8.3333333333333343E-2"/>
    <n v="7.5"/>
    <x v="6"/>
    <x v="17"/>
  </r>
  <r>
    <x v="2"/>
    <x v="0"/>
    <s v="USD"/>
    <n v="1402852087"/>
    <x v="1087"/>
    <b v="0"/>
    <n v="0"/>
    <b v="0"/>
    <s v="games/video games"/>
    <n v="0"/>
    <e v="#DIV/0!"/>
    <x v="6"/>
    <x v="17"/>
  </r>
  <r>
    <x v="2"/>
    <x v="0"/>
    <s v="USD"/>
    <n v="1398366667"/>
    <x v="1088"/>
    <b v="0"/>
    <n v="147"/>
    <b v="0"/>
    <s v="games/video games"/>
    <n v="14.182977777777777"/>
    <n v="43.41727891156463"/>
    <x v="6"/>
    <x v="17"/>
  </r>
  <r>
    <x v="2"/>
    <x v="6"/>
    <s v="EUR"/>
    <n v="1435293175"/>
    <x v="1089"/>
    <b v="0"/>
    <n v="49"/>
    <b v="0"/>
    <s v="games/video games"/>
    <n v="7.8266666666666662"/>
    <n v="23.959183673469386"/>
    <x v="6"/>
    <x v="17"/>
  </r>
  <r>
    <x v="2"/>
    <x v="2"/>
    <s v="AUD"/>
    <n v="1432873653"/>
    <x v="1090"/>
    <b v="0"/>
    <n v="1"/>
    <b v="0"/>
    <s v="games/video games"/>
    <n v="3.8464497269020695E-2"/>
    <n v="5"/>
    <x v="6"/>
    <x v="17"/>
  </r>
  <r>
    <x v="2"/>
    <x v="1"/>
    <s v="GBP"/>
    <n v="1460313672"/>
    <x v="1091"/>
    <b v="0"/>
    <n v="2"/>
    <b v="0"/>
    <s v="games/video games"/>
    <n v="12.5"/>
    <n v="12.5"/>
    <x v="6"/>
    <x v="17"/>
  </r>
  <r>
    <x v="2"/>
    <x v="0"/>
    <s v="USD"/>
    <n v="1357432638"/>
    <x v="1092"/>
    <b v="0"/>
    <n v="7"/>
    <b v="0"/>
    <s v="games/video games"/>
    <n v="1.05"/>
    <n v="3"/>
    <x v="6"/>
    <x v="17"/>
  </r>
  <r>
    <x v="2"/>
    <x v="5"/>
    <s v="CAD"/>
    <n v="1455232937"/>
    <x v="1093"/>
    <b v="0"/>
    <n v="4"/>
    <b v="0"/>
    <s v="games/video games"/>
    <n v="14.083333333333334"/>
    <n v="10.5625"/>
    <x v="6"/>
    <x v="17"/>
  </r>
  <r>
    <x v="2"/>
    <x v="0"/>
    <s v="USD"/>
    <n v="1318180033"/>
    <x v="1094"/>
    <b v="0"/>
    <n v="27"/>
    <b v="0"/>
    <s v="games/video games"/>
    <n v="18.300055555555556"/>
    <n v="122.00037037037038"/>
    <x v="6"/>
    <x v="17"/>
  </r>
  <r>
    <x v="2"/>
    <x v="0"/>
    <s v="USD"/>
    <n v="1377867220"/>
    <x v="1095"/>
    <b v="0"/>
    <n v="94"/>
    <b v="0"/>
    <s v="games/video games"/>
    <n v="5.0347999999999997"/>
    <n v="267.80851063829789"/>
    <x v="6"/>
    <x v="17"/>
  </r>
  <r>
    <x v="2"/>
    <x v="0"/>
    <s v="USD"/>
    <n v="1412393400"/>
    <x v="1096"/>
    <b v="0"/>
    <n v="29"/>
    <b v="0"/>
    <s v="games/video games"/>
    <n v="17.933333333333334"/>
    <n v="74.206896551724142"/>
    <x v="6"/>
    <x v="17"/>
  </r>
  <r>
    <x v="2"/>
    <x v="0"/>
    <s v="USD"/>
    <n v="1393786877"/>
    <x v="1097"/>
    <b v="0"/>
    <n v="7"/>
    <b v="0"/>
    <s v="games/video games"/>
    <n v="4.7E-2"/>
    <n v="6.7142857142857144"/>
    <x v="6"/>
    <x v="17"/>
  </r>
  <r>
    <x v="2"/>
    <x v="0"/>
    <s v="USD"/>
    <n v="1397413095"/>
    <x v="1098"/>
    <b v="0"/>
    <n v="22"/>
    <b v="0"/>
    <s v="games/video games"/>
    <n v="7.2120000000000006"/>
    <n v="81.954545454545453"/>
    <x v="6"/>
    <x v="17"/>
  </r>
  <r>
    <x v="2"/>
    <x v="1"/>
    <s v="GBP"/>
    <n v="1431547468"/>
    <x v="1099"/>
    <b v="0"/>
    <n v="1"/>
    <b v="0"/>
    <s v="games/video games"/>
    <n v="0.5"/>
    <n v="25"/>
    <x v="6"/>
    <x v="17"/>
  </r>
  <r>
    <x v="2"/>
    <x v="12"/>
    <s v="EUR"/>
    <n v="1455417571"/>
    <x v="1100"/>
    <b v="0"/>
    <n v="10"/>
    <b v="0"/>
    <s v="games/video games"/>
    <n v="2.5"/>
    <n v="10"/>
    <x v="6"/>
    <x v="17"/>
  </r>
  <r>
    <x v="2"/>
    <x v="0"/>
    <s v="USD"/>
    <n v="1468519920"/>
    <x v="1101"/>
    <b v="0"/>
    <n v="6"/>
    <b v="0"/>
    <s v="games/video games"/>
    <n v="4.1000000000000002E-2"/>
    <n v="6.833333333333333"/>
    <x v="6"/>
    <x v="17"/>
  </r>
  <r>
    <x v="2"/>
    <x v="0"/>
    <s v="USD"/>
    <n v="1386568740"/>
    <x v="1102"/>
    <b v="0"/>
    <n v="24"/>
    <b v="0"/>
    <s v="games/video games"/>
    <n v="5.3125"/>
    <n v="17.708333333333332"/>
    <x v="6"/>
    <x v="17"/>
  </r>
  <r>
    <x v="2"/>
    <x v="0"/>
    <s v="USD"/>
    <n v="1466227190"/>
    <x v="1103"/>
    <b v="0"/>
    <n v="15"/>
    <b v="0"/>
    <s v="games/video games"/>
    <n v="1.6199999999999999"/>
    <n v="16.2"/>
    <x v="6"/>
    <x v="17"/>
  </r>
  <r>
    <x v="2"/>
    <x v="1"/>
    <s v="GBP"/>
    <n v="1402480221"/>
    <x v="1104"/>
    <b v="0"/>
    <n v="37"/>
    <b v="0"/>
    <s v="games/video games"/>
    <n v="4.9516666666666671"/>
    <n v="80.297297297297291"/>
    <x v="6"/>
    <x v="17"/>
  </r>
  <r>
    <x v="2"/>
    <x v="0"/>
    <s v="USD"/>
    <n v="1395627327"/>
    <x v="1105"/>
    <b v="0"/>
    <n v="20"/>
    <b v="0"/>
    <s v="games/video games"/>
    <n v="0.159"/>
    <n v="71.55"/>
    <x v="6"/>
    <x v="17"/>
  </r>
  <r>
    <x v="2"/>
    <x v="0"/>
    <s v="USD"/>
    <n v="1333557975"/>
    <x v="1106"/>
    <b v="0"/>
    <n v="7"/>
    <b v="0"/>
    <s v="games/video games"/>
    <n v="41.25"/>
    <n v="23.571428571428573"/>
    <x v="6"/>
    <x v="17"/>
  </r>
  <r>
    <x v="2"/>
    <x v="0"/>
    <s v="USD"/>
    <n v="1406148024"/>
    <x v="1107"/>
    <b v="0"/>
    <n v="0"/>
    <b v="0"/>
    <s v="games/video games"/>
    <n v="0"/>
    <e v="#DIV/0!"/>
    <x v="6"/>
    <x v="17"/>
  </r>
  <r>
    <x v="2"/>
    <x v="0"/>
    <s v="USD"/>
    <n v="1334326635"/>
    <x v="1108"/>
    <b v="0"/>
    <n v="21"/>
    <b v="0"/>
    <s v="games/video games"/>
    <n v="2.93"/>
    <n v="34.88095238095238"/>
    <x v="6"/>
    <x v="17"/>
  </r>
  <r>
    <x v="2"/>
    <x v="0"/>
    <s v="USD"/>
    <n v="1479495790"/>
    <x v="1109"/>
    <b v="0"/>
    <n v="3"/>
    <b v="0"/>
    <s v="games/video games"/>
    <n v="0.44999999999999996"/>
    <n v="15"/>
    <x v="6"/>
    <x v="17"/>
  </r>
  <r>
    <x v="2"/>
    <x v="0"/>
    <s v="USD"/>
    <n v="1354919022"/>
    <x v="1110"/>
    <b v="0"/>
    <n v="11"/>
    <b v="0"/>
    <s v="games/video games"/>
    <n v="0.51"/>
    <n v="23.181818181818183"/>
    <x v="6"/>
    <x v="17"/>
  </r>
  <r>
    <x v="2"/>
    <x v="0"/>
    <s v="USD"/>
    <n v="1452228790"/>
    <x v="1111"/>
    <b v="0"/>
    <n v="1"/>
    <b v="0"/>
    <s v="games/video games"/>
    <n v="0.04"/>
    <n v="1"/>
    <x v="6"/>
    <x v="17"/>
  </r>
  <r>
    <x v="2"/>
    <x v="0"/>
    <s v="USD"/>
    <n v="1421656200"/>
    <x v="1112"/>
    <b v="0"/>
    <n v="312"/>
    <b v="0"/>
    <s v="games/video games"/>
    <n v="35.537409090909087"/>
    <n v="100.23371794871794"/>
    <x v="6"/>
    <x v="17"/>
  </r>
  <r>
    <x v="2"/>
    <x v="1"/>
    <s v="GBP"/>
    <n v="1408058820"/>
    <x v="1113"/>
    <b v="0"/>
    <n v="1"/>
    <b v="0"/>
    <s v="games/video games"/>
    <n v="0.5"/>
    <n v="5"/>
    <x v="6"/>
    <x v="17"/>
  </r>
  <r>
    <x v="2"/>
    <x v="1"/>
    <s v="GBP"/>
    <n v="1381306687"/>
    <x v="1114"/>
    <b v="0"/>
    <n v="3"/>
    <b v="0"/>
    <s v="games/video games"/>
    <n v="0.16666666666666669"/>
    <n v="3.3333333333333335"/>
    <x v="6"/>
    <x v="17"/>
  </r>
  <r>
    <x v="2"/>
    <x v="0"/>
    <s v="USD"/>
    <n v="1459352495"/>
    <x v="1115"/>
    <b v="0"/>
    <n v="4"/>
    <b v="0"/>
    <s v="games/video games"/>
    <n v="0.13250000000000001"/>
    <n v="13.25"/>
    <x v="6"/>
    <x v="17"/>
  </r>
  <r>
    <x v="2"/>
    <x v="0"/>
    <s v="USD"/>
    <n v="1339273208"/>
    <x v="1116"/>
    <b v="0"/>
    <n v="10"/>
    <b v="0"/>
    <s v="games/video games"/>
    <n v="3.5704000000000007E-2"/>
    <n v="17.852"/>
    <x v="6"/>
    <x v="17"/>
  </r>
  <r>
    <x v="2"/>
    <x v="12"/>
    <s v="EUR"/>
    <n v="1451053313"/>
    <x v="1117"/>
    <b v="0"/>
    <n v="8"/>
    <b v="0"/>
    <s v="games/video games"/>
    <n v="8.3000000000000007"/>
    <n v="10.375"/>
    <x v="6"/>
    <x v="17"/>
  </r>
  <r>
    <x v="2"/>
    <x v="2"/>
    <s v="AUD"/>
    <n v="1396666779"/>
    <x v="1118"/>
    <b v="0"/>
    <n v="3"/>
    <b v="0"/>
    <s v="games/video games"/>
    <n v="2.4222222222222221"/>
    <n v="36.333333333333336"/>
    <x v="6"/>
    <x v="17"/>
  </r>
  <r>
    <x v="2"/>
    <x v="0"/>
    <s v="USD"/>
    <n v="1396810864"/>
    <x v="1119"/>
    <b v="0"/>
    <n v="1"/>
    <b v="0"/>
    <s v="games/video games"/>
    <n v="0.23809523809523811"/>
    <n v="5"/>
    <x v="6"/>
    <x v="17"/>
  </r>
  <r>
    <x v="2"/>
    <x v="0"/>
    <s v="USD"/>
    <n v="1319835400"/>
    <x v="1120"/>
    <b v="0"/>
    <n v="0"/>
    <b v="0"/>
    <s v="games/video games"/>
    <n v="0"/>
    <e v="#DIV/0!"/>
    <x v="6"/>
    <x v="17"/>
  </r>
  <r>
    <x v="2"/>
    <x v="0"/>
    <s v="USD"/>
    <n v="1457904316"/>
    <x v="1121"/>
    <b v="0"/>
    <n v="5"/>
    <b v="0"/>
    <s v="games/video games"/>
    <n v="1.1599999999999999E-2"/>
    <n v="5.8"/>
    <x v="6"/>
    <x v="17"/>
  </r>
  <r>
    <x v="2"/>
    <x v="1"/>
    <s v="GBP"/>
    <n v="1369932825"/>
    <x v="1122"/>
    <b v="0"/>
    <n v="0"/>
    <b v="0"/>
    <s v="games/video games"/>
    <n v="0"/>
    <e v="#DIV/0!"/>
    <x v="6"/>
    <x v="17"/>
  </r>
  <r>
    <x v="2"/>
    <x v="0"/>
    <s v="USD"/>
    <n v="1397910848"/>
    <x v="1123"/>
    <b v="0"/>
    <n v="3"/>
    <b v="0"/>
    <s v="games/video games"/>
    <n v="0.22"/>
    <n v="3.6666666666666665"/>
    <x v="6"/>
    <x v="17"/>
  </r>
  <r>
    <x v="2"/>
    <x v="0"/>
    <s v="USD"/>
    <n v="1430409651"/>
    <x v="1124"/>
    <b v="0"/>
    <n v="7"/>
    <b v="0"/>
    <s v="games/mobile games"/>
    <n v="0.47222222222222221"/>
    <n v="60.714285714285715"/>
    <x v="6"/>
    <x v="18"/>
  </r>
  <r>
    <x v="2"/>
    <x v="1"/>
    <s v="GBP"/>
    <n v="1443193130"/>
    <x v="1125"/>
    <b v="0"/>
    <n v="0"/>
    <b v="0"/>
    <s v="games/mobile games"/>
    <n v="0"/>
    <e v="#DIV/0!"/>
    <x v="6"/>
    <x v="18"/>
  </r>
  <r>
    <x v="2"/>
    <x v="0"/>
    <s v="USD"/>
    <n v="1468482694"/>
    <x v="1126"/>
    <b v="0"/>
    <n v="2"/>
    <b v="0"/>
    <s v="games/mobile games"/>
    <n v="0.5"/>
    <n v="5"/>
    <x v="6"/>
    <x v="18"/>
  </r>
  <r>
    <x v="2"/>
    <x v="0"/>
    <s v="USD"/>
    <n v="1416000600"/>
    <x v="1127"/>
    <b v="0"/>
    <n v="23"/>
    <b v="0"/>
    <s v="games/mobile games"/>
    <n v="1.6714285714285713"/>
    <n v="25.434782608695652"/>
    <x v="6"/>
    <x v="18"/>
  </r>
  <r>
    <x v="2"/>
    <x v="1"/>
    <s v="GBP"/>
    <n v="1407425717"/>
    <x v="1128"/>
    <b v="0"/>
    <n v="1"/>
    <b v="0"/>
    <s v="games/mobile games"/>
    <n v="0.1"/>
    <n v="1"/>
    <x v="6"/>
    <x v="18"/>
  </r>
  <r>
    <x v="2"/>
    <x v="0"/>
    <s v="USD"/>
    <n v="1465107693"/>
    <x v="1129"/>
    <b v="0"/>
    <n v="2"/>
    <b v="0"/>
    <s v="games/mobile games"/>
    <n v="0.105"/>
    <n v="10.5"/>
    <x v="6"/>
    <x v="18"/>
  </r>
  <r>
    <x v="2"/>
    <x v="0"/>
    <s v="USD"/>
    <n v="1416963300"/>
    <x v="1130"/>
    <b v="0"/>
    <n v="3"/>
    <b v="0"/>
    <s v="games/mobile games"/>
    <n v="0.22"/>
    <n v="3.6666666666666665"/>
    <x v="6"/>
    <x v="18"/>
  </r>
  <r>
    <x v="2"/>
    <x v="2"/>
    <s v="AUD"/>
    <n v="1450993668"/>
    <x v="1131"/>
    <b v="0"/>
    <n v="0"/>
    <b v="0"/>
    <s v="games/mobile games"/>
    <n v="0"/>
    <e v="#DIV/0!"/>
    <x v="6"/>
    <x v="18"/>
  </r>
  <r>
    <x v="2"/>
    <x v="5"/>
    <s v="CAD"/>
    <n v="1483238771"/>
    <x v="1132"/>
    <b v="0"/>
    <n v="13"/>
    <b v="0"/>
    <s v="games/mobile games"/>
    <n v="14.38"/>
    <n v="110.61538461538461"/>
    <x v="6"/>
    <x v="18"/>
  </r>
  <r>
    <x v="2"/>
    <x v="1"/>
    <s v="GBP"/>
    <n v="1406799981"/>
    <x v="1133"/>
    <b v="0"/>
    <n v="1"/>
    <b v="0"/>
    <s v="games/mobile games"/>
    <n v="0.66666666666666674"/>
    <n v="20"/>
    <x v="6"/>
    <x v="18"/>
  </r>
  <r>
    <x v="2"/>
    <x v="2"/>
    <s v="AUD"/>
    <n v="1417235580"/>
    <x v="1134"/>
    <b v="0"/>
    <n v="1"/>
    <b v="0"/>
    <s v="games/mobile games"/>
    <n v="4.0000000000000001E-3"/>
    <n v="1"/>
    <x v="6"/>
    <x v="18"/>
  </r>
  <r>
    <x v="2"/>
    <x v="12"/>
    <s v="EUR"/>
    <n v="1470527094"/>
    <x v="1135"/>
    <b v="0"/>
    <n v="1"/>
    <b v="0"/>
    <s v="games/mobile games"/>
    <n v="5"/>
    <n v="50"/>
    <x v="6"/>
    <x v="18"/>
  </r>
  <r>
    <x v="2"/>
    <x v="6"/>
    <s v="EUR"/>
    <n v="1450541229"/>
    <x v="1136"/>
    <b v="0"/>
    <n v="6"/>
    <b v="0"/>
    <s v="games/mobile games"/>
    <n v="6.4439140811455857"/>
    <n v="45"/>
    <x v="6"/>
    <x v="18"/>
  </r>
  <r>
    <x v="2"/>
    <x v="0"/>
    <s v="USD"/>
    <n v="1461440421"/>
    <x v="1137"/>
    <b v="0"/>
    <n v="39"/>
    <b v="0"/>
    <s v="games/mobile games"/>
    <n v="39.5"/>
    <n v="253.2051282051282"/>
    <x v="6"/>
    <x v="18"/>
  </r>
  <r>
    <x v="2"/>
    <x v="0"/>
    <s v="USD"/>
    <n v="1485035131"/>
    <x v="1138"/>
    <b v="0"/>
    <n v="4"/>
    <b v="0"/>
    <s v="games/mobile games"/>
    <n v="0.35714285714285715"/>
    <n v="31.25"/>
    <x v="6"/>
    <x v="18"/>
  </r>
  <r>
    <x v="2"/>
    <x v="0"/>
    <s v="USD"/>
    <n v="1420100426"/>
    <x v="1139"/>
    <b v="0"/>
    <n v="1"/>
    <b v="0"/>
    <s v="games/mobile games"/>
    <n v="6.25E-2"/>
    <n v="5"/>
    <x v="6"/>
    <x v="18"/>
  </r>
  <r>
    <x v="2"/>
    <x v="1"/>
    <s v="GBP"/>
    <n v="1438859121"/>
    <x v="1140"/>
    <b v="0"/>
    <n v="0"/>
    <b v="0"/>
    <s v="games/mobile games"/>
    <n v="0"/>
    <e v="#DIV/0!"/>
    <x v="6"/>
    <x v="18"/>
  </r>
  <r>
    <x v="2"/>
    <x v="12"/>
    <s v="EUR"/>
    <n v="1436460450"/>
    <x v="1141"/>
    <b v="0"/>
    <n v="0"/>
    <b v="0"/>
    <s v="games/mobile games"/>
    <n v="0"/>
    <e v="#DIV/0!"/>
    <x v="6"/>
    <x v="18"/>
  </r>
  <r>
    <x v="2"/>
    <x v="0"/>
    <s v="USD"/>
    <n v="1424131727"/>
    <x v="1142"/>
    <b v="0"/>
    <n v="0"/>
    <b v="0"/>
    <s v="games/mobile games"/>
    <n v="0"/>
    <e v="#DIV/0!"/>
    <x v="6"/>
    <x v="18"/>
  </r>
  <r>
    <x v="2"/>
    <x v="0"/>
    <s v="USD"/>
    <n v="1450327126"/>
    <x v="1143"/>
    <b v="0"/>
    <n v="8"/>
    <b v="0"/>
    <s v="games/mobile games"/>
    <n v="0.41333333333333333"/>
    <n v="23.25"/>
    <x v="6"/>
    <x v="18"/>
  </r>
  <r>
    <x v="2"/>
    <x v="0"/>
    <s v="USD"/>
    <n v="1430281320"/>
    <x v="1144"/>
    <b v="0"/>
    <n v="0"/>
    <b v="0"/>
    <s v="food/food trucks"/>
    <n v="0"/>
    <e v="#DIV/0!"/>
    <x v="7"/>
    <x v="19"/>
  </r>
  <r>
    <x v="2"/>
    <x v="0"/>
    <s v="USD"/>
    <n v="1412272592"/>
    <x v="1145"/>
    <b v="0"/>
    <n v="1"/>
    <b v="0"/>
    <s v="food/food trucks"/>
    <n v="0.125"/>
    <n v="100"/>
    <x v="7"/>
    <x v="19"/>
  </r>
  <r>
    <x v="2"/>
    <x v="0"/>
    <s v="USD"/>
    <n v="1399071173"/>
    <x v="1146"/>
    <b v="0"/>
    <n v="12"/>
    <b v="0"/>
    <s v="food/food trucks"/>
    <n v="8.8333333333333339"/>
    <n v="44.166666666666664"/>
    <x v="7"/>
    <x v="19"/>
  </r>
  <r>
    <x v="2"/>
    <x v="5"/>
    <s v="CAD"/>
    <n v="1413760783"/>
    <x v="1147"/>
    <b v="0"/>
    <n v="0"/>
    <b v="0"/>
    <s v="food/food trucks"/>
    <n v="0"/>
    <e v="#DIV/0!"/>
    <x v="7"/>
    <x v="19"/>
  </r>
  <r>
    <x v="2"/>
    <x v="0"/>
    <s v="USD"/>
    <n v="1480568781"/>
    <x v="1148"/>
    <b v="0"/>
    <n v="3"/>
    <b v="0"/>
    <s v="food/food trucks"/>
    <n v="0.48666666666666669"/>
    <n v="24.333333333333332"/>
    <x v="7"/>
    <x v="19"/>
  </r>
  <r>
    <x v="2"/>
    <x v="0"/>
    <s v="USD"/>
    <n v="1466096566"/>
    <x v="1149"/>
    <b v="0"/>
    <n v="2"/>
    <b v="0"/>
    <s v="food/food trucks"/>
    <n v="0.15"/>
    <n v="37.5"/>
    <x v="7"/>
    <x v="19"/>
  </r>
  <r>
    <x v="2"/>
    <x v="0"/>
    <s v="USD"/>
    <n v="1452293675"/>
    <x v="1150"/>
    <b v="0"/>
    <n v="6"/>
    <b v="0"/>
    <s v="food/food trucks"/>
    <n v="10.08"/>
    <n v="42"/>
    <x v="7"/>
    <x v="19"/>
  </r>
  <r>
    <x v="2"/>
    <x v="0"/>
    <s v="USD"/>
    <n v="1441592863"/>
    <x v="1151"/>
    <b v="0"/>
    <n v="0"/>
    <b v="0"/>
    <s v="food/food trucks"/>
    <n v="0"/>
    <e v="#DIV/0!"/>
    <x v="7"/>
    <x v="19"/>
  </r>
  <r>
    <x v="2"/>
    <x v="0"/>
    <s v="USD"/>
    <n v="1431709312"/>
    <x v="1152"/>
    <b v="0"/>
    <n v="15"/>
    <b v="0"/>
    <s v="food/food trucks"/>
    <n v="5.6937500000000005"/>
    <n v="60.733333333333334"/>
    <x v="7"/>
    <x v="19"/>
  </r>
  <r>
    <x v="2"/>
    <x v="0"/>
    <s v="USD"/>
    <n v="1434647305"/>
    <x v="1153"/>
    <b v="0"/>
    <n v="1"/>
    <b v="0"/>
    <s v="food/food trucks"/>
    <n v="0.625"/>
    <n v="50"/>
    <x v="7"/>
    <x v="19"/>
  </r>
  <r>
    <x v="2"/>
    <x v="0"/>
    <s v="USD"/>
    <n v="1441507006"/>
    <x v="1154"/>
    <b v="0"/>
    <n v="3"/>
    <b v="0"/>
    <s v="food/food trucks"/>
    <n v="6.5"/>
    <n v="108.33333333333333"/>
    <x v="7"/>
    <x v="19"/>
  </r>
  <r>
    <x v="2"/>
    <x v="0"/>
    <s v="USD"/>
    <n v="1408040408"/>
    <x v="1155"/>
    <b v="0"/>
    <n v="8"/>
    <b v="0"/>
    <s v="food/food trucks"/>
    <n v="0.752"/>
    <n v="23.5"/>
    <x v="7"/>
    <x v="19"/>
  </r>
  <r>
    <x v="2"/>
    <x v="0"/>
    <s v="USD"/>
    <n v="1424742162"/>
    <x v="1156"/>
    <b v="0"/>
    <n v="0"/>
    <b v="0"/>
    <s v="food/food trucks"/>
    <n v="0"/>
    <e v="#DIV/0!"/>
    <x v="7"/>
    <x v="19"/>
  </r>
  <r>
    <x v="2"/>
    <x v="0"/>
    <s v="USD"/>
    <n v="1417795480"/>
    <x v="1157"/>
    <b v="0"/>
    <n v="3"/>
    <b v="0"/>
    <s v="food/food trucks"/>
    <n v="1.51"/>
    <n v="50.333333333333336"/>
    <x v="7"/>
    <x v="19"/>
  </r>
  <r>
    <x v="2"/>
    <x v="0"/>
    <s v="USD"/>
    <n v="1418091128"/>
    <x v="1158"/>
    <b v="0"/>
    <n v="3"/>
    <b v="0"/>
    <s v="food/food trucks"/>
    <n v="0.46666666666666673"/>
    <n v="11.666666666666666"/>
    <x v="7"/>
    <x v="19"/>
  </r>
  <r>
    <x v="2"/>
    <x v="0"/>
    <s v="USD"/>
    <n v="1435679100"/>
    <x v="1159"/>
    <b v="0"/>
    <n v="0"/>
    <b v="0"/>
    <s v="food/food trucks"/>
    <n v="0"/>
    <e v="#DIV/0!"/>
    <x v="7"/>
    <x v="19"/>
  </r>
  <r>
    <x v="2"/>
    <x v="0"/>
    <s v="USD"/>
    <n v="1427510586"/>
    <x v="1160"/>
    <b v="0"/>
    <n v="19"/>
    <b v="0"/>
    <s v="food/food trucks"/>
    <n v="3.85"/>
    <n v="60.789473684210527"/>
    <x v="7"/>
    <x v="19"/>
  </r>
  <r>
    <x v="2"/>
    <x v="0"/>
    <s v="USD"/>
    <n v="1432047989"/>
    <x v="1161"/>
    <b v="0"/>
    <n v="0"/>
    <b v="0"/>
    <s v="food/food trucks"/>
    <n v="0"/>
    <e v="#DIV/0!"/>
    <x v="7"/>
    <x v="19"/>
  </r>
  <r>
    <x v="2"/>
    <x v="0"/>
    <s v="USD"/>
    <n v="1411662264"/>
    <x v="1162"/>
    <b v="0"/>
    <n v="2"/>
    <b v="0"/>
    <s v="food/food trucks"/>
    <n v="5.8333333333333341E-2"/>
    <n v="17.5"/>
    <x v="7"/>
    <x v="19"/>
  </r>
  <r>
    <x v="2"/>
    <x v="0"/>
    <s v="USD"/>
    <n v="1407604920"/>
    <x v="1163"/>
    <b v="0"/>
    <n v="0"/>
    <b v="0"/>
    <s v="food/food trucks"/>
    <n v="0"/>
    <e v="#DIV/0!"/>
    <x v="7"/>
    <x v="19"/>
  </r>
  <r>
    <x v="2"/>
    <x v="0"/>
    <s v="USD"/>
    <n v="1466270582"/>
    <x v="1164"/>
    <b v="0"/>
    <n v="0"/>
    <b v="0"/>
    <s v="food/food trucks"/>
    <n v="0"/>
    <e v="#DIV/0!"/>
    <x v="7"/>
    <x v="19"/>
  </r>
  <r>
    <x v="2"/>
    <x v="0"/>
    <s v="USD"/>
    <n v="1404623330"/>
    <x v="1165"/>
    <b v="0"/>
    <n v="25"/>
    <b v="0"/>
    <s v="food/food trucks"/>
    <n v="20.705000000000002"/>
    <n v="82.82"/>
    <x v="7"/>
    <x v="19"/>
  </r>
  <r>
    <x v="2"/>
    <x v="0"/>
    <s v="USD"/>
    <n v="1435291200"/>
    <x v="1166"/>
    <b v="0"/>
    <n v="8"/>
    <b v="0"/>
    <s v="food/food trucks"/>
    <n v="19.139999999999997"/>
    <n v="358.875"/>
    <x v="7"/>
    <x v="19"/>
  </r>
  <r>
    <x v="2"/>
    <x v="0"/>
    <s v="USD"/>
    <n v="1410543495"/>
    <x v="1167"/>
    <b v="0"/>
    <n v="16"/>
    <b v="0"/>
    <s v="food/food trucks"/>
    <n v="1.6316666666666666"/>
    <n v="61.1875"/>
    <x v="7"/>
    <x v="19"/>
  </r>
  <r>
    <x v="2"/>
    <x v="0"/>
    <s v="USD"/>
    <n v="1474507065"/>
    <x v="1168"/>
    <b v="0"/>
    <n v="3"/>
    <b v="0"/>
    <s v="food/food trucks"/>
    <n v="5.6666666666666661"/>
    <n v="340"/>
    <x v="7"/>
    <x v="19"/>
  </r>
  <r>
    <x v="2"/>
    <x v="0"/>
    <s v="USD"/>
    <n v="1424593763"/>
    <x v="1169"/>
    <b v="0"/>
    <n v="3"/>
    <b v="0"/>
    <s v="food/food trucks"/>
    <n v="0.16999999999999998"/>
    <n v="5.666666666666667"/>
    <x v="7"/>
    <x v="19"/>
  </r>
  <r>
    <x v="2"/>
    <x v="1"/>
    <s v="GBP"/>
    <n v="1433021171"/>
    <x v="1170"/>
    <b v="0"/>
    <n v="2"/>
    <b v="0"/>
    <s v="food/food trucks"/>
    <n v="0.4"/>
    <n v="50"/>
    <x v="7"/>
    <x v="19"/>
  </r>
  <r>
    <x v="2"/>
    <x v="0"/>
    <s v="USD"/>
    <n v="1415909927"/>
    <x v="1171"/>
    <b v="0"/>
    <n v="1"/>
    <b v="0"/>
    <s v="food/food trucks"/>
    <n v="0.1"/>
    <n v="25"/>
    <x v="7"/>
    <x v="19"/>
  </r>
  <r>
    <x v="2"/>
    <x v="0"/>
    <s v="USD"/>
    <n v="1408551752"/>
    <x v="1172"/>
    <b v="0"/>
    <n v="0"/>
    <b v="0"/>
    <s v="food/food trucks"/>
    <n v="0"/>
    <e v="#DIV/0!"/>
    <x v="7"/>
    <x v="19"/>
  </r>
  <r>
    <x v="2"/>
    <x v="0"/>
    <s v="USD"/>
    <n v="1438576057"/>
    <x v="1173"/>
    <b v="0"/>
    <n v="1"/>
    <b v="0"/>
    <s v="food/food trucks"/>
    <n v="2.4E-2"/>
    <n v="30"/>
    <x v="7"/>
    <x v="19"/>
  </r>
  <r>
    <x v="2"/>
    <x v="0"/>
    <s v="USD"/>
    <n v="1462738327"/>
    <x v="1174"/>
    <b v="0"/>
    <n v="19"/>
    <b v="0"/>
    <s v="food/food trucks"/>
    <n v="5.9066666666666672"/>
    <n v="46.631578947368418"/>
    <x v="7"/>
    <x v="19"/>
  </r>
  <r>
    <x v="2"/>
    <x v="0"/>
    <s v="USD"/>
    <n v="1436981339"/>
    <x v="1175"/>
    <b v="0"/>
    <n v="9"/>
    <b v="0"/>
    <s v="food/food trucks"/>
    <n v="2.9250000000000003"/>
    <n v="65"/>
    <x v="7"/>
    <x v="19"/>
  </r>
  <r>
    <x v="2"/>
    <x v="2"/>
    <s v="AUD"/>
    <n v="1488805200"/>
    <x v="1176"/>
    <b v="0"/>
    <n v="1"/>
    <b v="0"/>
    <s v="food/food trucks"/>
    <n v="5.7142857142857143E-3"/>
    <n v="10"/>
    <x v="7"/>
    <x v="19"/>
  </r>
  <r>
    <x v="2"/>
    <x v="1"/>
    <s v="GBP"/>
    <n v="1413388296"/>
    <x v="1177"/>
    <b v="0"/>
    <n v="0"/>
    <b v="0"/>
    <s v="food/food trucks"/>
    <n v="0"/>
    <e v="#DIV/0!"/>
    <x v="7"/>
    <x v="19"/>
  </r>
  <r>
    <x v="2"/>
    <x v="0"/>
    <s v="USD"/>
    <n v="1408225452"/>
    <x v="1178"/>
    <b v="0"/>
    <n v="1"/>
    <b v="0"/>
    <s v="food/food trucks"/>
    <n v="6.6666666666666671E-3"/>
    <n v="5"/>
    <x v="7"/>
    <x v="19"/>
  </r>
  <r>
    <x v="2"/>
    <x v="5"/>
    <s v="CAD"/>
    <n v="1446052627"/>
    <x v="1179"/>
    <b v="0"/>
    <n v="5"/>
    <b v="0"/>
    <s v="food/food trucks"/>
    <n v="5.3333333333333339"/>
    <n v="640"/>
    <x v="7"/>
    <x v="19"/>
  </r>
  <r>
    <x v="2"/>
    <x v="0"/>
    <s v="USD"/>
    <n v="1403983314"/>
    <x v="1180"/>
    <b v="0"/>
    <n v="85"/>
    <b v="0"/>
    <s v="food/food trucks"/>
    <n v="11.75"/>
    <n v="69.117647058823536"/>
    <x v="7"/>
    <x v="19"/>
  </r>
  <r>
    <x v="2"/>
    <x v="0"/>
    <s v="USD"/>
    <n v="1425197321"/>
    <x v="1181"/>
    <b v="0"/>
    <n v="3"/>
    <b v="0"/>
    <s v="food/food trucks"/>
    <n v="8.0000000000000002E-3"/>
    <n v="1.3333333333333333"/>
    <x v="7"/>
    <x v="19"/>
  </r>
  <r>
    <x v="2"/>
    <x v="0"/>
    <s v="USD"/>
    <n v="1484239320"/>
    <x v="1182"/>
    <b v="0"/>
    <n v="4"/>
    <b v="0"/>
    <s v="food/food trucks"/>
    <n v="4.2"/>
    <n v="10.5"/>
    <x v="7"/>
    <x v="19"/>
  </r>
  <r>
    <x v="2"/>
    <x v="0"/>
    <s v="USD"/>
    <n v="1478059140"/>
    <x v="1183"/>
    <b v="0"/>
    <n v="3"/>
    <b v="0"/>
    <s v="food/food trucks"/>
    <n v="4"/>
    <n v="33.333333333333336"/>
    <x v="7"/>
    <x v="19"/>
  </r>
  <r>
    <x v="0"/>
    <x v="1"/>
    <s v="GBP"/>
    <n v="1486391011"/>
    <x v="1184"/>
    <b v="0"/>
    <n v="375"/>
    <b v="1"/>
    <s v="photography/photobooks"/>
    <n v="104.93636363636362"/>
    <n v="61.562666666666665"/>
    <x v="8"/>
    <x v="20"/>
  </r>
  <r>
    <x v="0"/>
    <x v="0"/>
    <s v="USD"/>
    <n v="1433736000"/>
    <x v="1185"/>
    <b v="0"/>
    <n v="111"/>
    <b v="1"/>
    <s v="photography/photobooks"/>
    <n v="105.44"/>
    <n v="118.73873873873873"/>
    <x v="8"/>
    <x v="20"/>
  </r>
  <r>
    <x v="0"/>
    <x v="1"/>
    <s v="GBP"/>
    <n v="1433198520"/>
    <x v="1186"/>
    <b v="0"/>
    <n v="123"/>
    <b v="1"/>
    <s v="photography/photobooks"/>
    <n v="106.73333333333332"/>
    <n v="65.081300813008127"/>
    <x v="8"/>
    <x v="20"/>
  </r>
  <r>
    <x v="0"/>
    <x v="0"/>
    <s v="USD"/>
    <n v="1431885600"/>
    <x v="1187"/>
    <b v="0"/>
    <n v="70"/>
    <b v="1"/>
    <s v="photography/photobooks"/>
    <n v="104.12571428571428"/>
    <n v="130.15714285714284"/>
    <x v="8"/>
    <x v="20"/>
  </r>
  <r>
    <x v="0"/>
    <x v="5"/>
    <s v="CAD"/>
    <n v="1482943740"/>
    <x v="1188"/>
    <b v="0"/>
    <n v="85"/>
    <b v="1"/>
    <s v="photography/photobooks"/>
    <n v="160.54999999999998"/>
    <n v="37.776470588235291"/>
    <x v="8"/>
    <x v="20"/>
  </r>
  <r>
    <x v="0"/>
    <x v="0"/>
    <s v="USD"/>
    <n v="1467242995"/>
    <x v="1189"/>
    <b v="0"/>
    <n v="86"/>
    <b v="1"/>
    <s v="photography/photobooks"/>
    <n v="107.77777777777777"/>
    <n v="112.79069767441861"/>
    <x v="8"/>
    <x v="20"/>
  </r>
  <r>
    <x v="0"/>
    <x v="0"/>
    <s v="USD"/>
    <n v="1409500725"/>
    <x v="1190"/>
    <b v="0"/>
    <n v="13"/>
    <b v="1"/>
    <s v="photography/photobooks"/>
    <n v="135"/>
    <n v="51.92307692307692"/>
    <x v="8"/>
    <x v="20"/>
  </r>
  <r>
    <x v="0"/>
    <x v="0"/>
    <s v="USD"/>
    <n v="1458480560"/>
    <x v="1191"/>
    <b v="0"/>
    <n v="33"/>
    <b v="1"/>
    <s v="photography/photobooks"/>
    <n v="109.07407407407408"/>
    <n v="89.242424242424249"/>
    <x v="8"/>
    <x v="20"/>
  </r>
  <r>
    <x v="0"/>
    <x v="1"/>
    <s v="GBP"/>
    <n v="1486814978"/>
    <x v="1192"/>
    <b v="0"/>
    <n v="15"/>
    <b v="1"/>
    <s v="photography/photobooks"/>
    <n v="290"/>
    <n v="19.333333333333332"/>
    <x v="8"/>
    <x v="20"/>
  </r>
  <r>
    <x v="0"/>
    <x v="0"/>
    <s v="USD"/>
    <n v="1460223453"/>
    <x v="1193"/>
    <b v="0"/>
    <n v="273"/>
    <b v="1"/>
    <s v="photography/photobooks"/>
    <n v="103.95714285714286"/>
    <n v="79.967032967032964"/>
    <x v="8"/>
    <x v="20"/>
  </r>
  <r>
    <x v="0"/>
    <x v="17"/>
    <s v="EUR"/>
    <n v="1428493379"/>
    <x v="1194"/>
    <b v="0"/>
    <n v="714"/>
    <b v="1"/>
    <s v="photography/photobooks"/>
    <n v="322.24"/>
    <n v="56.414565826330531"/>
    <x v="8"/>
    <x v="20"/>
  </r>
  <r>
    <x v="0"/>
    <x v="13"/>
    <s v="EUR"/>
    <n v="1450602000"/>
    <x v="1195"/>
    <b v="0"/>
    <n v="170"/>
    <b v="1"/>
    <s v="photography/photobooks"/>
    <n v="135"/>
    <n v="79.411764705882348"/>
    <x v="8"/>
    <x v="20"/>
  </r>
  <r>
    <x v="0"/>
    <x v="1"/>
    <s v="GBP"/>
    <n v="1450467539"/>
    <x v="1196"/>
    <b v="0"/>
    <n v="512"/>
    <b v="1"/>
    <s v="photography/photobooks"/>
    <n v="269.91034482758624"/>
    <n v="76.439453125"/>
    <x v="8"/>
    <x v="20"/>
  </r>
  <r>
    <x v="0"/>
    <x v="0"/>
    <s v="USD"/>
    <n v="1465797540"/>
    <x v="1197"/>
    <b v="0"/>
    <n v="314"/>
    <b v="1"/>
    <s v="photography/photobooks"/>
    <n v="253.29333333333332"/>
    <n v="121"/>
    <x v="8"/>
    <x v="20"/>
  </r>
  <r>
    <x v="0"/>
    <x v="0"/>
    <s v="USD"/>
    <n v="1451530800"/>
    <x v="1198"/>
    <b v="0"/>
    <n v="167"/>
    <b v="1"/>
    <s v="photography/photobooks"/>
    <n v="260.59999999999997"/>
    <n v="54.616766467065865"/>
    <x v="8"/>
    <x v="20"/>
  </r>
  <r>
    <x v="0"/>
    <x v="1"/>
    <s v="GBP"/>
    <n v="1436380200"/>
    <x v="1199"/>
    <b v="0"/>
    <n v="9"/>
    <b v="1"/>
    <s v="photography/photobooks"/>
    <n v="101.31677953348381"/>
    <n v="299.22222222222223"/>
    <x v="8"/>
    <x v="20"/>
  </r>
  <r>
    <x v="0"/>
    <x v="0"/>
    <s v="USD"/>
    <n v="1429183656"/>
    <x v="1200"/>
    <b v="0"/>
    <n v="103"/>
    <b v="1"/>
    <s v="photography/photobooks"/>
    <n v="125.60416666666667"/>
    <n v="58.533980582524272"/>
    <x v="8"/>
    <x v="20"/>
  </r>
  <r>
    <x v="0"/>
    <x v="1"/>
    <s v="GBP"/>
    <n v="1468593246"/>
    <x v="1201"/>
    <b v="0"/>
    <n v="111"/>
    <b v="1"/>
    <s v="photography/photobooks"/>
    <n v="102.43783333333334"/>
    <n v="55.371801801801809"/>
    <x v="8"/>
    <x v="20"/>
  </r>
  <r>
    <x v="0"/>
    <x v="2"/>
    <s v="AUD"/>
    <n v="1435388154"/>
    <x v="1202"/>
    <b v="0"/>
    <n v="271"/>
    <b v="1"/>
    <s v="photography/photobooks"/>
    <n v="199.244"/>
    <n v="183.80442804428046"/>
    <x v="8"/>
    <x v="20"/>
  </r>
  <r>
    <x v="0"/>
    <x v="0"/>
    <s v="USD"/>
    <n v="1433083527"/>
    <x v="1203"/>
    <b v="0"/>
    <n v="101"/>
    <b v="1"/>
    <s v="photography/photobooks"/>
    <n v="102.45398773006136"/>
    <n v="165.34653465346534"/>
    <x v="8"/>
    <x v="20"/>
  </r>
  <r>
    <x v="0"/>
    <x v="0"/>
    <s v="USD"/>
    <n v="1449205200"/>
    <x v="1204"/>
    <b v="0"/>
    <n v="57"/>
    <b v="1"/>
    <s v="photography/photobooks"/>
    <n v="102.94615384615385"/>
    <n v="234.78947368421052"/>
    <x v="8"/>
    <x v="20"/>
  </r>
  <r>
    <x v="0"/>
    <x v="12"/>
    <s v="EUR"/>
    <n v="1434197351"/>
    <x v="1205"/>
    <b v="0"/>
    <n v="62"/>
    <b v="1"/>
    <s v="photography/photobooks"/>
    <n v="100.86153846153847"/>
    <n v="211.48387096774192"/>
    <x v="8"/>
    <x v="20"/>
  </r>
  <r>
    <x v="0"/>
    <x v="15"/>
    <s v="EUR"/>
    <n v="1489238940"/>
    <x v="1206"/>
    <b v="0"/>
    <n v="32"/>
    <b v="1"/>
    <s v="photography/photobooks"/>
    <n v="114.99999999999999"/>
    <n v="32.34375"/>
    <x v="8"/>
    <x v="20"/>
  </r>
  <r>
    <x v="0"/>
    <x v="13"/>
    <s v="EUR"/>
    <n v="1459418400"/>
    <x v="1207"/>
    <b v="0"/>
    <n v="141"/>
    <b v="1"/>
    <s v="photography/photobooks"/>
    <n v="104.16766467065868"/>
    <n v="123.37588652482269"/>
    <x v="8"/>
    <x v="20"/>
  </r>
  <r>
    <x v="0"/>
    <x v="0"/>
    <s v="USD"/>
    <n v="1458835264"/>
    <x v="1208"/>
    <b v="0"/>
    <n v="75"/>
    <b v="1"/>
    <s v="photography/photobooks"/>
    <n v="155.29999999999998"/>
    <n v="207.06666666666666"/>
    <x v="8"/>
    <x v="20"/>
  </r>
  <r>
    <x v="0"/>
    <x v="0"/>
    <s v="USD"/>
    <n v="1488053905"/>
    <x v="1209"/>
    <b v="0"/>
    <n v="46"/>
    <b v="1"/>
    <s v="photography/photobooks"/>
    <n v="106"/>
    <n v="138.2608695652174"/>
    <x v="8"/>
    <x v="20"/>
  </r>
  <r>
    <x v="0"/>
    <x v="11"/>
    <s v="SEK"/>
    <n v="1433106000"/>
    <x v="1210"/>
    <b v="0"/>
    <n v="103"/>
    <b v="1"/>
    <s v="photography/photobooks"/>
    <n v="254.31499999999997"/>
    <n v="493.81553398058253"/>
    <x v="8"/>
    <x v="20"/>
  </r>
  <r>
    <x v="0"/>
    <x v="5"/>
    <s v="CAD"/>
    <n v="1465505261"/>
    <x v="1211"/>
    <b v="0"/>
    <n v="6"/>
    <b v="1"/>
    <s v="photography/photobooks"/>
    <n v="101.1"/>
    <n v="168.5"/>
    <x v="8"/>
    <x v="20"/>
  </r>
  <r>
    <x v="0"/>
    <x v="0"/>
    <s v="USD"/>
    <n v="1448586000"/>
    <x v="1212"/>
    <b v="0"/>
    <n v="83"/>
    <b v="1"/>
    <s v="photography/photobooks"/>
    <n v="129.04"/>
    <n v="38.867469879518069"/>
    <x v="8"/>
    <x v="20"/>
  </r>
  <r>
    <x v="0"/>
    <x v="1"/>
    <s v="GBP"/>
    <n v="1485886100"/>
    <x v="1213"/>
    <b v="0"/>
    <n v="108"/>
    <b v="1"/>
    <s v="photography/photobooks"/>
    <n v="102.23076923076924"/>
    <n v="61.527777777777779"/>
    <x v="8"/>
    <x v="20"/>
  </r>
  <r>
    <x v="0"/>
    <x v="0"/>
    <s v="USD"/>
    <n v="1433880605"/>
    <x v="1214"/>
    <b v="0"/>
    <n v="25"/>
    <b v="1"/>
    <s v="photography/photobooks"/>
    <n v="131.80000000000001"/>
    <n v="105.44"/>
    <x v="8"/>
    <x v="20"/>
  </r>
  <r>
    <x v="0"/>
    <x v="0"/>
    <s v="USD"/>
    <n v="1401487756"/>
    <x v="1215"/>
    <b v="0"/>
    <n v="549"/>
    <b v="1"/>
    <s v="photography/photobooks"/>
    <n v="786.0802000000001"/>
    <n v="71.592003642987251"/>
    <x v="8"/>
    <x v="20"/>
  </r>
  <r>
    <x v="0"/>
    <x v="0"/>
    <s v="USD"/>
    <n v="1443826980"/>
    <x v="1216"/>
    <b v="0"/>
    <n v="222"/>
    <b v="1"/>
    <s v="photography/photobooks"/>
    <n v="145.70000000000002"/>
    <n v="91.882882882882882"/>
    <x v="8"/>
    <x v="20"/>
  </r>
  <r>
    <x v="0"/>
    <x v="0"/>
    <s v="USD"/>
    <n v="1468524340"/>
    <x v="1217"/>
    <b v="0"/>
    <n v="183"/>
    <b v="1"/>
    <s v="photography/photobooks"/>
    <n v="102.60000000000001"/>
    <n v="148.57377049180329"/>
    <x v="8"/>
    <x v="20"/>
  </r>
  <r>
    <x v="0"/>
    <x v="0"/>
    <s v="USD"/>
    <n v="1446346800"/>
    <x v="1218"/>
    <b v="0"/>
    <n v="89"/>
    <b v="1"/>
    <s v="photography/photobooks"/>
    <n v="172.27777777777777"/>
    <n v="174.2134831460674"/>
    <x v="8"/>
    <x v="20"/>
  </r>
  <r>
    <x v="0"/>
    <x v="0"/>
    <s v="USD"/>
    <n v="1476961513"/>
    <x v="1219"/>
    <b v="0"/>
    <n v="253"/>
    <b v="1"/>
    <s v="photography/photobooks"/>
    <n v="159.16819571865443"/>
    <n v="102.86166007905139"/>
    <x v="8"/>
    <x v="20"/>
  </r>
  <r>
    <x v="0"/>
    <x v="12"/>
    <s v="EUR"/>
    <n v="1440515112"/>
    <x v="1220"/>
    <b v="0"/>
    <n v="140"/>
    <b v="1"/>
    <s v="photography/photobooks"/>
    <n v="103.76666666666668"/>
    <n v="111.17857142857143"/>
    <x v="8"/>
    <x v="20"/>
  </r>
  <r>
    <x v="0"/>
    <x v="1"/>
    <s v="GBP"/>
    <n v="1480809600"/>
    <x v="1221"/>
    <b v="0"/>
    <n v="103"/>
    <b v="1"/>
    <s v="photography/photobooks"/>
    <n v="111.40954545454547"/>
    <n v="23.796213592233013"/>
    <x v="8"/>
    <x v="20"/>
  </r>
  <r>
    <x v="0"/>
    <x v="5"/>
    <s v="CAD"/>
    <n v="1459483200"/>
    <x v="1222"/>
    <b v="0"/>
    <n v="138"/>
    <b v="1"/>
    <s v="photography/photobooks"/>
    <n v="280.375"/>
    <n v="81.268115942028984"/>
    <x v="8"/>
    <x v="20"/>
  </r>
  <r>
    <x v="0"/>
    <x v="0"/>
    <s v="USD"/>
    <n v="1478754909"/>
    <x v="1223"/>
    <b v="0"/>
    <n v="191"/>
    <b v="1"/>
    <s v="photography/photobooks"/>
    <n v="112.10606060606061"/>
    <n v="116.21465968586388"/>
    <x v="8"/>
    <x v="20"/>
  </r>
  <r>
    <x v="1"/>
    <x v="0"/>
    <s v="USD"/>
    <n v="1402060302"/>
    <x v="1224"/>
    <b v="0"/>
    <n v="18"/>
    <b v="0"/>
    <s v="music/world music"/>
    <n v="7.0666666666666673"/>
    <n v="58.888888888888886"/>
    <x v="4"/>
    <x v="21"/>
  </r>
  <r>
    <x v="1"/>
    <x v="0"/>
    <s v="USD"/>
    <n v="1382478278"/>
    <x v="1225"/>
    <b v="0"/>
    <n v="3"/>
    <b v="0"/>
    <s v="music/world music"/>
    <n v="4.3999999999999995"/>
    <n v="44"/>
    <x v="4"/>
    <x v="21"/>
  </r>
  <r>
    <x v="1"/>
    <x v="0"/>
    <s v="USD"/>
    <n v="1398042000"/>
    <x v="1226"/>
    <b v="0"/>
    <n v="40"/>
    <b v="0"/>
    <s v="music/world music"/>
    <n v="3.8739999999999997"/>
    <n v="48.424999999999997"/>
    <x v="4"/>
    <x v="21"/>
  </r>
  <r>
    <x v="1"/>
    <x v="0"/>
    <s v="USD"/>
    <n v="1407394800"/>
    <x v="1227"/>
    <b v="0"/>
    <n v="0"/>
    <b v="0"/>
    <s v="music/world music"/>
    <n v="0"/>
    <e v="#DIV/0!"/>
    <x v="4"/>
    <x v="21"/>
  </r>
  <r>
    <x v="1"/>
    <x v="0"/>
    <s v="USD"/>
    <n v="1317231008"/>
    <x v="1228"/>
    <b v="0"/>
    <n v="24"/>
    <b v="0"/>
    <s v="music/world music"/>
    <n v="29.299999999999997"/>
    <n v="61.041666666666664"/>
    <x v="4"/>
    <x v="21"/>
  </r>
  <r>
    <x v="1"/>
    <x v="0"/>
    <s v="USD"/>
    <n v="1334592000"/>
    <x v="1229"/>
    <b v="0"/>
    <n v="1"/>
    <b v="0"/>
    <s v="music/world music"/>
    <n v="0.90909090909090906"/>
    <n v="25"/>
    <x v="4"/>
    <x v="21"/>
  </r>
  <r>
    <x v="1"/>
    <x v="0"/>
    <s v="USD"/>
    <n v="1298589630"/>
    <x v="1230"/>
    <b v="0"/>
    <n v="0"/>
    <b v="0"/>
    <s v="music/world music"/>
    <n v="0"/>
    <e v="#DIV/0!"/>
    <x v="4"/>
    <x v="21"/>
  </r>
  <r>
    <x v="1"/>
    <x v="0"/>
    <s v="USD"/>
    <n v="1440723600"/>
    <x v="1231"/>
    <b v="0"/>
    <n v="0"/>
    <b v="0"/>
    <s v="music/world music"/>
    <n v="0"/>
    <e v="#DIV/0!"/>
    <x v="4"/>
    <x v="21"/>
  </r>
  <r>
    <x v="1"/>
    <x v="0"/>
    <s v="USD"/>
    <n v="1381090870"/>
    <x v="1232"/>
    <b v="0"/>
    <n v="1"/>
    <b v="0"/>
    <s v="music/world music"/>
    <n v="0.8"/>
    <n v="40"/>
    <x v="4"/>
    <x v="21"/>
  </r>
  <r>
    <x v="1"/>
    <x v="0"/>
    <s v="USD"/>
    <n v="1329864374"/>
    <x v="1233"/>
    <b v="0"/>
    <n v="6"/>
    <b v="0"/>
    <s v="music/world music"/>
    <n v="11.600000000000001"/>
    <n v="19.333333333333332"/>
    <x v="4"/>
    <x v="21"/>
  </r>
  <r>
    <x v="1"/>
    <x v="1"/>
    <s v="GBP"/>
    <n v="1422903342"/>
    <x v="1234"/>
    <b v="0"/>
    <n v="0"/>
    <b v="0"/>
    <s v="music/world music"/>
    <n v="0"/>
    <e v="#DIV/0!"/>
    <x v="4"/>
    <x v="21"/>
  </r>
  <r>
    <x v="1"/>
    <x v="0"/>
    <s v="USD"/>
    <n v="1387077299"/>
    <x v="1235"/>
    <b v="0"/>
    <n v="6"/>
    <b v="0"/>
    <s v="music/world music"/>
    <n v="2.7873639500929119"/>
    <n v="35"/>
    <x v="4"/>
    <x v="21"/>
  </r>
  <r>
    <x v="1"/>
    <x v="0"/>
    <s v="USD"/>
    <n v="1343491200"/>
    <x v="1236"/>
    <b v="0"/>
    <n v="0"/>
    <b v="0"/>
    <s v="music/world music"/>
    <n v="0"/>
    <e v="#DIV/0!"/>
    <x v="4"/>
    <x v="21"/>
  </r>
  <r>
    <x v="1"/>
    <x v="0"/>
    <s v="USD"/>
    <n v="1345790865"/>
    <x v="1237"/>
    <b v="0"/>
    <n v="0"/>
    <b v="0"/>
    <s v="music/world music"/>
    <n v="0"/>
    <e v="#DIV/0!"/>
    <x v="4"/>
    <x v="21"/>
  </r>
  <r>
    <x v="1"/>
    <x v="0"/>
    <s v="USD"/>
    <n v="1312641536"/>
    <x v="1238"/>
    <b v="0"/>
    <n v="3"/>
    <b v="0"/>
    <s v="music/world music"/>
    <n v="17.8"/>
    <n v="59.333333333333336"/>
    <x v="4"/>
    <x v="21"/>
  </r>
  <r>
    <x v="1"/>
    <x v="0"/>
    <s v="USD"/>
    <n v="1325804767"/>
    <x v="1239"/>
    <b v="0"/>
    <n v="0"/>
    <b v="0"/>
    <s v="music/world music"/>
    <n v="0"/>
    <e v="#DIV/0!"/>
    <x v="4"/>
    <x v="21"/>
  </r>
  <r>
    <x v="1"/>
    <x v="0"/>
    <s v="USD"/>
    <n v="1373665860"/>
    <x v="1240"/>
    <b v="0"/>
    <n v="8"/>
    <b v="0"/>
    <s v="music/world music"/>
    <n v="3.0124999999999997"/>
    <n v="30.125"/>
    <x v="4"/>
    <x v="21"/>
  </r>
  <r>
    <x v="1"/>
    <x v="0"/>
    <s v="USD"/>
    <n v="1414994340"/>
    <x v="1241"/>
    <b v="0"/>
    <n v="34"/>
    <b v="0"/>
    <s v="music/world music"/>
    <n v="50.739999999999995"/>
    <n v="74.617647058823536"/>
    <x v="4"/>
    <x v="21"/>
  </r>
  <r>
    <x v="1"/>
    <x v="0"/>
    <s v="USD"/>
    <n v="1315747080"/>
    <x v="1242"/>
    <b v="0"/>
    <n v="1"/>
    <b v="0"/>
    <s v="music/world music"/>
    <n v="0.54884742041712409"/>
    <n v="5"/>
    <x v="4"/>
    <x v="21"/>
  </r>
  <r>
    <x v="1"/>
    <x v="0"/>
    <s v="USD"/>
    <n v="1310158800"/>
    <x v="1243"/>
    <b v="0"/>
    <n v="38"/>
    <b v="0"/>
    <s v="music/world music"/>
    <n v="14.091666666666667"/>
    <n v="44.5"/>
    <x v="4"/>
    <x v="21"/>
  </r>
  <r>
    <x v="0"/>
    <x v="0"/>
    <s v="USD"/>
    <n v="1366664400"/>
    <x v="1244"/>
    <b v="1"/>
    <n v="45"/>
    <b v="1"/>
    <s v="music/rock"/>
    <n v="103.8"/>
    <n v="46.133333333333333"/>
    <x v="4"/>
    <x v="11"/>
  </r>
  <r>
    <x v="0"/>
    <x v="0"/>
    <s v="USD"/>
    <n v="1402755834"/>
    <x v="1245"/>
    <b v="1"/>
    <n v="17"/>
    <b v="1"/>
    <s v="music/rock"/>
    <n v="120.24999999999999"/>
    <n v="141.47058823529412"/>
    <x v="4"/>
    <x v="11"/>
  </r>
  <r>
    <x v="0"/>
    <x v="0"/>
    <s v="USD"/>
    <n v="1323136949"/>
    <x v="1246"/>
    <b v="1"/>
    <n v="31"/>
    <b v="1"/>
    <s v="music/rock"/>
    <n v="117"/>
    <n v="75.483870967741936"/>
    <x v="4"/>
    <x v="11"/>
  </r>
  <r>
    <x v="0"/>
    <x v="0"/>
    <s v="USD"/>
    <n v="1367823655"/>
    <x v="1247"/>
    <b v="1"/>
    <n v="50"/>
    <b v="1"/>
    <s v="music/rock"/>
    <n v="122.14285714285715"/>
    <n v="85.5"/>
    <x v="4"/>
    <x v="11"/>
  </r>
  <r>
    <x v="0"/>
    <x v="0"/>
    <s v="USD"/>
    <n v="1402642740"/>
    <x v="1248"/>
    <b v="1"/>
    <n v="59"/>
    <b v="1"/>
    <s v="music/rock"/>
    <n v="151.63999999999999"/>
    <n v="64.254237288135599"/>
    <x v="4"/>
    <x v="11"/>
  </r>
  <r>
    <x v="0"/>
    <x v="0"/>
    <s v="USD"/>
    <n v="1341683211"/>
    <x v="1249"/>
    <b v="1"/>
    <n v="81"/>
    <b v="1"/>
    <s v="music/rock"/>
    <n v="104.44"/>
    <n v="64.46913580246914"/>
    <x v="4"/>
    <x v="11"/>
  </r>
  <r>
    <x v="0"/>
    <x v="0"/>
    <s v="USD"/>
    <n v="1410017131"/>
    <x v="1250"/>
    <b v="1"/>
    <n v="508"/>
    <b v="1"/>
    <s v="music/rock"/>
    <n v="200.15333333333331"/>
    <n v="118.2007874015748"/>
    <x v="4"/>
    <x v="11"/>
  </r>
  <r>
    <x v="0"/>
    <x v="0"/>
    <s v="USD"/>
    <n v="1316979167"/>
    <x v="1251"/>
    <b v="1"/>
    <n v="74"/>
    <b v="1"/>
    <s v="music/rock"/>
    <n v="101.8"/>
    <n v="82.540540540540547"/>
    <x v="4"/>
    <x v="11"/>
  </r>
  <r>
    <x v="0"/>
    <x v="0"/>
    <s v="USD"/>
    <n v="1382658169"/>
    <x v="1252"/>
    <b v="1"/>
    <n v="141"/>
    <b v="1"/>
    <s v="music/rock"/>
    <n v="137.65714285714284"/>
    <n v="34.170212765957444"/>
    <x v="4"/>
    <x v="11"/>
  </r>
  <r>
    <x v="0"/>
    <x v="0"/>
    <s v="USD"/>
    <n v="1409770107"/>
    <x v="1253"/>
    <b v="1"/>
    <n v="711"/>
    <b v="1"/>
    <s v="music/rock"/>
    <n v="303833.2"/>
    <n v="42.73322081575246"/>
    <x v="4"/>
    <x v="11"/>
  </r>
  <r>
    <x v="0"/>
    <x v="0"/>
    <s v="USD"/>
    <n v="1293857940"/>
    <x v="1254"/>
    <b v="1"/>
    <n v="141"/>
    <b v="1"/>
    <s v="music/rock"/>
    <n v="198.85074626865671"/>
    <n v="94.489361702127653"/>
    <x v="4"/>
    <x v="11"/>
  </r>
  <r>
    <x v="0"/>
    <x v="0"/>
    <s v="USD"/>
    <n v="1385932652"/>
    <x v="1255"/>
    <b v="1"/>
    <n v="109"/>
    <b v="1"/>
    <s v="music/rock"/>
    <n v="202.36666666666667"/>
    <n v="55.697247706422019"/>
    <x v="4"/>
    <x v="11"/>
  </r>
  <r>
    <x v="0"/>
    <x v="0"/>
    <s v="USD"/>
    <n v="1329084231"/>
    <x v="1256"/>
    <b v="1"/>
    <n v="361"/>
    <b v="1"/>
    <s v="music/rock"/>
    <n v="117.96376666666666"/>
    <n v="98.030831024930734"/>
    <x v="4"/>
    <x v="11"/>
  </r>
  <r>
    <x v="0"/>
    <x v="0"/>
    <s v="USD"/>
    <n v="1301792590"/>
    <x v="1257"/>
    <b v="1"/>
    <n v="176"/>
    <b v="1"/>
    <s v="music/rock"/>
    <n v="294.72727272727275"/>
    <n v="92.102272727272734"/>
    <x v="4"/>
    <x v="11"/>
  </r>
  <r>
    <x v="0"/>
    <x v="0"/>
    <s v="USD"/>
    <n v="1377960012"/>
    <x v="1258"/>
    <b v="1"/>
    <n v="670"/>
    <b v="1"/>
    <s v="music/rock"/>
    <n v="213.14633333333336"/>
    <n v="38.175462686567165"/>
    <x v="4"/>
    <x v="11"/>
  </r>
  <r>
    <x v="0"/>
    <x v="0"/>
    <s v="USD"/>
    <n v="1402286340"/>
    <x v="1259"/>
    <b v="1"/>
    <n v="96"/>
    <b v="1"/>
    <s v="music/rock"/>
    <n v="104.24"/>
    <n v="27.145833333333332"/>
    <x v="4"/>
    <x v="11"/>
  </r>
  <r>
    <x v="0"/>
    <x v="0"/>
    <s v="USD"/>
    <n v="1393445620"/>
    <x v="1260"/>
    <b v="1"/>
    <n v="74"/>
    <b v="1"/>
    <s v="music/rock"/>
    <n v="113.66666666666667"/>
    <n v="50.689189189189186"/>
    <x v="4"/>
    <x v="11"/>
  </r>
  <r>
    <x v="0"/>
    <x v="0"/>
    <s v="USD"/>
    <n v="1390983227"/>
    <x v="1261"/>
    <b v="1"/>
    <n v="52"/>
    <b v="1"/>
    <s v="music/rock"/>
    <n v="101.25"/>
    <n v="38.942307692307693"/>
    <x v="4"/>
    <x v="11"/>
  </r>
  <r>
    <x v="0"/>
    <x v="5"/>
    <s v="CAD"/>
    <n v="1392574692"/>
    <x v="1262"/>
    <b v="1"/>
    <n v="105"/>
    <b v="1"/>
    <s v="music/rock"/>
    <n v="125.41538461538462"/>
    <n v="77.638095238095232"/>
    <x v="4"/>
    <x v="11"/>
  </r>
  <r>
    <x v="0"/>
    <x v="0"/>
    <s v="USD"/>
    <n v="1396054800"/>
    <x v="1263"/>
    <b v="1"/>
    <n v="41"/>
    <b v="1"/>
    <s v="music/rock"/>
    <n v="119"/>
    <n v="43.536585365853661"/>
    <x v="4"/>
    <x v="11"/>
  </r>
  <r>
    <x v="0"/>
    <x v="0"/>
    <s v="USD"/>
    <n v="1383062083"/>
    <x v="1264"/>
    <b v="1"/>
    <n v="34"/>
    <b v="1"/>
    <s v="music/rock"/>
    <n v="166.46153846153845"/>
    <n v="31.823529411764707"/>
    <x v="4"/>
    <x v="11"/>
  </r>
  <r>
    <x v="0"/>
    <x v="0"/>
    <s v="USD"/>
    <n v="1291131815"/>
    <x v="1265"/>
    <b v="1"/>
    <n v="66"/>
    <b v="1"/>
    <s v="music/rock"/>
    <n v="119.14771428571429"/>
    <n v="63.184393939393942"/>
    <x v="4"/>
    <x v="11"/>
  </r>
  <r>
    <x v="0"/>
    <x v="0"/>
    <s v="USD"/>
    <n v="1389474145"/>
    <x v="1266"/>
    <b v="1"/>
    <n v="50"/>
    <b v="1"/>
    <s v="music/rock"/>
    <n v="100.47368421052632"/>
    <n v="190.9"/>
    <x v="4"/>
    <x v="11"/>
  </r>
  <r>
    <x v="0"/>
    <x v="0"/>
    <s v="USD"/>
    <n v="1374674558"/>
    <x v="1267"/>
    <b v="1"/>
    <n v="159"/>
    <b v="1"/>
    <s v="music/rock"/>
    <n v="101.8"/>
    <n v="140.85534591194968"/>
    <x v="4"/>
    <x v="11"/>
  </r>
  <r>
    <x v="0"/>
    <x v="0"/>
    <s v="USD"/>
    <n v="1379708247"/>
    <x v="1268"/>
    <b v="1"/>
    <n v="182"/>
    <b v="1"/>
    <s v="music/rock"/>
    <n v="116.66666666666667"/>
    <n v="76.92307692307692"/>
    <x v="4"/>
    <x v="11"/>
  </r>
  <r>
    <x v="0"/>
    <x v="0"/>
    <s v="USD"/>
    <n v="1460764800"/>
    <x v="1269"/>
    <b v="1"/>
    <n v="206"/>
    <b v="1"/>
    <s v="music/rock"/>
    <n v="108.64893617021276"/>
    <n v="99.15533980582525"/>
    <x v="4"/>
    <x v="11"/>
  </r>
  <r>
    <x v="0"/>
    <x v="0"/>
    <s v="USD"/>
    <n v="1332704042"/>
    <x v="1270"/>
    <b v="1"/>
    <n v="169"/>
    <b v="1"/>
    <s v="music/rock"/>
    <n v="114.72"/>
    <n v="67.881656804733723"/>
    <x v="4"/>
    <x v="11"/>
  </r>
  <r>
    <x v="0"/>
    <x v="0"/>
    <s v="USD"/>
    <n v="1384363459"/>
    <x v="1271"/>
    <b v="1"/>
    <n v="31"/>
    <b v="1"/>
    <s v="music/rock"/>
    <n v="101.8"/>
    <n v="246.29032258064515"/>
    <x v="4"/>
    <x v="11"/>
  </r>
  <r>
    <x v="0"/>
    <x v="0"/>
    <s v="USD"/>
    <n v="1276574400"/>
    <x v="1272"/>
    <b v="1"/>
    <n v="28"/>
    <b v="1"/>
    <s v="music/rock"/>
    <n v="106"/>
    <n v="189.28571428571428"/>
    <x v="4"/>
    <x v="11"/>
  </r>
  <r>
    <x v="0"/>
    <x v="5"/>
    <s v="CAD"/>
    <n v="1409506291"/>
    <x v="1273"/>
    <b v="1"/>
    <n v="54"/>
    <b v="1"/>
    <s v="music/rock"/>
    <n v="103.49999999999999"/>
    <n v="76.666666666666671"/>
    <x v="4"/>
    <x v="11"/>
  </r>
  <r>
    <x v="0"/>
    <x v="0"/>
    <s v="USD"/>
    <n v="1346344425"/>
    <x v="1274"/>
    <b v="1"/>
    <n v="467"/>
    <b v="1"/>
    <s v="music/rock"/>
    <n v="154.97535999999999"/>
    <n v="82.963254817987149"/>
    <x v="4"/>
    <x v="11"/>
  </r>
  <r>
    <x v="0"/>
    <x v="0"/>
    <s v="USD"/>
    <n v="1375908587"/>
    <x v="1275"/>
    <b v="1"/>
    <n v="389"/>
    <b v="1"/>
    <s v="music/rock"/>
    <n v="162.14066666666668"/>
    <n v="62.522107969151669"/>
    <x v="4"/>
    <x v="11"/>
  </r>
  <r>
    <x v="0"/>
    <x v="0"/>
    <s v="USD"/>
    <n v="1251777600"/>
    <x v="1276"/>
    <b v="1"/>
    <n v="68"/>
    <b v="1"/>
    <s v="music/rock"/>
    <n v="104.42100000000001"/>
    <n v="46.06808823529412"/>
    <x v="4"/>
    <x v="11"/>
  </r>
  <r>
    <x v="0"/>
    <x v="0"/>
    <s v="USD"/>
    <n v="1346765347"/>
    <x v="1277"/>
    <b v="1"/>
    <n v="413"/>
    <b v="1"/>
    <s v="music/rock"/>
    <n v="106.12433333333333"/>
    <n v="38.543946731234868"/>
    <x v="4"/>
    <x v="11"/>
  </r>
  <r>
    <x v="0"/>
    <x v="0"/>
    <s v="USD"/>
    <n v="1403661600"/>
    <x v="1278"/>
    <b v="1"/>
    <n v="190"/>
    <b v="1"/>
    <s v="music/rock"/>
    <n v="154.93846153846152"/>
    <n v="53.005263157894738"/>
    <x v="4"/>
    <x v="11"/>
  </r>
  <r>
    <x v="0"/>
    <x v="0"/>
    <s v="USD"/>
    <n v="1395624170"/>
    <x v="1279"/>
    <b v="1"/>
    <n v="189"/>
    <b v="1"/>
    <s v="music/rock"/>
    <n v="110.77157238734421"/>
    <n v="73.355396825396824"/>
    <x v="4"/>
    <x v="11"/>
  </r>
  <r>
    <x v="0"/>
    <x v="0"/>
    <s v="USD"/>
    <n v="1299003054"/>
    <x v="1280"/>
    <b v="1"/>
    <n v="130"/>
    <b v="1"/>
    <s v="music/rock"/>
    <n v="110.91186666666665"/>
    <n v="127.97523076923076"/>
    <x v="4"/>
    <x v="11"/>
  </r>
  <r>
    <x v="0"/>
    <x v="0"/>
    <s v="USD"/>
    <n v="1375033836"/>
    <x v="1281"/>
    <b v="1"/>
    <n v="74"/>
    <b v="1"/>
    <s v="music/rock"/>
    <n v="110.71428571428572"/>
    <n v="104.72972972972973"/>
    <x v="4"/>
    <x v="11"/>
  </r>
  <r>
    <x v="0"/>
    <x v="0"/>
    <s v="USD"/>
    <n v="1386565140"/>
    <x v="1282"/>
    <b v="1"/>
    <n v="274"/>
    <b v="1"/>
    <s v="music/rock"/>
    <n v="123.61333333333333"/>
    <n v="67.671532846715323"/>
    <x v="4"/>
    <x v="11"/>
  </r>
  <r>
    <x v="0"/>
    <x v="0"/>
    <s v="USD"/>
    <n v="1362974400"/>
    <x v="1283"/>
    <b v="1"/>
    <n v="22"/>
    <b v="1"/>
    <s v="music/rock"/>
    <n v="211.05"/>
    <n v="95.931818181818187"/>
    <x v="4"/>
    <x v="11"/>
  </r>
  <r>
    <x v="0"/>
    <x v="0"/>
    <s v="USD"/>
    <n v="1483203540"/>
    <x v="1284"/>
    <b v="0"/>
    <n v="31"/>
    <b v="1"/>
    <s v="theater/plays"/>
    <n v="101"/>
    <n v="65.161290322580641"/>
    <x v="1"/>
    <x v="6"/>
  </r>
  <r>
    <x v="0"/>
    <x v="1"/>
    <s v="GBP"/>
    <n v="1434808775"/>
    <x v="1285"/>
    <b v="0"/>
    <n v="63"/>
    <b v="1"/>
    <s v="theater/plays"/>
    <n v="101.64999999999999"/>
    <n v="32.269841269841272"/>
    <x v="1"/>
    <x v="6"/>
  </r>
  <r>
    <x v="0"/>
    <x v="1"/>
    <s v="GBP"/>
    <n v="1424181600"/>
    <x v="1286"/>
    <b v="0"/>
    <n v="20"/>
    <b v="1"/>
    <s v="theater/plays"/>
    <n v="108.33333333333333"/>
    <n v="81.25"/>
    <x v="1"/>
    <x v="6"/>
  </r>
  <r>
    <x v="0"/>
    <x v="1"/>
    <s v="GBP"/>
    <n v="1434120856"/>
    <x v="1287"/>
    <b v="0"/>
    <n v="25"/>
    <b v="1"/>
    <s v="theater/plays"/>
    <n v="242"/>
    <n v="24.2"/>
    <x v="1"/>
    <x v="6"/>
  </r>
  <r>
    <x v="0"/>
    <x v="0"/>
    <s v="USD"/>
    <n v="1470801600"/>
    <x v="1288"/>
    <b v="0"/>
    <n v="61"/>
    <b v="1"/>
    <s v="theater/plays"/>
    <n v="100.44999999999999"/>
    <n v="65.868852459016395"/>
    <x v="1"/>
    <x v="6"/>
  </r>
  <r>
    <x v="0"/>
    <x v="0"/>
    <s v="USD"/>
    <n v="1483499645"/>
    <x v="1289"/>
    <b v="0"/>
    <n v="52"/>
    <b v="1"/>
    <s v="theater/plays"/>
    <n v="125.06666666666666"/>
    <n v="36.07692307692308"/>
    <x v="1"/>
    <x v="6"/>
  </r>
  <r>
    <x v="0"/>
    <x v="0"/>
    <s v="USD"/>
    <n v="1429772340"/>
    <x v="1290"/>
    <b v="0"/>
    <n v="86"/>
    <b v="1"/>
    <s v="theater/plays"/>
    <n v="108.57142857142857"/>
    <n v="44.186046511627907"/>
    <x v="1"/>
    <x v="6"/>
  </r>
  <r>
    <x v="0"/>
    <x v="0"/>
    <s v="USD"/>
    <n v="1428390000"/>
    <x v="1291"/>
    <b v="0"/>
    <n v="42"/>
    <b v="1"/>
    <s v="theater/plays"/>
    <n v="145.70000000000002"/>
    <n v="104.07142857142857"/>
    <x v="1"/>
    <x v="6"/>
  </r>
  <r>
    <x v="0"/>
    <x v="1"/>
    <s v="GBP"/>
    <n v="1444172340"/>
    <x v="1292"/>
    <b v="0"/>
    <n v="52"/>
    <b v="1"/>
    <s v="theater/plays"/>
    <n v="110.00000000000001"/>
    <n v="35.96153846153846"/>
    <x v="1"/>
    <x v="6"/>
  </r>
  <r>
    <x v="0"/>
    <x v="0"/>
    <s v="USD"/>
    <n v="1447523371"/>
    <x v="1293"/>
    <b v="0"/>
    <n v="120"/>
    <b v="1"/>
    <s v="theater/plays"/>
    <n v="102.23333333333333"/>
    <n v="127.79166666666667"/>
    <x v="1"/>
    <x v="6"/>
  </r>
  <r>
    <x v="0"/>
    <x v="1"/>
    <s v="GBP"/>
    <n v="1445252400"/>
    <x v="1294"/>
    <b v="0"/>
    <n v="22"/>
    <b v="1"/>
    <s v="theater/plays"/>
    <n v="122"/>
    <n v="27.727272727272727"/>
    <x v="1"/>
    <x v="6"/>
  </r>
  <r>
    <x v="0"/>
    <x v="1"/>
    <s v="GBP"/>
    <n v="1438189200"/>
    <x v="1295"/>
    <b v="0"/>
    <n v="64"/>
    <b v="1"/>
    <s v="theater/plays"/>
    <n v="101.96000000000001"/>
    <n v="39.828125"/>
    <x v="1"/>
    <x v="6"/>
  </r>
  <r>
    <x v="0"/>
    <x v="1"/>
    <s v="GBP"/>
    <n v="1457914373"/>
    <x v="1296"/>
    <b v="0"/>
    <n v="23"/>
    <b v="1"/>
    <s v="theater/plays"/>
    <n v="141.1764705882353"/>
    <n v="52.173913043478258"/>
    <x v="1"/>
    <x v="6"/>
  </r>
  <r>
    <x v="0"/>
    <x v="0"/>
    <s v="USD"/>
    <n v="1462125358"/>
    <x v="1297"/>
    <b v="0"/>
    <n v="238"/>
    <b v="1"/>
    <s v="theater/plays"/>
    <n v="109.52500000000001"/>
    <n v="92.037815126050418"/>
    <x v="1"/>
    <x v="6"/>
  </r>
  <r>
    <x v="0"/>
    <x v="1"/>
    <s v="GBP"/>
    <n v="1461860432"/>
    <x v="1298"/>
    <b v="0"/>
    <n v="33"/>
    <b v="1"/>
    <s v="theater/plays"/>
    <n v="104.65"/>
    <n v="63.424242424242422"/>
    <x v="1"/>
    <x v="6"/>
  </r>
  <r>
    <x v="0"/>
    <x v="0"/>
    <s v="USD"/>
    <n v="1436902359"/>
    <x v="1299"/>
    <b v="0"/>
    <n v="32"/>
    <b v="1"/>
    <s v="theater/plays"/>
    <n v="124"/>
    <n v="135.625"/>
    <x v="1"/>
    <x v="6"/>
  </r>
  <r>
    <x v="0"/>
    <x v="0"/>
    <s v="USD"/>
    <n v="1464807420"/>
    <x v="1300"/>
    <b v="0"/>
    <n v="24"/>
    <b v="1"/>
    <s v="theater/plays"/>
    <n v="135"/>
    <n v="168.75"/>
    <x v="1"/>
    <x v="6"/>
  </r>
  <r>
    <x v="0"/>
    <x v="0"/>
    <s v="USD"/>
    <n v="1437447600"/>
    <x v="1301"/>
    <b v="0"/>
    <n v="29"/>
    <b v="1"/>
    <s v="theater/plays"/>
    <n v="102.75000000000001"/>
    <n v="70.862068965517238"/>
    <x v="1"/>
    <x v="6"/>
  </r>
  <r>
    <x v="0"/>
    <x v="0"/>
    <s v="USD"/>
    <n v="1480559011"/>
    <x v="1302"/>
    <b v="0"/>
    <n v="50"/>
    <b v="1"/>
    <s v="theater/plays"/>
    <n v="100"/>
    <n v="50"/>
    <x v="1"/>
    <x v="6"/>
  </r>
  <r>
    <x v="0"/>
    <x v="1"/>
    <s v="GBP"/>
    <n v="1469962800"/>
    <x v="1303"/>
    <b v="0"/>
    <n v="108"/>
    <b v="1"/>
    <s v="theater/plays"/>
    <n v="130.26085714285716"/>
    <n v="42.214166666666671"/>
    <x v="1"/>
    <x v="6"/>
  </r>
  <r>
    <x v="1"/>
    <x v="1"/>
    <s v="GBP"/>
    <n v="1489376405"/>
    <x v="1304"/>
    <b v="0"/>
    <n v="104"/>
    <b v="0"/>
    <s v="technology/wearables"/>
    <n v="39.627499999999998"/>
    <n v="152.41346153846155"/>
    <x v="2"/>
    <x v="8"/>
  </r>
  <r>
    <x v="1"/>
    <x v="0"/>
    <s v="USD"/>
    <n v="1469122200"/>
    <x v="1305"/>
    <b v="0"/>
    <n v="86"/>
    <b v="0"/>
    <s v="technology/wearables"/>
    <n v="25.976666666666663"/>
    <n v="90.616279069767444"/>
    <x v="2"/>
    <x v="8"/>
  </r>
  <r>
    <x v="1"/>
    <x v="0"/>
    <s v="USD"/>
    <n v="1417690734"/>
    <x v="1306"/>
    <b v="0"/>
    <n v="356"/>
    <b v="0"/>
    <s v="technology/wearables"/>
    <n v="65.24636363636364"/>
    <n v="201.60393258426967"/>
    <x v="2"/>
    <x v="8"/>
  </r>
  <r>
    <x v="1"/>
    <x v="0"/>
    <s v="USD"/>
    <n v="1455710679"/>
    <x v="1307"/>
    <b v="0"/>
    <n v="45"/>
    <b v="0"/>
    <s v="technology/wearables"/>
    <n v="11.514000000000001"/>
    <n v="127.93333333333334"/>
    <x v="2"/>
    <x v="8"/>
  </r>
  <r>
    <x v="1"/>
    <x v="0"/>
    <s v="USD"/>
    <n v="1475937812"/>
    <x v="1308"/>
    <b v="0"/>
    <n v="38"/>
    <b v="0"/>
    <s v="technology/wearables"/>
    <n v="11.360000000000001"/>
    <n v="29.894736842105264"/>
    <x v="2"/>
    <x v="8"/>
  </r>
  <r>
    <x v="1"/>
    <x v="0"/>
    <s v="USD"/>
    <n v="1444943468"/>
    <x v="1309"/>
    <b v="0"/>
    <n v="35"/>
    <b v="0"/>
    <s v="technology/wearables"/>
    <n v="111.99130434782609"/>
    <n v="367.97142857142859"/>
    <x v="2"/>
    <x v="8"/>
  </r>
  <r>
    <x v="1"/>
    <x v="0"/>
    <s v="USD"/>
    <n v="1471622450"/>
    <x v="1310"/>
    <b v="0"/>
    <n v="24"/>
    <b v="0"/>
    <s v="technology/wearables"/>
    <n v="15.5"/>
    <n v="129.16666666666666"/>
    <x v="2"/>
    <x v="8"/>
  </r>
  <r>
    <x v="1"/>
    <x v="0"/>
    <s v="USD"/>
    <n v="1480536919"/>
    <x v="1311"/>
    <b v="0"/>
    <n v="100"/>
    <b v="0"/>
    <s v="technology/wearables"/>
    <n v="32.027999999999999"/>
    <n v="800.7"/>
    <x v="2"/>
    <x v="8"/>
  </r>
  <r>
    <x v="1"/>
    <x v="0"/>
    <s v="USD"/>
    <n v="1429375922"/>
    <x v="1312"/>
    <b v="0"/>
    <n v="1"/>
    <b v="0"/>
    <s v="technology/wearables"/>
    <n v="0.60869565217391308"/>
    <n v="28"/>
    <x v="2"/>
    <x v="8"/>
  </r>
  <r>
    <x v="1"/>
    <x v="0"/>
    <s v="USD"/>
    <n v="1457024514"/>
    <x v="1313"/>
    <b v="0"/>
    <n v="122"/>
    <b v="0"/>
    <s v="technology/wearables"/>
    <n v="31.114999999999998"/>
    <n v="102.01639344262296"/>
    <x v="2"/>
    <x v="8"/>
  </r>
  <r>
    <x v="1"/>
    <x v="0"/>
    <s v="USD"/>
    <n v="1477065860"/>
    <x v="1314"/>
    <b v="0"/>
    <n v="11"/>
    <b v="0"/>
    <s v="technology/wearables"/>
    <n v="1.1266666666666667"/>
    <n v="184.36363636363637"/>
    <x v="2"/>
    <x v="8"/>
  </r>
  <r>
    <x v="1"/>
    <x v="0"/>
    <s v="USD"/>
    <n v="1446771600"/>
    <x v="1315"/>
    <b v="0"/>
    <n v="248"/>
    <b v="0"/>
    <s v="technology/wearables"/>
    <n v="40.404000000000003"/>
    <n v="162.91935483870967"/>
    <x v="2"/>
    <x v="8"/>
  </r>
  <r>
    <x v="1"/>
    <x v="0"/>
    <s v="USD"/>
    <n v="1456700709"/>
    <x v="1316"/>
    <b v="0"/>
    <n v="1"/>
    <b v="0"/>
    <s v="technology/wearables"/>
    <n v="1.3333333333333333E-3"/>
    <n v="1"/>
    <x v="2"/>
    <x v="8"/>
  </r>
  <r>
    <x v="1"/>
    <x v="8"/>
    <s v="DKK"/>
    <n v="1469109600"/>
    <x v="1317"/>
    <b v="0"/>
    <n v="19"/>
    <b v="0"/>
    <s v="technology/wearables"/>
    <n v="5.7334999999999994"/>
    <n v="603.52631578947364"/>
    <x v="2"/>
    <x v="8"/>
  </r>
  <r>
    <x v="1"/>
    <x v="0"/>
    <s v="USD"/>
    <n v="1420938172"/>
    <x v="1318"/>
    <b v="0"/>
    <n v="135"/>
    <b v="0"/>
    <s v="technology/wearables"/>
    <n v="15.324999999999999"/>
    <n v="45.407407407407405"/>
    <x v="2"/>
    <x v="8"/>
  </r>
  <r>
    <x v="1"/>
    <x v="1"/>
    <s v="GBP"/>
    <n v="1405094400"/>
    <x v="1319"/>
    <b v="0"/>
    <n v="9"/>
    <b v="0"/>
    <s v="technology/wearables"/>
    <n v="15.103448275862069"/>
    <n v="97.333333333333329"/>
    <x v="2"/>
    <x v="8"/>
  </r>
  <r>
    <x v="1"/>
    <x v="9"/>
    <s v="EUR"/>
    <n v="1483138800"/>
    <x v="1320"/>
    <b v="0"/>
    <n v="3"/>
    <b v="0"/>
    <s v="technology/wearables"/>
    <n v="0.503"/>
    <n v="167.66666666666666"/>
    <x v="2"/>
    <x v="8"/>
  </r>
  <r>
    <x v="1"/>
    <x v="11"/>
    <s v="SEK"/>
    <n v="1482515937"/>
    <x v="1321"/>
    <b v="0"/>
    <n v="7"/>
    <b v="0"/>
    <s v="technology/wearables"/>
    <n v="1.3028138528138529"/>
    <n v="859.85714285714289"/>
    <x v="2"/>
    <x v="8"/>
  </r>
  <r>
    <x v="1"/>
    <x v="1"/>
    <s v="GBP"/>
    <n v="1432223125"/>
    <x v="1322"/>
    <b v="0"/>
    <n v="4"/>
    <b v="0"/>
    <s v="technology/wearables"/>
    <n v="0.30285714285714288"/>
    <n v="26.5"/>
    <x v="2"/>
    <x v="8"/>
  </r>
  <r>
    <x v="1"/>
    <x v="0"/>
    <s v="USD"/>
    <n v="1461653700"/>
    <x v="1323"/>
    <b v="0"/>
    <n v="44"/>
    <b v="0"/>
    <s v="technology/wearables"/>
    <n v="8.8800000000000008"/>
    <n v="30.272727272727273"/>
    <x v="2"/>
    <x v="8"/>
  </r>
  <r>
    <x v="1"/>
    <x v="0"/>
    <s v="USD"/>
    <n v="1476371552"/>
    <x v="1324"/>
    <b v="0"/>
    <n v="90"/>
    <b v="0"/>
    <s v="technology/wearables"/>
    <n v="9.84"/>
    <n v="54.666666666666664"/>
    <x v="2"/>
    <x v="8"/>
  </r>
  <r>
    <x v="1"/>
    <x v="0"/>
    <s v="USD"/>
    <n v="1483063435"/>
    <x v="1325"/>
    <b v="0"/>
    <n v="8"/>
    <b v="0"/>
    <s v="technology/wearables"/>
    <n v="2.4299999999999997"/>
    <n v="60.75"/>
    <x v="2"/>
    <x v="8"/>
  </r>
  <r>
    <x v="1"/>
    <x v="0"/>
    <s v="USD"/>
    <n v="1421348428"/>
    <x v="1326"/>
    <b v="0"/>
    <n v="11"/>
    <b v="0"/>
    <s v="technology/wearables"/>
    <n v="1.1299999999999999"/>
    <n v="102.72727272727273"/>
    <x v="2"/>
    <x v="8"/>
  </r>
  <r>
    <x v="1"/>
    <x v="0"/>
    <s v="USD"/>
    <n v="1432916235"/>
    <x v="1327"/>
    <b v="0"/>
    <n v="41"/>
    <b v="0"/>
    <s v="technology/wearables"/>
    <n v="3.5520833333333335"/>
    <n v="41.585365853658537"/>
    <x v="2"/>
    <x v="8"/>
  </r>
  <r>
    <x v="1"/>
    <x v="0"/>
    <s v="USD"/>
    <n v="1476458734"/>
    <x v="1328"/>
    <b v="0"/>
    <n v="15"/>
    <b v="0"/>
    <s v="technology/wearables"/>
    <n v="2.3306666666666667"/>
    <n v="116.53333333333333"/>
    <x v="2"/>
    <x v="8"/>
  </r>
  <r>
    <x v="1"/>
    <x v="0"/>
    <s v="USD"/>
    <n v="1417501145"/>
    <x v="1329"/>
    <b v="0"/>
    <n v="9"/>
    <b v="0"/>
    <s v="technology/wearables"/>
    <n v="0.81600000000000006"/>
    <n v="45.333333333333336"/>
    <x v="2"/>
    <x v="8"/>
  </r>
  <r>
    <x v="1"/>
    <x v="0"/>
    <s v="USD"/>
    <n v="1467432000"/>
    <x v="1330"/>
    <b v="0"/>
    <n v="50"/>
    <b v="0"/>
    <s v="technology/wearables"/>
    <n v="22.494285714285713"/>
    <n v="157.46"/>
    <x v="2"/>
    <x v="8"/>
  </r>
  <r>
    <x v="1"/>
    <x v="0"/>
    <s v="USD"/>
    <n v="1471435554"/>
    <x v="1331"/>
    <b v="0"/>
    <n v="34"/>
    <b v="0"/>
    <s v="technology/wearables"/>
    <n v="1.3668"/>
    <n v="100.5"/>
    <x v="2"/>
    <x v="8"/>
  </r>
  <r>
    <x v="1"/>
    <x v="16"/>
    <s v="CHF"/>
    <n v="1485480408"/>
    <x v="1332"/>
    <b v="0"/>
    <n v="0"/>
    <b v="0"/>
    <s v="technology/wearables"/>
    <n v="0"/>
    <e v="#DIV/0!"/>
    <x v="2"/>
    <x v="8"/>
  </r>
  <r>
    <x v="1"/>
    <x v="2"/>
    <s v="AUD"/>
    <n v="1405478025"/>
    <x v="1333"/>
    <b v="0"/>
    <n v="0"/>
    <b v="0"/>
    <s v="technology/wearables"/>
    <n v="0"/>
    <e v="#DIV/0!"/>
    <x v="2"/>
    <x v="8"/>
  </r>
  <r>
    <x v="1"/>
    <x v="0"/>
    <s v="USD"/>
    <n v="1457721287"/>
    <x v="1334"/>
    <b v="0"/>
    <n v="276"/>
    <b v="0"/>
    <s v="technology/wearables"/>
    <n v="10.754135338345865"/>
    <n v="51.822463768115945"/>
    <x v="2"/>
    <x v="8"/>
  </r>
  <r>
    <x v="1"/>
    <x v="0"/>
    <s v="USD"/>
    <n v="1449354502"/>
    <x v="1335"/>
    <b v="0"/>
    <n v="16"/>
    <b v="0"/>
    <s v="technology/wearables"/>
    <n v="19.759999999999998"/>
    <n v="308.75"/>
    <x v="2"/>
    <x v="8"/>
  </r>
  <r>
    <x v="1"/>
    <x v="0"/>
    <s v="USD"/>
    <n v="1418849028"/>
    <x v="1336"/>
    <b v="0"/>
    <n v="224"/>
    <b v="0"/>
    <s v="technology/wearables"/>
    <n v="84.946999999999989"/>
    <n v="379.22767857142856"/>
    <x v="2"/>
    <x v="8"/>
  </r>
  <r>
    <x v="1"/>
    <x v="0"/>
    <s v="USD"/>
    <n v="1488549079"/>
    <x v="1337"/>
    <b v="0"/>
    <n v="140"/>
    <b v="0"/>
    <s v="technology/wearables"/>
    <n v="49.381999999999998"/>
    <n v="176.36428571428573"/>
    <x v="2"/>
    <x v="8"/>
  </r>
  <r>
    <x v="1"/>
    <x v="0"/>
    <s v="USD"/>
    <n v="1438543033"/>
    <x v="1338"/>
    <b v="0"/>
    <n v="15"/>
    <b v="0"/>
    <s v="technology/wearables"/>
    <n v="3.3033333333333332"/>
    <n v="66.066666666666663"/>
    <x v="2"/>
    <x v="8"/>
  </r>
  <r>
    <x v="1"/>
    <x v="0"/>
    <s v="USD"/>
    <n v="1418056315"/>
    <x v="1339"/>
    <b v="0"/>
    <n v="37"/>
    <b v="0"/>
    <s v="technology/wearables"/>
    <n v="6.6339999999999995"/>
    <n v="89.648648648648646"/>
    <x v="2"/>
    <x v="8"/>
  </r>
  <r>
    <x v="1"/>
    <x v="0"/>
    <s v="USD"/>
    <n v="1408112253"/>
    <x v="1340"/>
    <b v="0"/>
    <n v="0"/>
    <b v="0"/>
    <s v="technology/wearables"/>
    <n v="0"/>
    <e v="#DIV/0!"/>
    <x v="2"/>
    <x v="8"/>
  </r>
  <r>
    <x v="1"/>
    <x v="1"/>
    <s v="GBP"/>
    <n v="1475333917"/>
    <x v="1341"/>
    <b v="0"/>
    <n v="46"/>
    <b v="0"/>
    <s v="technology/wearables"/>
    <n v="70.36"/>
    <n v="382.39130434782606"/>
    <x v="2"/>
    <x v="8"/>
  </r>
  <r>
    <x v="1"/>
    <x v="0"/>
    <s v="USD"/>
    <n v="1437161739"/>
    <x v="1342"/>
    <b v="0"/>
    <n v="1"/>
    <b v="0"/>
    <s v="technology/wearables"/>
    <n v="0.2"/>
    <n v="100"/>
    <x v="2"/>
    <x v="8"/>
  </r>
  <r>
    <x v="1"/>
    <x v="0"/>
    <s v="USD"/>
    <n v="1471579140"/>
    <x v="1343"/>
    <b v="0"/>
    <n v="323"/>
    <b v="0"/>
    <s v="technology/wearables"/>
    <n v="102.298"/>
    <n v="158.35603715170279"/>
    <x v="2"/>
    <x v="8"/>
  </r>
  <r>
    <x v="0"/>
    <x v="5"/>
    <s v="CAD"/>
    <n v="1467313039"/>
    <x v="1344"/>
    <b v="0"/>
    <n v="139"/>
    <b v="1"/>
    <s v="publishing/nonfiction"/>
    <n v="377.73333333333335"/>
    <n v="40.762589928057551"/>
    <x v="3"/>
    <x v="9"/>
  </r>
  <r>
    <x v="0"/>
    <x v="0"/>
    <s v="USD"/>
    <n v="1405366359"/>
    <x v="1345"/>
    <b v="0"/>
    <n v="7"/>
    <b v="1"/>
    <s v="publishing/nonfiction"/>
    <n v="125"/>
    <n v="53.571428571428569"/>
    <x v="3"/>
    <x v="9"/>
  </r>
  <r>
    <x v="0"/>
    <x v="0"/>
    <s v="USD"/>
    <n v="1372297751"/>
    <x v="1346"/>
    <b v="0"/>
    <n v="149"/>
    <b v="1"/>
    <s v="publishing/nonfiction"/>
    <n v="147.32653061224491"/>
    <n v="48.449664429530202"/>
    <x v="3"/>
    <x v="9"/>
  </r>
  <r>
    <x v="0"/>
    <x v="0"/>
    <s v="USD"/>
    <n v="1425741525"/>
    <x v="1347"/>
    <b v="0"/>
    <n v="31"/>
    <b v="1"/>
    <s v="publishing/nonfiction"/>
    <n v="102.2"/>
    <n v="82.41935483870968"/>
    <x v="3"/>
    <x v="9"/>
  </r>
  <r>
    <x v="0"/>
    <x v="0"/>
    <s v="USD"/>
    <n v="1418904533"/>
    <x v="1348"/>
    <b v="0"/>
    <n v="26"/>
    <b v="1"/>
    <s v="publishing/nonfiction"/>
    <n v="101.8723404255319"/>
    <n v="230.19230769230768"/>
    <x v="3"/>
    <x v="9"/>
  </r>
  <r>
    <x v="0"/>
    <x v="5"/>
    <s v="CAD"/>
    <n v="1450249140"/>
    <x v="1349"/>
    <b v="0"/>
    <n v="172"/>
    <b v="1"/>
    <s v="publishing/nonfiction"/>
    <n v="204.2"/>
    <n v="59.360465116279073"/>
    <x v="3"/>
    <x v="9"/>
  </r>
  <r>
    <x v="0"/>
    <x v="0"/>
    <s v="USD"/>
    <n v="1451089134"/>
    <x v="1350"/>
    <b v="0"/>
    <n v="78"/>
    <b v="1"/>
    <s v="publishing/nonfiction"/>
    <n v="104.05"/>
    <n v="66.698717948717942"/>
    <x v="3"/>
    <x v="9"/>
  </r>
  <r>
    <x v="0"/>
    <x v="0"/>
    <s v="USD"/>
    <n v="1455299144"/>
    <x v="1351"/>
    <b v="0"/>
    <n v="120"/>
    <b v="1"/>
    <s v="publishing/nonfiction"/>
    <n v="101.265"/>
    <n v="168.77500000000001"/>
    <x v="3"/>
    <x v="9"/>
  </r>
  <r>
    <x v="0"/>
    <x v="0"/>
    <s v="USD"/>
    <n v="1441425540"/>
    <x v="1352"/>
    <b v="0"/>
    <n v="227"/>
    <b v="1"/>
    <s v="publishing/nonfiction"/>
    <n v="136.13999999999999"/>
    <n v="59.973568281938327"/>
    <x v="3"/>
    <x v="9"/>
  </r>
  <r>
    <x v="0"/>
    <x v="0"/>
    <s v="USD"/>
    <n v="1362960000"/>
    <x v="1353"/>
    <b v="0"/>
    <n v="42"/>
    <b v="1"/>
    <s v="publishing/nonfiction"/>
    <n v="133.6"/>
    <n v="31.80952380952381"/>
    <x v="3"/>
    <x v="9"/>
  </r>
  <r>
    <x v="0"/>
    <x v="1"/>
    <s v="GBP"/>
    <n v="1465672979"/>
    <x v="1354"/>
    <b v="0"/>
    <n v="64"/>
    <b v="1"/>
    <s v="publishing/nonfiction"/>
    <n v="130.25"/>
    <n v="24.421875"/>
    <x v="3"/>
    <x v="9"/>
  </r>
  <r>
    <x v="0"/>
    <x v="1"/>
    <s v="GBP"/>
    <n v="1354269600"/>
    <x v="1355"/>
    <b v="0"/>
    <n v="121"/>
    <b v="1"/>
    <s v="publishing/nonfiction"/>
    <n v="122.67999999999999"/>
    <n v="25.347107438016529"/>
    <x v="3"/>
    <x v="9"/>
  </r>
  <r>
    <x v="0"/>
    <x v="0"/>
    <s v="USD"/>
    <n v="1372985760"/>
    <x v="1356"/>
    <b v="0"/>
    <n v="87"/>
    <b v="1"/>
    <s v="publishing/nonfiction"/>
    <n v="182.81058823529412"/>
    <n v="71.443218390804603"/>
    <x v="3"/>
    <x v="9"/>
  </r>
  <r>
    <x v="0"/>
    <x v="0"/>
    <s v="USD"/>
    <n v="1362117540"/>
    <x v="1357"/>
    <b v="0"/>
    <n v="65"/>
    <b v="1"/>
    <s v="publishing/nonfiction"/>
    <n v="125.29999999999998"/>
    <n v="38.553846153846152"/>
    <x v="3"/>
    <x v="9"/>
  </r>
  <r>
    <x v="0"/>
    <x v="0"/>
    <s v="USD"/>
    <n v="1309009323"/>
    <x v="1358"/>
    <b v="0"/>
    <n v="49"/>
    <b v="1"/>
    <s v="publishing/nonfiction"/>
    <n v="111.66666666666667"/>
    <n v="68.367346938775512"/>
    <x v="3"/>
    <x v="9"/>
  </r>
  <r>
    <x v="0"/>
    <x v="0"/>
    <s v="USD"/>
    <n v="1309980790"/>
    <x v="1359"/>
    <b v="0"/>
    <n v="19"/>
    <b v="1"/>
    <s v="publishing/nonfiction"/>
    <n v="115.75757575757575"/>
    <n v="40.210526315789473"/>
    <x v="3"/>
    <x v="9"/>
  </r>
  <r>
    <x v="0"/>
    <x v="0"/>
    <s v="USD"/>
    <n v="1343943420"/>
    <x v="1360"/>
    <b v="0"/>
    <n v="81"/>
    <b v="1"/>
    <s v="publishing/nonfiction"/>
    <n v="173.2"/>
    <n v="32.074074074074076"/>
    <x v="3"/>
    <x v="9"/>
  </r>
  <r>
    <x v="0"/>
    <x v="1"/>
    <s v="GBP"/>
    <n v="1403370772"/>
    <x v="1361"/>
    <b v="0"/>
    <n v="264"/>
    <b v="1"/>
    <s v="publishing/nonfiction"/>
    <n v="125.98333333333333"/>
    <n v="28.632575757575758"/>
    <x v="3"/>
    <x v="9"/>
  </r>
  <r>
    <x v="0"/>
    <x v="0"/>
    <s v="USD"/>
    <n v="1378592731"/>
    <x v="1362"/>
    <b v="0"/>
    <n v="25"/>
    <b v="1"/>
    <s v="publishing/nonfiction"/>
    <n v="109.1"/>
    <n v="43.64"/>
    <x v="3"/>
    <x v="9"/>
  </r>
  <r>
    <x v="0"/>
    <x v="0"/>
    <s v="USD"/>
    <n v="1455523140"/>
    <x v="1363"/>
    <b v="0"/>
    <n v="5"/>
    <b v="1"/>
    <s v="publishing/nonfiction"/>
    <n v="100"/>
    <n v="40"/>
    <x v="3"/>
    <x v="9"/>
  </r>
  <r>
    <x v="0"/>
    <x v="8"/>
    <s v="DKK"/>
    <n v="1420648906"/>
    <x v="1364"/>
    <b v="0"/>
    <n v="144"/>
    <b v="1"/>
    <s v="music/rock"/>
    <n v="118.64285714285714"/>
    <n v="346.04166666666669"/>
    <x v="4"/>
    <x v="11"/>
  </r>
  <r>
    <x v="0"/>
    <x v="0"/>
    <s v="USD"/>
    <n v="1426523752"/>
    <x v="1365"/>
    <b v="0"/>
    <n v="92"/>
    <b v="1"/>
    <s v="music/rock"/>
    <n v="100.26666666666667"/>
    <n v="81.739130434782609"/>
    <x v="4"/>
    <x v="11"/>
  </r>
  <r>
    <x v="0"/>
    <x v="0"/>
    <s v="USD"/>
    <n v="1417049663"/>
    <x v="1366"/>
    <b v="0"/>
    <n v="147"/>
    <b v="1"/>
    <s v="music/rock"/>
    <n v="126.48920000000001"/>
    <n v="64.535306122448986"/>
    <x v="4"/>
    <x v="11"/>
  </r>
  <r>
    <x v="0"/>
    <x v="0"/>
    <s v="USD"/>
    <n v="1447463050"/>
    <x v="1367"/>
    <b v="0"/>
    <n v="90"/>
    <b v="1"/>
    <s v="music/rock"/>
    <n v="114.26"/>
    <n v="63.477777777777774"/>
    <x v="4"/>
    <x v="11"/>
  </r>
  <r>
    <x v="0"/>
    <x v="0"/>
    <s v="USD"/>
    <n v="1434342894"/>
    <x v="1368"/>
    <b v="0"/>
    <n v="87"/>
    <b v="1"/>
    <s v="music/rock"/>
    <n v="110.7"/>
    <n v="63.620689655172413"/>
    <x v="4"/>
    <x v="11"/>
  </r>
  <r>
    <x v="0"/>
    <x v="0"/>
    <s v="USD"/>
    <n v="1397225746"/>
    <x v="1369"/>
    <b v="0"/>
    <n v="406"/>
    <b v="1"/>
    <s v="music/rock"/>
    <n v="105.34805315203954"/>
    <n v="83.967068965517228"/>
    <x v="4"/>
    <x v="11"/>
  </r>
  <r>
    <x v="0"/>
    <x v="0"/>
    <s v="USD"/>
    <n v="1381881890"/>
    <x v="1370"/>
    <b v="0"/>
    <n v="20"/>
    <b v="1"/>
    <s v="music/rock"/>
    <n v="103.66666666666666"/>
    <n v="77.75"/>
    <x v="4"/>
    <x v="11"/>
  </r>
  <r>
    <x v="0"/>
    <x v="0"/>
    <s v="USD"/>
    <n v="1431022342"/>
    <x v="1371"/>
    <b v="0"/>
    <n v="70"/>
    <b v="1"/>
    <s v="music/rock"/>
    <n v="107.08672667523933"/>
    <n v="107.07142857142857"/>
    <x v="4"/>
    <x v="11"/>
  </r>
  <r>
    <x v="0"/>
    <x v="0"/>
    <s v="USD"/>
    <n v="1342115132"/>
    <x v="1372"/>
    <b v="0"/>
    <n v="16"/>
    <b v="1"/>
    <s v="music/rock"/>
    <n v="124"/>
    <n v="38.75"/>
    <x v="4"/>
    <x v="11"/>
  </r>
  <r>
    <x v="0"/>
    <x v="0"/>
    <s v="USD"/>
    <n v="1483138233"/>
    <x v="1373"/>
    <b v="0"/>
    <n v="52"/>
    <b v="1"/>
    <s v="music/rock"/>
    <n v="105.01"/>
    <n v="201.94230769230768"/>
    <x v="4"/>
    <x v="11"/>
  </r>
  <r>
    <x v="0"/>
    <x v="0"/>
    <s v="USD"/>
    <n v="1458874388"/>
    <x v="1374"/>
    <b v="0"/>
    <n v="66"/>
    <b v="1"/>
    <s v="music/rock"/>
    <n v="189.46666666666667"/>
    <n v="43.060606060606062"/>
    <x v="4"/>
    <x v="11"/>
  </r>
  <r>
    <x v="0"/>
    <x v="6"/>
    <s v="EUR"/>
    <n v="1484444119"/>
    <x v="1375"/>
    <b v="0"/>
    <n v="109"/>
    <b v="1"/>
    <s v="music/rock"/>
    <n v="171.32499999999999"/>
    <n v="62.871559633027523"/>
    <x v="4"/>
    <x v="11"/>
  </r>
  <r>
    <x v="0"/>
    <x v="1"/>
    <s v="GBP"/>
    <n v="1480784606"/>
    <x v="1376"/>
    <b v="0"/>
    <n v="168"/>
    <b v="1"/>
    <s v="music/rock"/>
    <n v="252.48648648648651"/>
    <n v="55.607142857142854"/>
    <x v="4"/>
    <x v="11"/>
  </r>
  <r>
    <x v="0"/>
    <x v="0"/>
    <s v="USD"/>
    <n v="1486095060"/>
    <x v="1377"/>
    <b v="0"/>
    <n v="31"/>
    <b v="1"/>
    <s v="music/rock"/>
    <n v="116.15384615384616"/>
    <n v="48.70967741935484"/>
    <x v="4"/>
    <x v="11"/>
  </r>
  <r>
    <x v="0"/>
    <x v="1"/>
    <s v="GBP"/>
    <n v="1470075210"/>
    <x v="1378"/>
    <b v="0"/>
    <n v="133"/>
    <b v="1"/>
    <s v="music/rock"/>
    <n v="203.35000000000002"/>
    <n v="30.578947368421051"/>
    <x v="4"/>
    <x v="11"/>
  </r>
  <r>
    <x v="0"/>
    <x v="0"/>
    <s v="USD"/>
    <n v="1433504876"/>
    <x v="1379"/>
    <b v="0"/>
    <n v="151"/>
    <b v="1"/>
    <s v="music/rock"/>
    <n v="111.60000000000001"/>
    <n v="73.907284768211923"/>
    <x v="4"/>
    <x v="11"/>
  </r>
  <r>
    <x v="0"/>
    <x v="0"/>
    <s v="USD"/>
    <n v="1433815200"/>
    <x v="1380"/>
    <b v="0"/>
    <n v="5"/>
    <b v="1"/>
    <s v="music/rock"/>
    <n v="424"/>
    <n v="21.2"/>
    <x v="4"/>
    <x v="11"/>
  </r>
  <r>
    <x v="0"/>
    <x v="0"/>
    <s v="USD"/>
    <n v="1482988125"/>
    <x v="1381"/>
    <b v="0"/>
    <n v="73"/>
    <b v="1"/>
    <s v="music/rock"/>
    <n v="107.1"/>
    <n v="73.356164383561648"/>
    <x v="4"/>
    <x v="11"/>
  </r>
  <r>
    <x v="0"/>
    <x v="0"/>
    <s v="USD"/>
    <n v="1367867536"/>
    <x v="1382"/>
    <b v="0"/>
    <n v="148"/>
    <b v="1"/>
    <s v="music/rock"/>
    <n v="104.3625"/>
    <n v="56.412162162162161"/>
    <x v="4"/>
    <x v="11"/>
  </r>
  <r>
    <x v="0"/>
    <x v="5"/>
    <s v="CAD"/>
    <n v="1482457678"/>
    <x v="1383"/>
    <b v="0"/>
    <n v="93"/>
    <b v="1"/>
    <s v="music/rock"/>
    <n v="212.40909090909091"/>
    <n v="50.247311827956992"/>
    <x v="4"/>
    <x v="11"/>
  </r>
  <r>
    <x v="0"/>
    <x v="0"/>
    <s v="USD"/>
    <n v="1436117922"/>
    <x v="1384"/>
    <b v="0"/>
    <n v="63"/>
    <b v="1"/>
    <s v="music/rock"/>
    <n v="124.08571428571429"/>
    <n v="68.936507936507937"/>
    <x v="4"/>
    <x v="11"/>
  </r>
  <r>
    <x v="0"/>
    <x v="12"/>
    <s v="EUR"/>
    <n v="1461931860"/>
    <x v="1385"/>
    <b v="0"/>
    <n v="134"/>
    <b v="1"/>
    <s v="music/rock"/>
    <n v="110.406125"/>
    <n v="65.914104477611943"/>
    <x v="4"/>
    <x v="11"/>
  </r>
  <r>
    <x v="0"/>
    <x v="0"/>
    <s v="USD"/>
    <n v="1438183889"/>
    <x v="1386"/>
    <b v="0"/>
    <n v="14"/>
    <b v="1"/>
    <s v="music/rock"/>
    <n v="218.75"/>
    <n v="62.5"/>
    <x v="4"/>
    <x v="11"/>
  </r>
  <r>
    <x v="0"/>
    <x v="0"/>
    <s v="USD"/>
    <n v="1433305800"/>
    <x v="1387"/>
    <b v="0"/>
    <n v="78"/>
    <b v="1"/>
    <s v="music/rock"/>
    <n v="136.625"/>
    <n v="70.064102564102569"/>
    <x v="4"/>
    <x v="11"/>
  </r>
  <r>
    <x v="0"/>
    <x v="0"/>
    <s v="USD"/>
    <n v="1476720840"/>
    <x v="1388"/>
    <b v="0"/>
    <n v="112"/>
    <b v="1"/>
    <s v="music/rock"/>
    <n v="134.8074"/>
    <n v="60.181874999999998"/>
    <x v="4"/>
    <x v="11"/>
  </r>
  <r>
    <x v="0"/>
    <x v="1"/>
    <s v="GBP"/>
    <n v="1471087957"/>
    <x v="1389"/>
    <b v="0"/>
    <n v="34"/>
    <b v="1"/>
    <s v="music/rock"/>
    <n v="145.4"/>
    <n v="21.382352941176471"/>
    <x v="4"/>
    <x v="11"/>
  </r>
  <r>
    <x v="0"/>
    <x v="0"/>
    <s v="USD"/>
    <n v="1430154720"/>
    <x v="1390"/>
    <b v="0"/>
    <n v="19"/>
    <b v="1"/>
    <s v="music/rock"/>
    <n v="109.10714285714285"/>
    <n v="160.78947368421052"/>
    <x v="4"/>
    <x v="11"/>
  </r>
  <r>
    <x v="0"/>
    <x v="0"/>
    <s v="USD"/>
    <n v="1440219540"/>
    <x v="1391"/>
    <b v="0"/>
    <n v="13"/>
    <b v="1"/>
    <s v="music/rock"/>
    <n v="110.2"/>
    <n v="42.384615384615387"/>
    <x v="4"/>
    <x v="11"/>
  </r>
  <r>
    <x v="0"/>
    <x v="0"/>
    <s v="USD"/>
    <n v="1456976586"/>
    <x v="1392"/>
    <b v="0"/>
    <n v="104"/>
    <b v="1"/>
    <s v="music/rock"/>
    <n v="113.64000000000001"/>
    <n v="27.317307692307693"/>
    <x v="4"/>
    <x v="11"/>
  </r>
  <r>
    <x v="0"/>
    <x v="0"/>
    <s v="USD"/>
    <n v="1470068523"/>
    <x v="1393"/>
    <b v="0"/>
    <n v="52"/>
    <b v="1"/>
    <s v="music/rock"/>
    <n v="102.35000000000001"/>
    <n v="196.82692307692307"/>
    <x v="4"/>
    <x v="11"/>
  </r>
  <r>
    <x v="0"/>
    <x v="0"/>
    <s v="USD"/>
    <n v="1488337200"/>
    <x v="1394"/>
    <b v="0"/>
    <n v="17"/>
    <b v="1"/>
    <s v="music/rock"/>
    <n v="122.13333333333334"/>
    <n v="53.882352941176471"/>
    <x v="4"/>
    <x v="11"/>
  </r>
  <r>
    <x v="0"/>
    <x v="0"/>
    <s v="USD"/>
    <n v="1484430481"/>
    <x v="1395"/>
    <b v="0"/>
    <n v="82"/>
    <b v="1"/>
    <s v="music/rock"/>
    <n v="111.88571428571427"/>
    <n v="47.756097560975611"/>
    <x v="4"/>
    <x v="11"/>
  </r>
  <r>
    <x v="0"/>
    <x v="0"/>
    <s v="USD"/>
    <n v="1423871882"/>
    <x v="1396"/>
    <b v="0"/>
    <n v="73"/>
    <b v="1"/>
    <s v="music/rock"/>
    <n v="107.3"/>
    <n v="88.191780821917803"/>
    <x v="4"/>
    <x v="11"/>
  </r>
  <r>
    <x v="0"/>
    <x v="0"/>
    <s v="USD"/>
    <n v="1477603140"/>
    <x v="1397"/>
    <b v="0"/>
    <n v="158"/>
    <b v="1"/>
    <s v="music/rock"/>
    <n v="113.85000000000001"/>
    <n v="72.056962025316452"/>
    <x v="4"/>
    <x v="11"/>
  </r>
  <r>
    <x v="0"/>
    <x v="0"/>
    <s v="USD"/>
    <n v="1467752334"/>
    <x v="1398"/>
    <b v="0"/>
    <n v="65"/>
    <b v="1"/>
    <s v="music/rock"/>
    <n v="109.68181818181819"/>
    <n v="74.246153846153845"/>
    <x v="4"/>
    <x v="11"/>
  </r>
  <r>
    <x v="0"/>
    <x v="0"/>
    <s v="USD"/>
    <n v="1412640373"/>
    <x v="1399"/>
    <b v="0"/>
    <n v="184"/>
    <b v="1"/>
    <s v="music/rock"/>
    <n v="126.14444444444443"/>
    <n v="61.701086956521742"/>
    <x v="4"/>
    <x v="11"/>
  </r>
  <r>
    <x v="0"/>
    <x v="1"/>
    <s v="GBP"/>
    <n v="1465709400"/>
    <x v="1400"/>
    <b v="0"/>
    <n v="34"/>
    <b v="1"/>
    <s v="music/rock"/>
    <n v="167.42857142857144"/>
    <n v="17.235294117647058"/>
    <x v="4"/>
    <x v="11"/>
  </r>
  <r>
    <x v="0"/>
    <x v="0"/>
    <s v="USD"/>
    <n v="1369612474"/>
    <x v="1401"/>
    <b v="0"/>
    <n v="240"/>
    <b v="1"/>
    <s v="music/rock"/>
    <n v="496.52000000000004"/>
    <n v="51.720833333333331"/>
    <x v="4"/>
    <x v="11"/>
  </r>
  <r>
    <x v="0"/>
    <x v="1"/>
    <s v="GBP"/>
    <n v="1430439411"/>
    <x v="1402"/>
    <b v="0"/>
    <n v="113"/>
    <b v="1"/>
    <s v="music/rock"/>
    <n v="109.16"/>
    <n v="24.150442477876105"/>
    <x v="4"/>
    <x v="11"/>
  </r>
  <r>
    <x v="0"/>
    <x v="0"/>
    <s v="USD"/>
    <n v="1374802235"/>
    <x v="1403"/>
    <b v="0"/>
    <n v="66"/>
    <b v="1"/>
    <s v="music/rock"/>
    <n v="102.57499999999999"/>
    <n v="62.166666666666664"/>
    <x v="4"/>
    <x v="11"/>
  </r>
  <r>
    <x v="2"/>
    <x v="1"/>
    <s v="GBP"/>
    <n v="1424607285"/>
    <x v="1404"/>
    <b v="1"/>
    <n v="5"/>
    <b v="0"/>
    <s v="publishing/translations"/>
    <n v="1.6620689655172414"/>
    <n v="48.2"/>
    <x v="3"/>
    <x v="22"/>
  </r>
  <r>
    <x v="2"/>
    <x v="0"/>
    <s v="USD"/>
    <n v="1417195201"/>
    <x v="1405"/>
    <b v="1"/>
    <n v="17"/>
    <b v="0"/>
    <s v="publishing/translations"/>
    <n v="0.42"/>
    <n v="6.1764705882352944"/>
    <x v="3"/>
    <x v="22"/>
  </r>
  <r>
    <x v="2"/>
    <x v="13"/>
    <s v="EUR"/>
    <n v="1449914400"/>
    <x v="1406"/>
    <b v="0"/>
    <n v="3"/>
    <b v="0"/>
    <s v="publishing/translations"/>
    <n v="0.125"/>
    <n v="5"/>
    <x v="3"/>
    <x v="22"/>
  </r>
  <r>
    <x v="2"/>
    <x v="0"/>
    <s v="USD"/>
    <n v="1407847978"/>
    <x v="1407"/>
    <b v="0"/>
    <n v="2"/>
    <b v="0"/>
    <s v="publishing/translations"/>
    <n v="0.5"/>
    <n v="7.5"/>
    <x v="3"/>
    <x v="22"/>
  </r>
  <r>
    <x v="2"/>
    <x v="1"/>
    <s v="GBP"/>
    <n v="1447451756"/>
    <x v="1408"/>
    <b v="0"/>
    <n v="6"/>
    <b v="0"/>
    <s v="publishing/translations"/>
    <n v="7.1999999999999993"/>
    <n v="12"/>
    <x v="3"/>
    <x v="22"/>
  </r>
  <r>
    <x v="2"/>
    <x v="0"/>
    <s v="USD"/>
    <n v="1420085535"/>
    <x v="1409"/>
    <b v="0"/>
    <n v="0"/>
    <b v="0"/>
    <s v="publishing/translations"/>
    <n v="0"/>
    <e v="#DIV/0!"/>
    <x v="3"/>
    <x v="22"/>
  </r>
  <r>
    <x v="2"/>
    <x v="13"/>
    <s v="EUR"/>
    <n v="1464939520"/>
    <x v="1410"/>
    <b v="0"/>
    <n v="1"/>
    <b v="0"/>
    <s v="publishing/translations"/>
    <n v="1.6666666666666666E-2"/>
    <n v="1"/>
    <x v="3"/>
    <x v="22"/>
  </r>
  <r>
    <x v="2"/>
    <x v="1"/>
    <s v="GBP"/>
    <n v="1423185900"/>
    <x v="1411"/>
    <b v="0"/>
    <n v="3"/>
    <b v="0"/>
    <s v="publishing/translations"/>
    <n v="0.23333333333333336"/>
    <n v="2.3333333333333335"/>
    <x v="3"/>
    <x v="22"/>
  </r>
  <r>
    <x v="2"/>
    <x v="0"/>
    <s v="USD"/>
    <n v="1417656699"/>
    <x v="1412"/>
    <b v="0"/>
    <n v="13"/>
    <b v="0"/>
    <s v="publishing/translations"/>
    <n v="4.5714285714285712"/>
    <n v="24.615384615384617"/>
    <x v="3"/>
    <x v="22"/>
  </r>
  <r>
    <x v="2"/>
    <x v="13"/>
    <s v="EUR"/>
    <n v="1455964170"/>
    <x v="1413"/>
    <b v="0"/>
    <n v="1"/>
    <b v="0"/>
    <s v="publishing/translations"/>
    <n v="5"/>
    <n v="100"/>
    <x v="3"/>
    <x v="22"/>
  </r>
  <r>
    <x v="2"/>
    <x v="0"/>
    <s v="USD"/>
    <n v="1483423467"/>
    <x v="1414"/>
    <b v="0"/>
    <n v="1"/>
    <b v="0"/>
    <s v="publishing/translations"/>
    <n v="0.2"/>
    <n v="1"/>
    <x v="3"/>
    <x v="22"/>
  </r>
  <r>
    <x v="2"/>
    <x v="0"/>
    <s v="USD"/>
    <n v="1439741591"/>
    <x v="1415"/>
    <b v="0"/>
    <n v="9"/>
    <b v="0"/>
    <s v="publishing/translations"/>
    <n v="18.181818181818183"/>
    <n v="88.888888888888886"/>
    <x v="3"/>
    <x v="22"/>
  </r>
  <r>
    <x v="2"/>
    <x v="0"/>
    <s v="USD"/>
    <n v="1448147619"/>
    <x v="1416"/>
    <b v="0"/>
    <n v="0"/>
    <b v="0"/>
    <s v="publishing/translations"/>
    <n v="0"/>
    <e v="#DIV/0!"/>
    <x v="3"/>
    <x v="22"/>
  </r>
  <r>
    <x v="2"/>
    <x v="0"/>
    <s v="USD"/>
    <n v="1442315460"/>
    <x v="1417"/>
    <b v="0"/>
    <n v="2"/>
    <b v="0"/>
    <s v="publishing/translations"/>
    <n v="1.2222222222222223"/>
    <n v="27.5"/>
    <x v="3"/>
    <x v="22"/>
  </r>
  <r>
    <x v="2"/>
    <x v="3"/>
    <s v="EUR"/>
    <n v="1456397834"/>
    <x v="1418"/>
    <b v="0"/>
    <n v="1"/>
    <b v="0"/>
    <s v="publishing/translations"/>
    <n v="0.2"/>
    <n v="6"/>
    <x v="3"/>
    <x v="22"/>
  </r>
  <r>
    <x v="2"/>
    <x v="0"/>
    <s v="USD"/>
    <n v="1476010619"/>
    <x v="1419"/>
    <b v="0"/>
    <n v="10"/>
    <b v="0"/>
    <s v="publishing/translations"/>
    <n v="7.0634920634920633"/>
    <n v="44.5"/>
    <x v="3"/>
    <x v="22"/>
  </r>
  <r>
    <x v="2"/>
    <x v="0"/>
    <s v="USD"/>
    <n v="1467129686"/>
    <x v="1420"/>
    <b v="0"/>
    <n v="3"/>
    <b v="0"/>
    <s v="publishing/translations"/>
    <n v="2.7272727272727271"/>
    <n v="1"/>
    <x v="3"/>
    <x v="22"/>
  </r>
  <r>
    <x v="2"/>
    <x v="11"/>
    <s v="SEK"/>
    <n v="1423432709"/>
    <x v="1421"/>
    <b v="0"/>
    <n v="2"/>
    <b v="0"/>
    <s v="publishing/translations"/>
    <n v="0.1"/>
    <n v="100"/>
    <x v="3"/>
    <x v="22"/>
  </r>
  <r>
    <x v="2"/>
    <x v="4"/>
    <s v="NZD"/>
    <n v="1474436704"/>
    <x v="1422"/>
    <b v="0"/>
    <n v="2"/>
    <b v="0"/>
    <s v="publishing/translations"/>
    <n v="0.104"/>
    <n v="13"/>
    <x v="3"/>
    <x v="22"/>
  </r>
  <r>
    <x v="2"/>
    <x v="2"/>
    <s v="AUD"/>
    <n v="1451637531"/>
    <x v="1423"/>
    <b v="0"/>
    <n v="1"/>
    <b v="0"/>
    <s v="publishing/translations"/>
    <n v="0.33333333333333337"/>
    <n v="100"/>
    <x v="3"/>
    <x v="22"/>
  </r>
  <r>
    <x v="2"/>
    <x v="0"/>
    <s v="USD"/>
    <n v="1479233602"/>
    <x v="1424"/>
    <b v="0"/>
    <n v="14"/>
    <b v="0"/>
    <s v="publishing/translations"/>
    <n v="20.36"/>
    <n v="109.07142857142857"/>
    <x v="3"/>
    <x v="22"/>
  </r>
  <r>
    <x v="2"/>
    <x v="0"/>
    <s v="USD"/>
    <n v="1430276959"/>
    <x v="1425"/>
    <b v="0"/>
    <n v="0"/>
    <b v="0"/>
    <s v="publishing/translations"/>
    <n v="0"/>
    <e v="#DIV/0!"/>
    <x v="3"/>
    <x v="22"/>
  </r>
  <r>
    <x v="2"/>
    <x v="12"/>
    <s v="EUR"/>
    <n v="1440408120"/>
    <x v="1426"/>
    <b v="0"/>
    <n v="0"/>
    <b v="0"/>
    <s v="publishing/translations"/>
    <n v="0"/>
    <e v="#DIV/0!"/>
    <x v="3"/>
    <x v="22"/>
  </r>
  <r>
    <x v="2"/>
    <x v="12"/>
    <s v="EUR"/>
    <n v="1474230385"/>
    <x v="1427"/>
    <b v="0"/>
    <n v="4"/>
    <b v="0"/>
    <s v="publishing/translations"/>
    <n v="8.3800000000000008"/>
    <n v="104.75"/>
    <x v="3"/>
    <x v="22"/>
  </r>
  <r>
    <x v="2"/>
    <x v="3"/>
    <s v="EUR"/>
    <n v="1459584417"/>
    <x v="1428"/>
    <b v="0"/>
    <n v="3"/>
    <b v="0"/>
    <s v="publishing/translations"/>
    <n v="4.5"/>
    <n v="15"/>
    <x v="3"/>
    <x v="22"/>
  </r>
  <r>
    <x v="2"/>
    <x v="0"/>
    <s v="USD"/>
    <n v="1428629242"/>
    <x v="1429"/>
    <b v="0"/>
    <n v="0"/>
    <b v="0"/>
    <s v="publishing/translations"/>
    <n v="0"/>
    <e v="#DIV/0!"/>
    <x v="3"/>
    <x v="22"/>
  </r>
  <r>
    <x v="2"/>
    <x v="0"/>
    <s v="USD"/>
    <n v="1419017488"/>
    <x v="1430"/>
    <b v="0"/>
    <n v="5"/>
    <b v="0"/>
    <s v="publishing/translations"/>
    <n v="8.06"/>
    <n v="80.599999999999994"/>
    <x v="3"/>
    <x v="22"/>
  </r>
  <r>
    <x v="2"/>
    <x v="0"/>
    <s v="USD"/>
    <n v="1448517816"/>
    <x v="1431"/>
    <b v="0"/>
    <n v="47"/>
    <b v="0"/>
    <s v="publishing/translations"/>
    <n v="31.94705882352941"/>
    <n v="115.55319148936171"/>
    <x v="3"/>
    <x v="22"/>
  </r>
  <r>
    <x v="2"/>
    <x v="0"/>
    <s v="USD"/>
    <n v="1437417828"/>
    <x v="1432"/>
    <b v="0"/>
    <n v="0"/>
    <b v="0"/>
    <s v="publishing/translations"/>
    <n v="0"/>
    <e v="#DIV/0!"/>
    <x v="3"/>
    <x v="22"/>
  </r>
  <r>
    <x v="2"/>
    <x v="13"/>
    <s v="EUR"/>
    <n v="1481367600"/>
    <x v="1433"/>
    <b v="0"/>
    <n v="10"/>
    <b v="0"/>
    <s v="publishing/translations"/>
    <n v="6.708333333333333"/>
    <n v="80.5"/>
    <x v="3"/>
    <x v="22"/>
  </r>
  <r>
    <x v="2"/>
    <x v="8"/>
    <s v="DKK"/>
    <n v="1433775600"/>
    <x v="1434"/>
    <b v="0"/>
    <n v="11"/>
    <b v="0"/>
    <s v="publishing/translations"/>
    <n v="9.9878048780487809"/>
    <n v="744.5454545454545"/>
    <x v="3"/>
    <x v="22"/>
  </r>
  <r>
    <x v="2"/>
    <x v="13"/>
    <s v="EUR"/>
    <n v="1444589020"/>
    <x v="1435"/>
    <b v="0"/>
    <n v="2"/>
    <b v="0"/>
    <s v="publishing/translations"/>
    <n v="0.1"/>
    <n v="7.5"/>
    <x v="3"/>
    <x v="22"/>
  </r>
  <r>
    <x v="2"/>
    <x v="12"/>
    <s v="EUR"/>
    <n v="1456043057"/>
    <x v="1436"/>
    <b v="0"/>
    <n v="2"/>
    <b v="0"/>
    <s v="publishing/translations"/>
    <n v="0.77"/>
    <n v="38.5"/>
    <x v="3"/>
    <x v="22"/>
  </r>
  <r>
    <x v="2"/>
    <x v="0"/>
    <s v="USD"/>
    <n v="1405227540"/>
    <x v="1437"/>
    <b v="0"/>
    <n v="22"/>
    <b v="0"/>
    <s v="publishing/translations"/>
    <n v="26.900000000000002"/>
    <n v="36.68181818181818"/>
    <x v="3"/>
    <x v="22"/>
  </r>
  <r>
    <x v="2"/>
    <x v="8"/>
    <s v="DKK"/>
    <n v="1461765300"/>
    <x v="1438"/>
    <b v="0"/>
    <n v="8"/>
    <b v="0"/>
    <s v="publishing/translations"/>
    <n v="3"/>
    <n v="75"/>
    <x v="3"/>
    <x v="22"/>
  </r>
  <r>
    <x v="2"/>
    <x v="5"/>
    <s v="CAD"/>
    <n v="1425758101"/>
    <x v="1439"/>
    <b v="0"/>
    <n v="6"/>
    <b v="0"/>
    <s v="publishing/translations"/>
    <n v="6.6055045871559637"/>
    <n v="30"/>
    <x v="3"/>
    <x v="22"/>
  </r>
  <r>
    <x v="2"/>
    <x v="13"/>
    <s v="EUR"/>
    <n v="1464285463"/>
    <x v="1440"/>
    <b v="0"/>
    <n v="1"/>
    <b v="0"/>
    <s v="publishing/translations"/>
    <n v="7.6923076923076927E-3"/>
    <n v="1"/>
    <x v="3"/>
    <x v="22"/>
  </r>
  <r>
    <x v="2"/>
    <x v="1"/>
    <s v="GBP"/>
    <n v="1441995769"/>
    <x v="1441"/>
    <b v="0"/>
    <n v="3"/>
    <b v="0"/>
    <s v="publishing/translations"/>
    <n v="1.1222222222222222"/>
    <n v="673.33333333333337"/>
    <x v="3"/>
    <x v="22"/>
  </r>
  <r>
    <x v="2"/>
    <x v="0"/>
    <s v="USD"/>
    <n v="1464190158"/>
    <x v="1442"/>
    <b v="0"/>
    <n v="0"/>
    <b v="0"/>
    <s v="publishing/translations"/>
    <n v="0"/>
    <e v="#DIV/0!"/>
    <x v="3"/>
    <x v="22"/>
  </r>
  <r>
    <x v="2"/>
    <x v="6"/>
    <s v="EUR"/>
    <n v="1483395209"/>
    <x v="1443"/>
    <b v="0"/>
    <n v="0"/>
    <b v="0"/>
    <s v="publishing/translations"/>
    <n v="0"/>
    <e v="#DIV/0!"/>
    <x v="3"/>
    <x v="22"/>
  </r>
  <r>
    <x v="2"/>
    <x v="12"/>
    <s v="EUR"/>
    <n v="1442091462"/>
    <x v="1444"/>
    <b v="0"/>
    <n v="0"/>
    <b v="0"/>
    <s v="publishing/translations"/>
    <n v="0"/>
    <e v="#DIV/0!"/>
    <x v="3"/>
    <x v="22"/>
  </r>
  <r>
    <x v="2"/>
    <x v="12"/>
    <s v="EUR"/>
    <n v="1434286855"/>
    <x v="1445"/>
    <b v="0"/>
    <n v="0"/>
    <b v="0"/>
    <s v="publishing/translations"/>
    <n v="0"/>
    <e v="#DIV/0!"/>
    <x v="3"/>
    <x v="22"/>
  </r>
  <r>
    <x v="2"/>
    <x v="13"/>
    <s v="EUR"/>
    <n v="1461235478"/>
    <x v="1446"/>
    <b v="0"/>
    <n v="0"/>
    <b v="0"/>
    <s v="publishing/translations"/>
    <n v="0"/>
    <e v="#DIV/0!"/>
    <x v="3"/>
    <x v="22"/>
  </r>
  <r>
    <x v="2"/>
    <x v="0"/>
    <s v="USD"/>
    <n v="1467999134"/>
    <x v="1447"/>
    <b v="0"/>
    <n v="3"/>
    <b v="0"/>
    <s v="publishing/translations"/>
    <n v="1.4999999999999999E-2"/>
    <n v="25"/>
    <x v="3"/>
    <x v="22"/>
  </r>
  <r>
    <x v="2"/>
    <x v="2"/>
    <s v="AUD"/>
    <n v="1432272300"/>
    <x v="1448"/>
    <b v="0"/>
    <n v="0"/>
    <b v="0"/>
    <s v="publishing/translations"/>
    <n v="0"/>
    <e v="#DIV/0!"/>
    <x v="3"/>
    <x v="22"/>
  </r>
  <r>
    <x v="2"/>
    <x v="0"/>
    <s v="USD"/>
    <n v="1431286105"/>
    <x v="1449"/>
    <b v="0"/>
    <n v="0"/>
    <b v="0"/>
    <s v="publishing/translations"/>
    <n v="0"/>
    <e v="#DIV/0!"/>
    <x v="3"/>
    <x v="22"/>
  </r>
  <r>
    <x v="2"/>
    <x v="0"/>
    <s v="USD"/>
    <n v="1455941197"/>
    <x v="1450"/>
    <b v="0"/>
    <n v="1"/>
    <b v="0"/>
    <s v="publishing/translations"/>
    <n v="1E-3"/>
    <n v="1"/>
    <x v="3"/>
    <x v="22"/>
  </r>
  <r>
    <x v="1"/>
    <x v="0"/>
    <s v="USD"/>
    <n v="1416355259"/>
    <x v="1451"/>
    <b v="0"/>
    <n v="2"/>
    <b v="0"/>
    <s v="publishing/translations"/>
    <n v="1.0554089709762533E-2"/>
    <n v="1"/>
    <x v="3"/>
    <x v="22"/>
  </r>
  <r>
    <x v="1"/>
    <x v="0"/>
    <s v="USD"/>
    <n v="1406566363"/>
    <x v="1452"/>
    <b v="0"/>
    <n v="0"/>
    <b v="0"/>
    <s v="publishing/translations"/>
    <n v="0"/>
    <e v="#DIV/0!"/>
    <x v="3"/>
    <x v="22"/>
  </r>
  <r>
    <x v="1"/>
    <x v="6"/>
    <s v="EUR"/>
    <n v="1492270947"/>
    <x v="1453"/>
    <b v="0"/>
    <n v="0"/>
    <b v="0"/>
    <s v="publishing/translations"/>
    <n v="0"/>
    <e v="#DIV/0!"/>
    <x v="3"/>
    <x v="22"/>
  </r>
  <r>
    <x v="1"/>
    <x v="3"/>
    <s v="EUR"/>
    <n v="1461535140"/>
    <x v="1454"/>
    <b v="0"/>
    <n v="1"/>
    <b v="0"/>
    <s v="publishing/translations"/>
    <n v="0.85714285714285721"/>
    <n v="15"/>
    <x v="3"/>
    <x v="22"/>
  </r>
  <r>
    <x v="1"/>
    <x v="0"/>
    <s v="USD"/>
    <n v="1409924340"/>
    <x v="1455"/>
    <b v="0"/>
    <n v="7"/>
    <b v="0"/>
    <s v="publishing/translations"/>
    <n v="10.5"/>
    <n v="225"/>
    <x v="3"/>
    <x v="22"/>
  </r>
  <r>
    <x v="1"/>
    <x v="13"/>
    <s v="EUR"/>
    <n v="1483459365"/>
    <x v="1456"/>
    <b v="0"/>
    <n v="3"/>
    <b v="0"/>
    <s v="publishing/translations"/>
    <n v="2.9000000000000004"/>
    <n v="48.333333333333336"/>
    <x v="3"/>
    <x v="22"/>
  </r>
  <r>
    <x v="1"/>
    <x v="0"/>
    <s v="USD"/>
    <n v="1447281044"/>
    <x v="1457"/>
    <b v="0"/>
    <n v="0"/>
    <b v="0"/>
    <s v="publishing/translations"/>
    <n v="0"/>
    <e v="#DIV/0!"/>
    <x v="3"/>
    <x v="22"/>
  </r>
  <r>
    <x v="1"/>
    <x v="0"/>
    <s v="USD"/>
    <n v="1407729600"/>
    <x v="1458"/>
    <b v="0"/>
    <n v="0"/>
    <b v="0"/>
    <s v="publishing/translations"/>
    <n v="0"/>
    <e v="#DIV/0!"/>
    <x v="3"/>
    <x v="22"/>
  </r>
  <r>
    <x v="1"/>
    <x v="8"/>
    <s v="DKK"/>
    <n v="1449077100"/>
    <x v="1459"/>
    <b v="0"/>
    <n v="0"/>
    <b v="0"/>
    <s v="publishing/translations"/>
    <n v="0"/>
    <e v="#DIV/0!"/>
    <x v="3"/>
    <x v="22"/>
  </r>
  <r>
    <x v="1"/>
    <x v="0"/>
    <s v="USD"/>
    <n v="1417391100"/>
    <x v="1460"/>
    <b v="0"/>
    <n v="0"/>
    <b v="0"/>
    <s v="publishing/translations"/>
    <n v="0"/>
    <e v="#DIV/0!"/>
    <x v="3"/>
    <x v="22"/>
  </r>
  <r>
    <x v="0"/>
    <x v="0"/>
    <s v="USD"/>
    <n v="1413849600"/>
    <x v="1461"/>
    <b v="1"/>
    <n v="340"/>
    <b v="1"/>
    <s v="publishing/radio &amp; podcasts"/>
    <n v="101.24459999999999"/>
    <n v="44.66673529411765"/>
    <x v="3"/>
    <x v="23"/>
  </r>
  <r>
    <x v="0"/>
    <x v="0"/>
    <s v="USD"/>
    <n v="1365609271"/>
    <x v="1462"/>
    <b v="1"/>
    <n v="150"/>
    <b v="1"/>
    <s v="publishing/radio &amp; podcasts"/>
    <n v="108.5175"/>
    <n v="28.937999999999999"/>
    <x v="3"/>
    <x v="23"/>
  </r>
  <r>
    <x v="0"/>
    <x v="0"/>
    <s v="USD"/>
    <n v="1365367938"/>
    <x v="1463"/>
    <b v="1"/>
    <n v="25"/>
    <b v="1"/>
    <s v="publishing/radio &amp; podcasts"/>
    <n v="147.66666666666666"/>
    <n v="35.44"/>
    <x v="3"/>
    <x v="23"/>
  </r>
  <r>
    <x v="0"/>
    <x v="0"/>
    <s v="USD"/>
    <n v="1361029958"/>
    <x v="1464"/>
    <b v="1"/>
    <n v="234"/>
    <b v="1"/>
    <s v="publishing/radio &amp; podcasts"/>
    <n v="163.19999999999999"/>
    <n v="34.871794871794869"/>
    <x v="3"/>
    <x v="23"/>
  </r>
  <r>
    <x v="0"/>
    <x v="0"/>
    <s v="USD"/>
    <n v="1332385200"/>
    <x v="1465"/>
    <b v="1"/>
    <n v="2602"/>
    <b v="1"/>
    <s v="publishing/radio &amp; podcasts"/>
    <n v="456.41449999999998"/>
    <n v="52.622732513451197"/>
    <x v="3"/>
    <x v="23"/>
  </r>
  <r>
    <x v="0"/>
    <x v="0"/>
    <s v="USD"/>
    <n v="1452574800"/>
    <x v="1466"/>
    <b v="1"/>
    <n v="248"/>
    <b v="1"/>
    <s v="publishing/radio &amp; podcasts"/>
    <n v="107.87731249999999"/>
    <n v="69.598266129032254"/>
    <x v="3"/>
    <x v="23"/>
  </r>
  <r>
    <x v="0"/>
    <x v="0"/>
    <s v="USD"/>
    <n v="1332699285"/>
    <x v="1467"/>
    <b v="1"/>
    <n v="600"/>
    <b v="1"/>
    <s v="publishing/radio &amp; podcasts"/>
    <n v="115.08"/>
    <n v="76.72"/>
    <x v="3"/>
    <x v="23"/>
  </r>
  <r>
    <x v="0"/>
    <x v="0"/>
    <s v="USD"/>
    <n v="1307838049"/>
    <x v="1468"/>
    <b v="1"/>
    <n v="293"/>
    <b v="1"/>
    <s v="publishing/radio &amp; podcasts"/>
    <n v="102.36842105263158"/>
    <n v="33.191126279863482"/>
    <x v="3"/>
    <x v="23"/>
  </r>
  <r>
    <x v="0"/>
    <x v="0"/>
    <s v="USD"/>
    <n v="1360938109"/>
    <x v="1469"/>
    <b v="1"/>
    <n v="321"/>
    <b v="1"/>
    <s v="publishing/radio &amp; podcasts"/>
    <n v="108.42485875706214"/>
    <n v="149.46417445482865"/>
    <x v="3"/>
    <x v="23"/>
  </r>
  <r>
    <x v="0"/>
    <x v="0"/>
    <s v="USD"/>
    <n v="1356724263"/>
    <x v="1470"/>
    <b v="1"/>
    <n v="81"/>
    <b v="1"/>
    <s v="publishing/radio &amp; podcasts"/>
    <n v="125.13333333333334"/>
    <n v="23.172839506172838"/>
    <x v="3"/>
    <x v="23"/>
  </r>
  <r>
    <x v="0"/>
    <x v="0"/>
    <s v="USD"/>
    <n v="1428620334"/>
    <x v="1471"/>
    <b v="1"/>
    <n v="343"/>
    <b v="1"/>
    <s v="publishing/radio &amp; podcasts"/>
    <n v="103.840625"/>
    <n v="96.877551020408163"/>
    <x v="3"/>
    <x v="23"/>
  </r>
  <r>
    <x v="0"/>
    <x v="0"/>
    <s v="USD"/>
    <n v="1381928503"/>
    <x v="1472"/>
    <b v="1"/>
    <n v="336"/>
    <b v="1"/>
    <s v="publishing/radio &amp; podcasts"/>
    <n v="138.70400000000001"/>
    <n v="103.20238095238095"/>
    <x v="3"/>
    <x v="23"/>
  </r>
  <r>
    <x v="0"/>
    <x v="0"/>
    <s v="USD"/>
    <n v="1330644639"/>
    <x v="1473"/>
    <b v="1"/>
    <n v="47"/>
    <b v="1"/>
    <s v="publishing/radio &amp; podcasts"/>
    <n v="120.51600000000001"/>
    <n v="38.462553191489363"/>
    <x v="3"/>
    <x v="23"/>
  </r>
  <r>
    <x v="0"/>
    <x v="0"/>
    <s v="USD"/>
    <n v="1379093292"/>
    <x v="1474"/>
    <b v="1"/>
    <n v="76"/>
    <b v="1"/>
    <s v="publishing/radio &amp; podcasts"/>
    <n v="112.26666666666667"/>
    <n v="44.315789473684212"/>
    <x v="3"/>
    <x v="23"/>
  </r>
  <r>
    <x v="0"/>
    <x v="0"/>
    <s v="USD"/>
    <n v="1419051540"/>
    <x v="1475"/>
    <b v="1"/>
    <n v="441"/>
    <b v="1"/>
    <s v="publishing/radio &amp; podcasts"/>
    <n v="188.66966666666667"/>
    <n v="64.173356009070289"/>
    <x v="3"/>
    <x v="23"/>
  </r>
  <r>
    <x v="0"/>
    <x v="0"/>
    <s v="USD"/>
    <n v="1315616422"/>
    <x v="1476"/>
    <b v="1"/>
    <n v="916"/>
    <b v="1"/>
    <s v="publishing/radio &amp; podcasts"/>
    <n v="661.55466666666666"/>
    <n v="43.333275109170302"/>
    <x v="3"/>
    <x v="23"/>
  </r>
  <r>
    <x v="0"/>
    <x v="0"/>
    <s v="USD"/>
    <n v="1324609200"/>
    <x v="1477"/>
    <b v="1"/>
    <n v="369"/>
    <b v="1"/>
    <s v="publishing/radio &amp; podcasts"/>
    <n v="111.31"/>
    <n v="90.495934959349597"/>
    <x v="3"/>
    <x v="23"/>
  </r>
  <r>
    <x v="0"/>
    <x v="0"/>
    <s v="USD"/>
    <n v="1368564913"/>
    <x v="1478"/>
    <b v="1"/>
    <n v="20242"/>
    <b v="1"/>
    <s v="publishing/radio &amp; podcasts"/>
    <n v="1181.6142199999999"/>
    <n v="29.187190495010373"/>
    <x v="3"/>
    <x v="23"/>
  </r>
  <r>
    <x v="0"/>
    <x v="0"/>
    <s v="USD"/>
    <n v="1399694340"/>
    <x v="1479"/>
    <b v="1"/>
    <n v="71"/>
    <b v="1"/>
    <s v="publishing/radio &amp; podcasts"/>
    <n v="137.375"/>
    <n v="30.95774647887324"/>
    <x v="3"/>
    <x v="23"/>
  </r>
  <r>
    <x v="0"/>
    <x v="0"/>
    <s v="USD"/>
    <n v="1374858000"/>
    <x v="1480"/>
    <b v="1"/>
    <n v="635"/>
    <b v="1"/>
    <s v="publishing/radio &amp; podcasts"/>
    <n v="117.04040000000001"/>
    <n v="92.157795275590544"/>
    <x v="3"/>
    <x v="23"/>
  </r>
  <r>
    <x v="2"/>
    <x v="5"/>
    <s v="CAD"/>
    <n v="1383430145"/>
    <x v="1481"/>
    <b v="0"/>
    <n v="6"/>
    <b v="0"/>
    <s v="publishing/fiction"/>
    <n v="2.1"/>
    <n v="17.5"/>
    <x v="3"/>
    <x v="10"/>
  </r>
  <r>
    <x v="2"/>
    <x v="0"/>
    <s v="USD"/>
    <n v="1347004260"/>
    <x v="1482"/>
    <b v="0"/>
    <n v="1"/>
    <b v="0"/>
    <s v="publishing/fiction"/>
    <n v="0.1"/>
    <n v="5"/>
    <x v="3"/>
    <x v="10"/>
  </r>
  <r>
    <x v="2"/>
    <x v="0"/>
    <s v="USD"/>
    <n v="1469162275"/>
    <x v="1483"/>
    <b v="0"/>
    <n v="2"/>
    <b v="0"/>
    <s v="publishing/fiction"/>
    <n v="0.7142857142857143"/>
    <n v="25"/>
    <x v="3"/>
    <x v="10"/>
  </r>
  <r>
    <x v="2"/>
    <x v="0"/>
    <s v="USD"/>
    <n v="1342882260"/>
    <x v="1484"/>
    <b v="0"/>
    <n v="0"/>
    <b v="0"/>
    <s v="publishing/fiction"/>
    <n v="0"/>
    <e v="#DIV/0!"/>
    <x v="3"/>
    <x v="10"/>
  </r>
  <r>
    <x v="2"/>
    <x v="0"/>
    <s v="USD"/>
    <n v="1434827173"/>
    <x v="1485"/>
    <b v="0"/>
    <n v="3"/>
    <b v="0"/>
    <s v="publishing/fiction"/>
    <n v="2.2388059701492535"/>
    <n v="50"/>
    <x v="3"/>
    <x v="10"/>
  </r>
  <r>
    <x v="2"/>
    <x v="0"/>
    <s v="USD"/>
    <n v="1425009761"/>
    <x v="1486"/>
    <b v="0"/>
    <n v="3"/>
    <b v="0"/>
    <s v="publishing/fiction"/>
    <n v="0.24"/>
    <n v="16"/>
    <x v="3"/>
    <x v="10"/>
  </r>
  <r>
    <x v="2"/>
    <x v="0"/>
    <s v="USD"/>
    <n v="1470175271"/>
    <x v="1487"/>
    <b v="0"/>
    <n v="0"/>
    <b v="0"/>
    <s v="publishing/fiction"/>
    <n v="0"/>
    <e v="#DIV/0!"/>
    <x v="3"/>
    <x v="10"/>
  </r>
  <r>
    <x v="2"/>
    <x v="2"/>
    <s v="AUD"/>
    <n v="1388928660"/>
    <x v="1488"/>
    <b v="0"/>
    <n v="6"/>
    <b v="0"/>
    <s v="publishing/fiction"/>
    <n v="2.4"/>
    <n v="60"/>
    <x v="3"/>
    <x v="10"/>
  </r>
  <r>
    <x v="2"/>
    <x v="0"/>
    <s v="USD"/>
    <n v="1352994052"/>
    <x v="1489"/>
    <b v="0"/>
    <n v="0"/>
    <b v="0"/>
    <s v="publishing/fiction"/>
    <n v="0"/>
    <e v="#DIV/0!"/>
    <x v="3"/>
    <x v="10"/>
  </r>
  <r>
    <x v="2"/>
    <x v="0"/>
    <s v="USD"/>
    <n v="1380720474"/>
    <x v="1490"/>
    <b v="0"/>
    <n v="19"/>
    <b v="0"/>
    <s v="publishing/fiction"/>
    <n v="30.862068965517242"/>
    <n v="47.10526315789474"/>
    <x v="3"/>
    <x v="10"/>
  </r>
  <r>
    <x v="2"/>
    <x v="0"/>
    <s v="USD"/>
    <n v="1424014680"/>
    <x v="1491"/>
    <b v="0"/>
    <n v="1"/>
    <b v="0"/>
    <s v="publishing/fiction"/>
    <n v="8.3333333333333321"/>
    <n v="100"/>
    <x v="3"/>
    <x v="10"/>
  </r>
  <r>
    <x v="2"/>
    <x v="0"/>
    <s v="USD"/>
    <n v="1308431646"/>
    <x v="1492"/>
    <b v="0"/>
    <n v="2"/>
    <b v="0"/>
    <s v="publishing/fiction"/>
    <n v="0.75"/>
    <n v="15"/>
    <x v="3"/>
    <x v="10"/>
  </r>
  <r>
    <x v="2"/>
    <x v="0"/>
    <s v="USD"/>
    <n v="1371415675"/>
    <x v="1493"/>
    <b v="0"/>
    <n v="0"/>
    <b v="0"/>
    <s v="publishing/fiction"/>
    <n v="0"/>
    <e v="#DIV/0!"/>
    <x v="3"/>
    <x v="10"/>
  </r>
  <r>
    <x v="2"/>
    <x v="0"/>
    <s v="USD"/>
    <n v="1428075480"/>
    <x v="1494"/>
    <b v="0"/>
    <n v="11"/>
    <b v="0"/>
    <s v="publishing/fiction"/>
    <n v="8.9"/>
    <n v="40.454545454545453"/>
    <x v="3"/>
    <x v="10"/>
  </r>
  <r>
    <x v="2"/>
    <x v="0"/>
    <s v="USD"/>
    <n v="1314471431"/>
    <x v="1495"/>
    <b v="0"/>
    <n v="0"/>
    <b v="0"/>
    <s v="publishing/fiction"/>
    <n v="0"/>
    <e v="#DIV/0!"/>
    <x v="3"/>
    <x v="10"/>
  </r>
  <r>
    <x v="2"/>
    <x v="0"/>
    <s v="USD"/>
    <n v="1410866659"/>
    <x v="1496"/>
    <b v="0"/>
    <n v="0"/>
    <b v="0"/>
    <s v="publishing/fiction"/>
    <n v="0"/>
    <e v="#DIV/0!"/>
    <x v="3"/>
    <x v="10"/>
  </r>
  <r>
    <x v="2"/>
    <x v="0"/>
    <s v="USD"/>
    <n v="1375299780"/>
    <x v="1497"/>
    <b v="0"/>
    <n v="1"/>
    <b v="0"/>
    <s v="publishing/fiction"/>
    <n v="6.6666666666666671E-3"/>
    <n v="1"/>
    <x v="3"/>
    <x v="10"/>
  </r>
  <r>
    <x v="2"/>
    <x v="0"/>
    <s v="USD"/>
    <n v="1409787378"/>
    <x v="1498"/>
    <b v="0"/>
    <n v="3"/>
    <b v="0"/>
    <s v="publishing/fiction"/>
    <n v="1.9"/>
    <n v="19"/>
    <x v="3"/>
    <x v="10"/>
  </r>
  <r>
    <x v="2"/>
    <x v="0"/>
    <s v="USD"/>
    <n v="1470355833"/>
    <x v="1499"/>
    <b v="0"/>
    <n v="1"/>
    <b v="0"/>
    <s v="publishing/fiction"/>
    <n v="0.25"/>
    <n v="5"/>
    <x v="3"/>
    <x v="10"/>
  </r>
  <r>
    <x v="2"/>
    <x v="0"/>
    <s v="USD"/>
    <n v="1367444557"/>
    <x v="1500"/>
    <b v="0"/>
    <n v="15"/>
    <b v="0"/>
    <s v="publishing/fiction"/>
    <n v="25.035714285714285"/>
    <n v="46.733333333333334"/>
    <x v="3"/>
    <x v="10"/>
  </r>
  <r>
    <x v="0"/>
    <x v="5"/>
    <s v="CAD"/>
    <n v="1436364023"/>
    <x v="1501"/>
    <b v="1"/>
    <n v="885"/>
    <b v="1"/>
    <s v="photography/photobooks"/>
    <n v="166.33076923076925"/>
    <n v="97.731073446327684"/>
    <x v="8"/>
    <x v="20"/>
  </r>
  <r>
    <x v="0"/>
    <x v="1"/>
    <s v="GBP"/>
    <n v="1458943200"/>
    <x v="1502"/>
    <b v="1"/>
    <n v="329"/>
    <b v="1"/>
    <s v="photography/photobooks"/>
    <n v="101.44545454545455"/>
    <n v="67.835866261398181"/>
    <x v="8"/>
    <x v="20"/>
  </r>
  <r>
    <x v="0"/>
    <x v="18"/>
    <s v="EUR"/>
    <n v="1477210801"/>
    <x v="1503"/>
    <b v="1"/>
    <n v="71"/>
    <b v="1"/>
    <s v="photography/photobooks"/>
    <n v="107.89146666666667"/>
    <n v="56.98492957746479"/>
    <x v="8"/>
    <x v="20"/>
  </r>
  <r>
    <x v="0"/>
    <x v="1"/>
    <s v="GBP"/>
    <n v="1402389180"/>
    <x v="1504"/>
    <b v="1"/>
    <n v="269"/>
    <b v="1"/>
    <s v="photography/photobooks"/>
    <n v="277.93846153846158"/>
    <n v="67.159851301115239"/>
    <x v="8"/>
    <x v="20"/>
  </r>
  <r>
    <x v="0"/>
    <x v="12"/>
    <s v="EUR"/>
    <n v="1458676860"/>
    <x v="1505"/>
    <b v="1"/>
    <n v="345"/>
    <b v="1"/>
    <s v="photography/photobooks"/>
    <n v="103.58125"/>
    <n v="48.037681159420288"/>
    <x v="8"/>
    <x v="20"/>
  </r>
  <r>
    <x v="0"/>
    <x v="1"/>
    <s v="GBP"/>
    <n v="1406227904"/>
    <x v="1506"/>
    <b v="1"/>
    <n v="43"/>
    <b v="1"/>
    <s v="photography/photobooks"/>
    <n v="111.4"/>
    <n v="38.860465116279073"/>
    <x v="8"/>
    <x v="20"/>
  </r>
  <r>
    <x v="0"/>
    <x v="0"/>
    <s v="USD"/>
    <n v="1273911000"/>
    <x v="1507"/>
    <b v="1"/>
    <n v="33"/>
    <b v="1"/>
    <s v="photography/photobooks"/>
    <n v="215"/>
    <n v="78.181818181818187"/>
    <x v="8"/>
    <x v="20"/>
  </r>
  <r>
    <x v="0"/>
    <x v="0"/>
    <s v="USD"/>
    <n v="1403880281"/>
    <x v="1508"/>
    <b v="1"/>
    <n v="211"/>
    <b v="1"/>
    <s v="photography/photobooks"/>
    <n v="110.76216216216217"/>
    <n v="97.113744075829388"/>
    <x v="8"/>
    <x v="20"/>
  </r>
  <r>
    <x v="0"/>
    <x v="12"/>
    <s v="EUR"/>
    <n v="1487113140"/>
    <x v="1509"/>
    <b v="1"/>
    <n v="196"/>
    <b v="1"/>
    <s v="photography/photobooks"/>
    <n v="123.64125714285714"/>
    <n v="110.39397959183674"/>
    <x v="8"/>
    <x v="20"/>
  </r>
  <r>
    <x v="0"/>
    <x v="1"/>
    <s v="GBP"/>
    <n v="1405761278"/>
    <x v="1510"/>
    <b v="1"/>
    <n v="405"/>
    <b v="1"/>
    <s v="photography/photobooks"/>
    <n v="101.03500000000001"/>
    <n v="39.91506172839506"/>
    <x v="8"/>
    <x v="20"/>
  </r>
  <r>
    <x v="0"/>
    <x v="0"/>
    <s v="USD"/>
    <n v="1447858804"/>
    <x v="1511"/>
    <b v="1"/>
    <n v="206"/>
    <b v="1"/>
    <s v="photography/photobooks"/>
    <n v="111.79285714285714"/>
    <n v="75.975728155339809"/>
    <x v="8"/>
    <x v="20"/>
  </r>
  <r>
    <x v="0"/>
    <x v="0"/>
    <s v="USD"/>
    <n v="1486311939"/>
    <x v="1512"/>
    <b v="1"/>
    <n v="335"/>
    <b v="1"/>
    <s v="photography/photobooks"/>
    <n v="558.7714285714286"/>
    <n v="58.379104477611939"/>
    <x v="8"/>
    <x v="20"/>
  </r>
  <r>
    <x v="0"/>
    <x v="1"/>
    <s v="GBP"/>
    <n v="1405523866"/>
    <x v="1513"/>
    <b v="1"/>
    <n v="215"/>
    <b v="1"/>
    <s v="photography/photobooks"/>
    <n v="150.01875000000001"/>
    <n v="55.82093023255814"/>
    <x v="8"/>
    <x v="20"/>
  </r>
  <r>
    <x v="0"/>
    <x v="0"/>
    <s v="USD"/>
    <n v="1443363640"/>
    <x v="1514"/>
    <b v="1"/>
    <n v="176"/>
    <b v="1"/>
    <s v="photography/photobooks"/>
    <n v="106.476"/>
    <n v="151.24431818181819"/>
    <x v="8"/>
    <x v="20"/>
  </r>
  <r>
    <x v="0"/>
    <x v="10"/>
    <s v="NOK"/>
    <n v="1458104697"/>
    <x v="1515"/>
    <b v="1"/>
    <n v="555"/>
    <b v="1"/>
    <s v="photography/photobooks"/>
    <n v="157.18899999999999"/>
    <n v="849.67027027027029"/>
    <x v="8"/>
    <x v="20"/>
  </r>
  <r>
    <x v="0"/>
    <x v="0"/>
    <s v="USD"/>
    <n v="1475762400"/>
    <x v="1516"/>
    <b v="1"/>
    <n v="116"/>
    <b v="1"/>
    <s v="photography/photobooks"/>
    <n v="108.65882352941176"/>
    <n v="159.24137931034483"/>
    <x v="8"/>
    <x v="20"/>
  </r>
  <r>
    <x v="0"/>
    <x v="0"/>
    <s v="USD"/>
    <n v="1417845600"/>
    <x v="1517"/>
    <b v="1"/>
    <n v="615"/>
    <b v="1"/>
    <s v="photography/photobooks"/>
    <n v="161.97999999999999"/>
    <n v="39.507317073170732"/>
    <x v="8"/>
    <x v="20"/>
  </r>
  <r>
    <x v="0"/>
    <x v="0"/>
    <s v="USD"/>
    <n v="1401565252"/>
    <x v="1518"/>
    <b v="1"/>
    <n v="236"/>
    <b v="1"/>
    <s v="photography/photobooks"/>
    <n v="205.36666666666665"/>
    <n v="130.52966101694915"/>
    <x v="8"/>
    <x v="20"/>
  </r>
  <r>
    <x v="0"/>
    <x v="0"/>
    <s v="USD"/>
    <n v="1403301540"/>
    <x v="1519"/>
    <b v="1"/>
    <n v="145"/>
    <b v="1"/>
    <s v="photography/photobooks"/>
    <n v="103.36388888888889"/>
    <n v="64.156896551724131"/>
    <x v="8"/>
    <x v="20"/>
  </r>
  <r>
    <x v="0"/>
    <x v="0"/>
    <s v="USD"/>
    <n v="1418961600"/>
    <x v="1520"/>
    <b v="1"/>
    <n v="167"/>
    <b v="1"/>
    <s v="photography/photobooks"/>
    <n v="103.47222222222223"/>
    <n v="111.52694610778443"/>
    <x v="8"/>
    <x v="20"/>
  </r>
  <r>
    <x v="0"/>
    <x v="0"/>
    <s v="USD"/>
    <n v="1465272091"/>
    <x v="1521"/>
    <b v="1"/>
    <n v="235"/>
    <b v="1"/>
    <s v="photography/photobooks"/>
    <n v="106.81333333333333"/>
    <n v="170.44680851063831"/>
    <x v="8"/>
    <x v="20"/>
  </r>
  <r>
    <x v="0"/>
    <x v="0"/>
    <s v="USD"/>
    <n v="1413575739"/>
    <x v="1522"/>
    <b v="1"/>
    <n v="452"/>
    <b v="1"/>
    <s v="photography/photobooks"/>
    <n v="138.96574712643678"/>
    <n v="133.7391592920354"/>
    <x v="8"/>
    <x v="20"/>
  </r>
  <r>
    <x v="0"/>
    <x v="0"/>
    <s v="USD"/>
    <n v="1419292800"/>
    <x v="1523"/>
    <b v="1"/>
    <n v="241"/>
    <b v="1"/>
    <s v="photography/photobooks"/>
    <n v="124.84324324324325"/>
    <n v="95.834024896265561"/>
    <x v="8"/>
    <x v="20"/>
  </r>
  <r>
    <x v="0"/>
    <x v="11"/>
    <s v="SEK"/>
    <n v="1487592090"/>
    <x v="1524"/>
    <b v="1"/>
    <n v="28"/>
    <b v="1"/>
    <s v="photography/photobooks"/>
    <n v="206.99999999999997"/>
    <n v="221.78571428571428"/>
    <x v="8"/>
    <x v="20"/>
  </r>
  <r>
    <x v="0"/>
    <x v="0"/>
    <s v="USD"/>
    <n v="1471539138"/>
    <x v="1525"/>
    <b v="1"/>
    <n v="140"/>
    <b v="1"/>
    <s v="photography/photobooks"/>
    <n v="174.00576923076923"/>
    <n v="32.315357142857138"/>
    <x v="8"/>
    <x v="20"/>
  </r>
  <r>
    <x v="0"/>
    <x v="0"/>
    <s v="USD"/>
    <n v="1453185447"/>
    <x v="1526"/>
    <b v="1"/>
    <n v="280"/>
    <b v="1"/>
    <s v="photography/photobooks"/>
    <n v="120.32608695652173"/>
    <n v="98.839285714285708"/>
    <x v="8"/>
    <x v="20"/>
  </r>
  <r>
    <x v="0"/>
    <x v="0"/>
    <s v="USD"/>
    <n v="1489497886"/>
    <x v="1527"/>
    <b v="1"/>
    <n v="70"/>
    <b v="1"/>
    <s v="photography/photobooks"/>
    <n v="110.44428571428573"/>
    <n v="55.222142857142863"/>
    <x v="8"/>
    <x v="20"/>
  </r>
  <r>
    <x v="0"/>
    <x v="0"/>
    <s v="USD"/>
    <n v="1485907200"/>
    <x v="1528"/>
    <b v="1"/>
    <n v="160"/>
    <b v="1"/>
    <s v="photography/photobooks"/>
    <n v="281.56666666666666"/>
    <n v="52.793750000000003"/>
    <x v="8"/>
    <x v="20"/>
  </r>
  <r>
    <x v="0"/>
    <x v="0"/>
    <s v="USD"/>
    <n v="1426773920"/>
    <x v="1529"/>
    <b v="1"/>
    <n v="141"/>
    <b v="1"/>
    <s v="photography/photobooks"/>
    <n v="100.67894736842105"/>
    <n v="135.66666666666666"/>
    <x v="8"/>
    <x v="20"/>
  </r>
  <r>
    <x v="0"/>
    <x v="0"/>
    <s v="USD"/>
    <n v="1445624695"/>
    <x v="1530"/>
    <b v="1"/>
    <n v="874"/>
    <b v="1"/>
    <s v="photography/photobooks"/>
    <n v="134.82571428571427"/>
    <n v="53.991990846681922"/>
    <x v="8"/>
    <x v="20"/>
  </r>
  <r>
    <x v="0"/>
    <x v="0"/>
    <s v="USD"/>
    <n v="1417402800"/>
    <x v="1531"/>
    <b v="1"/>
    <n v="73"/>
    <b v="1"/>
    <s v="photography/photobooks"/>
    <n v="175.95744680851064"/>
    <n v="56.643835616438359"/>
    <x v="8"/>
    <x v="20"/>
  </r>
  <r>
    <x v="0"/>
    <x v="2"/>
    <s v="AUD"/>
    <n v="1455548400"/>
    <x v="1532"/>
    <b v="1"/>
    <n v="294"/>
    <b v="1"/>
    <s v="photography/photobooks"/>
    <n v="484.02000000000004"/>
    <n v="82.316326530612244"/>
    <x v="8"/>
    <x v="20"/>
  </r>
  <r>
    <x v="0"/>
    <x v="0"/>
    <s v="USD"/>
    <n v="1462161540"/>
    <x v="1533"/>
    <b v="1"/>
    <n v="740"/>
    <b v="1"/>
    <s v="photography/photobooks"/>
    <n v="145.14000000000001"/>
    <n v="88.26081081081081"/>
    <x v="8"/>
    <x v="20"/>
  </r>
  <r>
    <x v="0"/>
    <x v="0"/>
    <s v="USD"/>
    <n v="1441383062"/>
    <x v="1534"/>
    <b v="1"/>
    <n v="369"/>
    <b v="1"/>
    <s v="photography/photobooks"/>
    <n v="417.73333333333335"/>
    <n v="84.905149051490511"/>
    <x v="8"/>
    <x v="20"/>
  </r>
  <r>
    <x v="0"/>
    <x v="0"/>
    <s v="USD"/>
    <n v="1464040800"/>
    <x v="1535"/>
    <b v="1"/>
    <n v="110"/>
    <b v="1"/>
    <s v="photography/photobooks"/>
    <n v="132.42499999999998"/>
    <n v="48.154545454545456"/>
    <x v="8"/>
    <x v="20"/>
  </r>
  <r>
    <x v="0"/>
    <x v="0"/>
    <s v="USD"/>
    <n v="1440702910"/>
    <x v="1536"/>
    <b v="1"/>
    <n v="455"/>
    <b v="1"/>
    <s v="photography/photobooks"/>
    <n v="250.30841666666666"/>
    <n v="66.015406593406595"/>
    <x v="8"/>
    <x v="20"/>
  </r>
  <r>
    <x v="0"/>
    <x v="12"/>
    <s v="EUR"/>
    <n v="1470506400"/>
    <x v="1537"/>
    <b v="1"/>
    <n v="224"/>
    <b v="1"/>
    <s v="photography/photobooks"/>
    <n v="179.9"/>
    <n v="96.375"/>
    <x v="8"/>
    <x v="20"/>
  </r>
  <r>
    <x v="0"/>
    <x v="0"/>
    <s v="USD"/>
    <n v="1421952370"/>
    <x v="1538"/>
    <b v="1"/>
    <n v="46"/>
    <b v="1"/>
    <s v="photography/photobooks"/>
    <n v="102.62857142857142"/>
    <n v="156.17391304347825"/>
    <x v="8"/>
    <x v="20"/>
  </r>
  <r>
    <x v="0"/>
    <x v="0"/>
    <s v="USD"/>
    <n v="1483481019"/>
    <x v="1539"/>
    <b v="0"/>
    <n v="284"/>
    <b v="1"/>
    <s v="photography/photobooks"/>
    <n v="135.98609999999999"/>
    <n v="95.764859154929582"/>
    <x v="8"/>
    <x v="20"/>
  </r>
  <r>
    <x v="0"/>
    <x v="0"/>
    <s v="USD"/>
    <n v="1416964500"/>
    <x v="1540"/>
    <b v="1"/>
    <n v="98"/>
    <b v="1"/>
    <s v="photography/photobooks"/>
    <n v="117.86666666666667"/>
    <n v="180.40816326530611"/>
    <x v="8"/>
    <x v="20"/>
  </r>
  <r>
    <x v="2"/>
    <x v="0"/>
    <s v="USD"/>
    <n v="1420045538"/>
    <x v="1541"/>
    <b v="0"/>
    <n v="2"/>
    <b v="0"/>
    <s v="photography/nature"/>
    <n v="3.3333333333333333E-2"/>
    <n v="3"/>
    <x v="8"/>
    <x v="24"/>
  </r>
  <r>
    <x v="2"/>
    <x v="5"/>
    <s v="CAD"/>
    <n v="1435708500"/>
    <x v="1542"/>
    <b v="0"/>
    <n v="1"/>
    <b v="0"/>
    <s v="photography/nature"/>
    <n v="4"/>
    <n v="20"/>
    <x v="8"/>
    <x v="24"/>
  </r>
  <r>
    <x v="2"/>
    <x v="0"/>
    <s v="USD"/>
    <n v="1416662034"/>
    <x v="1543"/>
    <b v="0"/>
    <n v="1"/>
    <b v="0"/>
    <s v="photography/nature"/>
    <n v="0.44444444444444442"/>
    <n v="10"/>
    <x v="8"/>
    <x v="24"/>
  </r>
  <r>
    <x v="2"/>
    <x v="0"/>
    <s v="USD"/>
    <n v="1427847480"/>
    <x v="1544"/>
    <b v="0"/>
    <n v="0"/>
    <b v="0"/>
    <s v="photography/nature"/>
    <n v="0"/>
    <e v="#DIV/0!"/>
    <x v="8"/>
    <x v="24"/>
  </r>
  <r>
    <x v="2"/>
    <x v="0"/>
    <s v="USD"/>
    <n v="1425330960"/>
    <x v="1545"/>
    <b v="0"/>
    <n v="1"/>
    <b v="0"/>
    <s v="photography/nature"/>
    <n v="3.3333333333333333E-2"/>
    <n v="1"/>
    <x v="8"/>
    <x v="24"/>
  </r>
  <r>
    <x v="2"/>
    <x v="1"/>
    <s v="GBP"/>
    <n v="1410930399"/>
    <x v="1546"/>
    <b v="0"/>
    <n v="11"/>
    <b v="0"/>
    <s v="photography/nature"/>
    <n v="28.9"/>
    <n v="26.272727272727273"/>
    <x v="8"/>
    <x v="24"/>
  </r>
  <r>
    <x v="2"/>
    <x v="0"/>
    <s v="USD"/>
    <n v="1487844882"/>
    <x v="1547"/>
    <b v="0"/>
    <n v="0"/>
    <b v="0"/>
    <s v="photography/nature"/>
    <n v="0"/>
    <e v="#DIV/0!"/>
    <x v="8"/>
    <x v="24"/>
  </r>
  <r>
    <x v="2"/>
    <x v="0"/>
    <s v="USD"/>
    <n v="1447020620"/>
    <x v="1548"/>
    <b v="0"/>
    <n v="1"/>
    <b v="0"/>
    <s v="photography/nature"/>
    <n v="8.5714285714285712"/>
    <n v="60"/>
    <x v="8"/>
    <x v="24"/>
  </r>
  <r>
    <x v="2"/>
    <x v="0"/>
    <s v="USD"/>
    <n v="1446524159"/>
    <x v="1549"/>
    <b v="0"/>
    <n v="6"/>
    <b v="0"/>
    <s v="photography/nature"/>
    <n v="34"/>
    <n v="28.333333333333332"/>
    <x v="8"/>
    <x v="24"/>
  </r>
  <r>
    <x v="2"/>
    <x v="1"/>
    <s v="GBP"/>
    <n v="1463050034"/>
    <x v="1550"/>
    <b v="0"/>
    <n v="7"/>
    <b v="0"/>
    <s v="photography/nature"/>
    <n v="13.466666666666665"/>
    <n v="14.428571428571429"/>
    <x v="8"/>
    <x v="24"/>
  </r>
  <r>
    <x v="2"/>
    <x v="0"/>
    <s v="USD"/>
    <n v="1432756039"/>
    <x v="1551"/>
    <b v="0"/>
    <n v="0"/>
    <b v="0"/>
    <s v="photography/nature"/>
    <n v="0"/>
    <e v="#DIV/0!"/>
    <x v="8"/>
    <x v="24"/>
  </r>
  <r>
    <x v="2"/>
    <x v="0"/>
    <s v="USD"/>
    <n v="1412135940"/>
    <x v="1552"/>
    <b v="0"/>
    <n v="16"/>
    <b v="0"/>
    <s v="photography/nature"/>
    <n v="49.186046511627907"/>
    <n v="132.1875"/>
    <x v="8"/>
    <x v="24"/>
  </r>
  <r>
    <x v="2"/>
    <x v="0"/>
    <s v="USD"/>
    <n v="1441176447"/>
    <x v="1553"/>
    <b v="0"/>
    <n v="0"/>
    <b v="0"/>
    <s v="photography/nature"/>
    <n v="0"/>
    <e v="#DIV/0!"/>
    <x v="8"/>
    <x v="24"/>
  </r>
  <r>
    <x v="2"/>
    <x v="2"/>
    <s v="AUD"/>
    <n v="1438495390"/>
    <x v="1554"/>
    <b v="0"/>
    <n v="0"/>
    <b v="0"/>
    <s v="photography/nature"/>
    <n v="0"/>
    <e v="#DIV/0!"/>
    <x v="8"/>
    <x v="24"/>
  </r>
  <r>
    <x v="2"/>
    <x v="0"/>
    <s v="USD"/>
    <n v="1442509200"/>
    <x v="1555"/>
    <b v="0"/>
    <n v="0"/>
    <b v="0"/>
    <s v="photography/nature"/>
    <n v="0"/>
    <e v="#DIV/0!"/>
    <x v="8"/>
    <x v="24"/>
  </r>
  <r>
    <x v="2"/>
    <x v="5"/>
    <s v="CAD"/>
    <n v="1467603624"/>
    <x v="1556"/>
    <b v="0"/>
    <n v="12"/>
    <b v="0"/>
    <s v="photography/nature"/>
    <n v="45.133333333333333"/>
    <n v="56.416666666666664"/>
    <x v="8"/>
    <x v="24"/>
  </r>
  <r>
    <x v="2"/>
    <x v="0"/>
    <s v="USD"/>
    <n v="1411227633"/>
    <x v="1557"/>
    <b v="0"/>
    <n v="1"/>
    <b v="0"/>
    <s v="photography/nature"/>
    <n v="4"/>
    <n v="100"/>
    <x v="8"/>
    <x v="24"/>
  </r>
  <r>
    <x v="2"/>
    <x v="1"/>
    <s v="GBP"/>
    <n v="1440763920"/>
    <x v="1558"/>
    <b v="0"/>
    <n v="3"/>
    <b v="0"/>
    <s v="photography/nature"/>
    <n v="4.666666666666667"/>
    <n v="11.666666666666666"/>
    <x v="8"/>
    <x v="24"/>
  </r>
  <r>
    <x v="2"/>
    <x v="0"/>
    <s v="USD"/>
    <n v="1430270199"/>
    <x v="1559"/>
    <b v="0"/>
    <n v="1"/>
    <b v="0"/>
    <s v="photography/nature"/>
    <n v="0.33333333333333337"/>
    <n v="50"/>
    <x v="8"/>
    <x v="24"/>
  </r>
  <r>
    <x v="2"/>
    <x v="0"/>
    <s v="USD"/>
    <n v="1415842193"/>
    <x v="1560"/>
    <b v="0"/>
    <n v="4"/>
    <b v="0"/>
    <s v="photography/nature"/>
    <n v="3.7600000000000002"/>
    <n v="23.5"/>
    <x v="8"/>
    <x v="24"/>
  </r>
  <r>
    <x v="1"/>
    <x v="0"/>
    <s v="USD"/>
    <n v="1383789603"/>
    <x v="1561"/>
    <b v="0"/>
    <n v="1"/>
    <b v="0"/>
    <s v="publishing/art books"/>
    <n v="0.67"/>
    <n v="67"/>
    <x v="3"/>
    <x v="25"/>
  </r>
  <r>
    <x v="1"/>
    <x v="0"/>
    <s v="USD"/>
    <n v="1259715000"/>
    <x v="1562"/>
    <b v="0"/>
    <n v="0"/>
    <b v="0"/>
    <s v="publishing/art books"/>
    <n v="0"/>
    <e v="#DIV/0!"/>
    <x v="3"/>
    <x v="25"/>
  </r>
  <r>
    <x v="1"/>
    <x v="1"/>
    <s v="GBP"/>
    <n v="1394815751"/>
    <x v="1563"/>
    <b v="0"/>
    <n v="2"/>
    <b v="0"/>
    <s v="publishing/art books"/>
    <n v="1.4166666666666665"/>
    <n v="42.5"/>
    <x v="3"/>
    <x v="25"/>
  </r>
  <r>
    <x v="1"/>
    <x v="0"/>
    <s v="USD"/>
    <n v="1432843500"/>
    <x v="1564"/>
    <b v="0"/>
    <n v="1"/>
    <b v="0"/>
    <s v="publishing/art books"/>
    <n v="0.1"/>
    <n v="10"/>
    <x v="3"/>
    <x v="25"/>
  </r>
  <r>
    <x v="1"/>
    <x v="0"/>
    <s v="USD"/>
    <n v="1307554261"/>
    <x v="1565"/>
    <b v="0"/>
    <n v="1"/>
    <b v="0"/>
    <s v="publishing/art books"/>
    <n v="2.5"/>
    <n v="100"/>
    <x v="3"/>
    <x v="25"/>
  </r>
  <r>
    <x v="1"/>
    <x v="0"/>
    <s v="USD"/>
    <n v="1469656800"/>
    <x v="1566"/>
    <b v="0"/>
    <n v="59"/>
    <b v="0"/>
    <s v="publishing/art books"/>
    <n v="21.25"/>
    <n v="108.05084745762711"/>
    <x v="3"/>
    <x v="25"/>
  </r>
  <r>
    <x v="1"/>
    <x v="0"/>
    <s v="USD"/>
    <n v="1392595200"/>
    <x v="1567"/>
    <b v="0"/>
    <n v="13"/>
    <b v="0"/>
    <s v="publishing/art books"/>
    <n v="4.117647058823529"/>
    <n v="26.923076923076923"/>
    <x v="3"/>
    <x v="25"/>
  </r>
  <r>
    <x v="1"/>
    <x v="0"/>
    <s v="USD"/>
    <n v="1419384585"/>
    <x v="1568"/>
    <b v="0"/>
    <n v="22"/>
    <b v="0"/>
    <s v="publishing/art books"/>
    <n v="13.639999999999999"/>
    <n v="155"/>
    <x v="3"/>
    <x v="25"/>
  </r>
  <r>
    <x v="1"/>
    <x v="0"/>
    <s v="USD"/>
    <n v="1369498714"/>
    <x v="1569"/>
    <b v="0"/>
    <n v="0"/>
    <b v="0"/>
    <s v="publishing/art books"/>
    <n v="0"/>
    <e v="#DIV/0!"/>
    <x v="3"/>
    <x v="25"/>
  </r>
  <r>
    <x v="1"/>
    <x v="0"/>
    <s v="USD"/>
    <n v="1460140282"/>
    <x v="1570"/>
    <b v="0"/>
    <n v="52"/>
    <b v="0"/>
    <s v="publishing/art books"/>
    <n v="41.4"/>
    <n v="47.769230769230766"/>
    <x v="3"/>
    <x v="25"/>
  </r>
  <r>
    <x v="1"/>
    <x v="1"/>
    <s v="GBP"/>
    <n v="1434738483"/>
    <x v="1571"/>
    <b v="0"/>
    <n v="4"/>
    <b v="0"/>
    <s v="publishing/art books"/>
    <n v="0.66115702479338845"/>
    <n v="20"/>
    <x v="3"/>
    <x v="25"/>
  </r>
  <r>
    <x v="1"/>
    <x v="1"/>
    <s v="GBP"/>
    <n v="1456703940"/>
    <x v="1572"/>
    <b v="0"/>
    <n v="3"/>
    <b v="0"/>
    <s v="publishing/art books"/>
    <n v="5"/>
    <n v="41.666666666666664"/>
    <x v="3"/>
    <x v="25"/>
  </r>
  <r>
    <x v="1"/>
    <x v="5"/>
    <s v="CAD"/>
    <n v="1491019140"/>
    <x v="1573"/>
    <b v="0"/>
    <n v="3"/>
    <b v="0"/>
    <s v="publishing/art books"/>
    <n v="2.4777777777777779"/>
    <n v="74.333333333333329"/>
    <x v="3"/>
    <x v="25"/>
  </r>
  <r>
    <x v="1"/>
    <x v="0"/>
    <s v="USD"/>
    <n v="1424211329"/>
    <x v="1574"/>
    <b v="0"/>
    <n v="6"/>
    <b v="0"/>
    <s v="publishing/art books"/>
    <n v="5.0599999999999996"/>
    <n v="84.333333333333329"/>
    <x v="3"/>
    <x v="25"/>
  </r>
  <r>
    <x v="1"/>
    <x v="0"/>
    <s v="USD"/>
    <n v="1404909296"/>
    <x v="1575"/>
    <b v="0"/>
    <n v="35"/>
    <b v="0"/>
    <s v="publishing/art books"/>
    <n v="22.91"/>
    <n v="65.457142857142856"/>
    <x v="3"/>
    <x v="25"/>
  </r>
  <r>
    <x v="1"/>
    <x v="0"/>
    <s v="USD"/>
    <n v="1435698368"/>
    <x v="1576"/>
    <b v="0"/>
    <n v="10"/>
    <b v="0"/>
    <s v="publishing/art books"/>
    <n v="13"/>
    <n v="65"/>
    <x v="3"/>
    <x v="25"/>
  </r>
  <r>
    <x v="1"/>
    <x v="0"/>
    <s v="USD"/>
    <n v="1343161248"/>
    <x v="1577"/>
    <b v="0"/>
    <n v="2"/>
    <b v="0"/>
    <s v="publishing/art books"/>
    <n v="0.54999999999999993"/>
    <n v="27.5"/>
    <x v="3"/>
    <x v="25"/>
  </r>
  <r>
    <x v="1"/>
    <x v="0"/>
    <s v="USD"/>
    <n v="1283392800"/>
    <x v="1578"/>
    <b v="0"/>
    <n v="4"/>
    <b v="0"/>
    <s v="publishing/art books"/>
    <n v="10.806536636794938"/>
    <n v="51.25"/>
    <x v="3"/>
    <x v="25"/>
  </r>
  <r>
    <x v="1"/>
    <x v="0"/>
    <s v="USD"/>
    <n v="1377734091"/>
    <x v="1579"/>
    <b v="0"/>
    <n v="2"/>
    <b v="0"/>
    <s v="publishing/art books"/>
    <n v="0.84008400840084008"/>
    <n v="14"/>
    <x v="3"/>
    <x v="25"/>
  </r>
  <r>
    <x v="1"/>
    <x v="0"/>
    <s v="USD"/>
    <n v="1337562726"/>
    <x v="1580"/>
    <b v="0"/>
    <n v="0"/>
    <b v="0"/>
    <s v="publishing/art books"/>
    <n v="0"/>
    <e v="#DIV/0!"/>
    <x v="3"/>
    <x v="25"/>
  </r>
  <r>
    <x v="2"/>
    <x v="1"/>
    <s v="GBP"/>
    <n v="1450521990"/>
    <x v="1581"/>
    <b v="0"/>
    <n v="1"/>
    <b v="0"/>
    <s v="photography/places"/>
    <n v="0.5"/>
    <n v="5"/>
    <x v="8"/>
    <x v="26"/>
  </r>
  <r>
    <x v="2"/>
    <x v="0"/>
    <s v="USD"/>
    <n v="1445894400"/>
    <x v="1582"/>
    <b v="0"/>
    <n v="3"/>
    <b v="0"/>
    <s v="photography/places"/>
    <n v="9.3000000000000007"/>
    <n v="31"/>
    <x v="8"/>
    <x v="26"/>
  </r>
  <r>
    <x v="2"/>
    <x v="1"/>
    <s v="GBP"/>
    <n v="1411681391"/>
    <x v="1583"/>
    <b v="0"/>
    <n v="1"/>
    <b v="0"/>
    <s v="photography/places"/>
    <n v="7.4999999999999997E-2"/>
    <n v="15"/>
    <x v="8"/>
    <x v="26"/>
  </r>
  <r>
    <x v="2"/>
    <x v="0"/>
    <s v="USD"/>
    <n v="1401464101"/>
    <x v="1584"/>
    <b v="0"/>
    <n v="0"/>
    <b v="0"/>
    <s v="photography/places"/>
    <n v="0"/>
    <e v="#DIV/0!"/>
    <x v="8"/>
    <x v="26"/>
  </r>
  <r>
    <x v="2"/>
    <x v="5"/>
    <s v="CAD"/>
    <n v="1482663600"/>
    <x v="1585"/>
    <b v="0"/>
    <n v="12"/>
    <b v="0"/>
    <s v="photography/places"/>
    <n v="79"/>
    <n v="131.66666666666666"/>
    <x v="8"/>
    <x v="26"/>
  </r>
  <r>
    <x v="2"/>
    <x v="0"/>
    <s v="USD"/>
    <n v="1428197422"/>
    <x v="1586"/>
    <b v="0"/>
    <n v="0"/>
    <b v="0"/>
    <s v="photography/places"/>
    <n v="0"/>
    <e v="#DIV/0!"/>
    <x v="8"/>
    <x v="26"/>
  </r>
  <r>
    <x v="2"/>
    <x v="0"/>
    <s v="USD"/>
    <n v="1418510965"/>
    <x v="1587"/>
    <b v="0"/>
    <n v="1"/>
    <b v="0"/>
    <s v="photography/places"/>
    <n v="1.3333333333333334E-2"/>
    <n v="1"/>
    <x v="8"/>
    <x v="26"/>
  </r>
  <r>
    <x v="2"/>
    <x v="0"/>
    <s v="USD"/>
    <n v="1422735120"/>
    <x v="1588"/>
    <b v="0"/>
    <n v="0"/>
    <b v="0"/>
    <s v="photography/places"/>
    <n v="0"/>
    <e v="#DIV/0!"/>
    <x v="8"/>
    <x v="26"/>
  </r>
  <r>
    <x v="2"/>
    <x v="0"/>
    <s v="USD"/>
    <n v="1444433886"/>
    <x v="1589"/>
    <b v="0"/>
    <n v="0"/>
    <b v="0"/>
    <s v="photography/places"/>
    <n v="0"/>
    <e v="#DIV/0!"/>
    <x v="8"/>
    <x v="26"/>
  </r>
  <r>
    <x v="2"/>
    <x v="13"/>
    <s v="EUR"/>
    <n v="1443040464"/>
    <x v="1590"/>
    <b v="0"/>
    <n v="2"/>
    <b v="0"/>
    <s v="photography/places"/>
    <n v="1.7000000000000002"/>
    <n v="510"/>
    <x v="8"/>
    <x v="26"/>
  </r>
  <r>
    <x v="2"/>
    <x v="1"/>
    <s v="GBP"/>
    <n v="1459700741"/>
    <x v="1591"/>
    <b v="0"/>
    <n v="92"/>
    <b v="0"/>
    <s v="photography/places"/>
    <n v="29.228571428571428"/>
    <n v="44.478260869565219"/>
    <x v="8"/>
    <x v="26"/>
  </r>
  <r>
    <x v="2"/>
    <x v="0"/>
    <s v="USD"/>
    <n v="1427503485"/>
    <x v="1592"/>
    <b v="0"/>
    <n v="0"/>
    <b v="0"/>
    <s v="photography/places"/>
    <n v="0"/>
    <e v="#DIV/0!"/>
    <x v="8"/>
    <x v="26"/>
  </r>
  <r>
    <x v="2"/>
    <x v="0"/>
    <s v="USD"/>
    <n v="1425154655"/>
    <x v="1593"/>
    <b v="0"/>
    <n v="3"/>
    <b v="0"/>
    <s v="photography/places"/>
    <n v="1.3636363636363637E-2"/>
    <n v="1"/>
    <x v="8"/>
    <x v="26"/>
  </r>
  <r>
    <x v="2"/>
    <x v="0"/>
    <s v="USD"/>
    <n v="1463329260"/>
    <x v="1594"/>
    <b v="0"/>
    <n v="10"/>
    <b v="0"/>
    <s v="photography/places"/>
    <n v="20.5"/>
    <n v="20.5"/>
    <x v="8"/>
    <x v="26"/>
  </r>
  <r>
    <x v="2"/>
    <x v="0"/>
    <s v="USD"/>
    <n v="1403122380"/>
    <x v="1595"/>
    <b v="0"/>
    <n v="7"/>
    <b v="0"/>
    <s v="photography/places"/>
    <n v="0.27999999999999997"/>
    <n v="40"/>
    <x v="8"/>
    <x v="26"/>
  </r>
  <r>
    <x v="2"/>
    <x v="1"/>
    <s v="GBP"/>
    <n v="1418469569"/>
    <x v="1596"/>
    <b v="0"/>
    <n v="3"/>
    <b v="0"/>
    <s v="photography/places"/>
    <n v="2.3076923076923079"/>
    <n v="25"/>
    <x v="8"/>
    <x v="26"/>
  </r>
  <r>
    <x v="2"/>
    <x v="0"/>
    <s v="USD"/>
    <n v="1474360197"/>
    <x v="1597"/>
    <b v="0"/>
    <n v="0"/>
    <b v="0"/>
    <s v="photography/places"/>
    <n v="0"/>
    <e v="#DIV/0!"/>
    <x v="8"/>
    <x v="26"/>
  </r>
  <r>
    <x v="2"/>
    <x v="0"/>
    <s v="USD"/>
    <n v="1437926458"/>
    <x v="1598"/>
    <b v="0"/>
    <n v="1"/>
    <b v="0"/>
    <s v="photography/places"/>
    <n v="0.125"/>
    <n v="1"/>
    <x v="8"/>
    <x v="26"/>
  </r>
  <r>
    <x v="2"/>
    <x v="1"/>
    <s v="GBP"/>
    <n v="1460116576"/>
    <x v="1599"/>
    <b v="0"/>
    <n v="0"/>
    <b v="0"/>
    <s v="photography/places"/>
    <n v="0"/>
    <e v="#DIV/0!"/>
    <x v="8"/>
    <x v="26"/>
  </r>
  <r>
    <x v="2"/>
    <x v="0"/>
    <s v="USD"/>
    <n v="1405401060"/>
    <x v="1600"/>
    <b v="0"/>
    <n v="9"/>
    <b v="0"/>
    <s v="photography/places"/>
    <n v="7.3400000000000007"/>
    <n v="40.777777777777779"/>
    <x v="8"/>
    <x v="26"/>
  </r>
  <r>
    <x v="0"/>
    <x v="0"/>
    <s v="USD"/>
    <n v="1304561633"/>
    <x v="1601"/>
    <b v="0"/>
    <n v="56"/>
    <b v="1"/>
    <s v="music/rock"/>
    <n v="108.2492"/>
    <n v="48.325535714285714"/>
    <x v="4"/>
    <x v="11"/>
  </r>
  <r>
    <x v="0"/>
    <x v="0"/>
    <s v="USD"/>
    <n v="1318633200"/>
    <x v="1602"/>
    <b v="0"/>
    <n v="32"/>
    <b v="1"/>
    <s v="music/rock"/>
    <n v="100.16666666666667"/>
    <n v="46.953125"/>
    <x v="4"/>
    <x v="11"/>
  </r>
  <r>
    <x v="0"/>
    <x v="0"/>
    <s v="USD"/>
    <n v="1327723459"/>
    <x v="1603"/>
    <b v="0"/>
    <n v="30"/>
    <b v="1"/>
    <s v="music/rock"/>
    <n v="100.03299999999999"/>
    <n v="66.688666666666663"/>
    <x v="4"/>
    <x v="11"/>
  </r>
  <r>
    <x v="0"/>
    <x v="0"/>
    <s v="USD"/>
    <n v="1332011835"/>
    <x v="1604"/>
    <b v="0"/>
    <n v="70"/>
    <b v="1"/>
    <s v="music/rock"/>
    <n v="122.10714285714286"/>
    <n v="48.842857142857142"/>
    <x v="4"/>
    <x v="11"/>
  </r>
  <r>
    <x v="0"/>
    <x v="0"/>
    <s v="USD"/>
    <n v="1312182000"/>
    <x v="1605"/>
    <b v="0"/>
    <n v="44"/>
    <b v="1"/>
    <s v="music/rock"/>
    <n v="100.69333333333334"/>
    <n v="137.30909090909091"/>
    <x v="4"/>
    <x v="11"/>
  </r>
  <r>
    <x v="0"/>
    <x v="0"/>
    <s v="USD"/>
    <n v="1300930838"/>
    <x v="1606"/>
    <b v="0"/>
    <n v="92"/>
    <b v="1"/>
    <s v="music/rock"/>
    <n v="101.004125"/>
    <n v="87.829673913043479"/>
    <x v="4"/>
    <x v="11"/>
  </r>
  <r>
    <x v="0"/>
    <x v="0"/>
    <s v="USD"/>
    <n v="1339701851"/>
    <x v="1607"/>
    <b v="0"/>
    <n v="205"/>
    <b v="1"/>
    <s v="music/rock"/>
    <n v="145.11000000000001"/>
    <n v="70.785365853658533"/>
    <x v="4"/>
    <x v="11"/>
  </r>
  <r>
    <x v="0"/>
    <x v="0"/>
    <s v="USD"/>
    <n v="1388553960"/>
    <x v="1608"/>
    <b v="0"/>
    <n v="23"/>
    <b v="1"/>
    <s v="music/rock"/>
    <n v="101.25"/>
    <n v="52.826086956521742"/>
    <x v="4"/>
    <x v="11"/>
  </r>
  <r>
    <x v="0"/>
    <x v="0"/>
    <s v="USD"/>
    <n v="1320220800"/>
    <x v="1609"/>
    <b v="0"/>
    <n v="4"/>
    <b v="1"/>
    <s v="music/rock"/>
    <n v="118.33333333333333"/>
    <n v="443.75"/>
    <x v="4"/>
    <x v="11"/>
  </r>
  <r>
    <x v="0"/>
    <x v="0"/>
    <s v="USD"/>
    <n v="1355609510"/>
    <x v="1610"/>
    <b v="0"/>
    <n v="112"/>
    <b v="1"/>
    <s v="music/rock"/>
    <n v="271.85000000000002"/>
    <n v="48.544642857142854"/>
    <x v="4"/>
    <x v="11"/>
  </r>
  <r>
    <x v="0"/>
    <x v="0"/>
    <s v="USD"/>
    <n v="1370390432"/>
    <x v="1611"/>
    <b v="0"/>
    <n v="27"/>
    <b v="1"/>
    <s v="music/rock"/>
    <n v="125.125"/>
    <n v="37.074074074074076"/>
    <x v="4"/>
    <x v="11"/>
  </r>
  <r>
    <x v="0"/>
    <x v="0"/>
    <s v="USD"/>
    <n v="1357160384"/>
    <x v="1612"/>
    <b v="0"/>
    <n v="11"/>
    <b v="1"/>
    <s v="music/rock"/>
    <n v="110.00000000000001"/>
    <n v="50"/>
    <x v="4"/>
    <x v="11"/>
  </r>
  <r>
    <x v="0"/>
    <x v="0"/>
    <s v="USD"/>
    <n v="1342921202"/>
    <x v="1613"/>
    <b v="0"/>
    <n v="26"/>
    <b v="1"/>
    <s v="music/rock"/>
    <n v="101.49999999999999"/>
    <n v="39.03846153846154"/>
    <x v="4"/>
    <x v="11"/>
  </r>
  <r>
    <x v="0"/>
    <x v="0"/>
    <s v="USD"/>
    <n v="1407085200"/>
    <x v="1614"/>
    <b v="0"/>
    <n v="77"/>
    <b v="1"/>
    <s v="music/rock"/>
    <n v="102.69999999999999"/>
    <n v="66.688311688311686"/>
    <x v="4"/>
    <x v="11"/>
  </r>
  <r>
    <x v="0"/>
    <x v="0"/>
    <s v="USD"/>
    <n v="1323742396"/>
    <x v="1615"/>
    <b v="0"/>
    <n v="136"/>
    <b v="1"/>
    <s v="music/rock"/>
    <n v="114.12500000000001"/>
    <n v="67.132352941176464"/>
    <x v="4"/>
    <x v="11"/>
  </r>
  <r>
    <x v="0"/>
    <x v="0"/>
    <s v="USD"/>
    <n v="1353621600"/>
    <x v="1616"/>
    <b v="0"/>
    <n v="157"/>
    <b v="1"/>
    <s v="music/rock"/>
    <n v="104.2"/>
    <n v="66.369426751592357"/>
    <x v="4"/>
    <x v="11"/>
  </r>
  <r>
    <x v="0"/>
    <x v="0"/>
    <s v="USD"/>
    <n v="1383332400"/>
    <x v="1617"/>
    <b v="0"/>
    <n v="158"/>
    <b v="1"/>
    <s v="music/rock"/>
    <n v="145.85714285714286"/>
    <n v="64.620253164556956"/>
    <x v="4"/>
    <x v="11"/>
  </r>
  <r>
    <x v="0"/>
    <x v="0"/>
    <s v="USD"/>
    <n v="1362757335"/>
    <x v="1618"/>
    <b v="0"/>
    <n v="27"/>
    <b v="1"/>
    <s v="music/rock"/>
    <n v="105.06666666666666"/>
    <n v="58.370370370370374"/>
    <x v="4"/>
    <x v="11"/>
  </r>
  <r>
    <x v="0"/>
    <x v="0"/>
    <s v="USD"/>
    <n v="1410755286"/>
    <x v="1619"/>
    <b v="0"/>
    <n v="23"/>
    <b v="1"/>
    <s v="music/rock"/>
    <n v="133.33333333333331"/>
    <n v="86.956521739130437"/>
    <x v="4"/>
    <x v="11"/>
  </r>
  <r>
    <x v="0"/>
    <x v="0"/>
    <s v="USD"/>
    <n v="1361606940"/>
    <x v="1620"/>
    <b v="0"/>
    <n v="17"/>
    <b v="1"/>
    <s v="music/rock"/>
    <n v="112.99999999999999"/>
    <n v="66.470588235294116"/>
    <x v="4"/>
    <x v="11"/>
  </r>
  <r>
    <x v="0"/>
    <x v="0"/>
    <s v="USD"/>
    <n v="1338177540"/>
    <x v="1621"/>
    <b v="0"/>
    <n v="37"/>
    <b v="1"/>
    <s v="music/rock"/>
    <n v="121.2"/>
    <n v="163.78378378378378"/>
    <x v="4"/>
    <x v="11"/>
  </r>
  <r>
    <x v="0"/>
    <x v="0"/>
    <s v="USD"/>
    <n v="1418803140"/>
    <x v="1622"/>
    <b v="0"/>
    <n v="65"/>
    <b v="1"/>
    <s v="music/rock"/>
    <n v="101.72463768115942"/>
    <n v="107.98461538461538"/>
    <x v="4"/>
    <x v="11"/>
  </r>
  <r>
    <x v="0"/>
    <x v="1"/>
    <s v="GBP"/>
    <n v="1377621089"/>
    <x v="1623"/>
    <b v="0"/>
    <n v="18"/>
    <b v="1"/>
    <s v="music/rock"/>
    <n v="101.06666666666666"/>
    <n v="42.111111111111114"/>
    <x v="4"/>
    <x v="11"/>
  </r>
  <r>
    <x v="0"/>
    <x v="0"/>
    <s v="USD"/>
    <n v="1357721335"/>
    <x v="1624"/>
    <b v="0"/>
    <n v="25"/>
    <b v="1"/>
    <s v="music/rock"/>
    <n v="118"/>
    <n v="47.2"/>
    <x v="4"/>
    <x v="11"/>
  </r>
  <r>
    <x v="0"/>
    <x v="0"/>
    <s v="USD"/>
    <n v="1347382053"/>
    <x v="1625"/>
    <b v="0"/>
    <n v="104"/>
    <b v="1"/>
    <s v="music/rock"/>
    <n v="155.33333333333331"/>
    <n v="112.01923076923077"/>
    <x v="4"/>
    <x v="11"/>
  </r>
  <r>
    <x v="0"/>
    <x v="0"/>
    <s v="USD"/>
    <n v="1385932867"/>
    <x v="1626"/>
    <b v="0"/>
    <n v="108"/>
    <b v="1"/>
    <s v="music/rock"/>
    <n v="101.18750000000001"/>
    <n v="74.953703703703709"/>
    <x v="4"/>
    <x v="11"/>
  </r>
  <r>
    <x v="0"/>
    <x v="0"/>
    <s v="USD"/>
    <n v="1353905940"/>
    <x v="1627"/>
    <b v="0"/>
    <n v="38"/>
    <b v="1"/>
    <s v="music/rock"/>
    <n v="117"/>
    <n v="61.578947368421055"/>
    <x v="4"/>
    <x v="11"/>
  </r>
  <r>
    <x v="0"/>
    <x v="0"/>
    <s v="USD"/>
    <n v="1403026882"/>
    <x v="1628"/>
    <b v="0"/>
    <n v="88"/>
    <b v="1"/>
    <s v="music/rock"/>
    <n v="100.925"/>
    <n v="45.875"/>
    <x v="4"/>
    <x v="11"/>
  </r>
  <r>
    <x v="0"/>
    <x v="0"/>
    <s v="USD"/>
    <n v="1392929333"/>
    <x v="1629"/>
    <b v="0"/>
    <n v="82"/>
    <b v="1"/>
    <s v="music/rock"/>
    <n v="103.66666666666666"/>
    <n v="75.853658536585371"/>
    <x v="4"/>
    <x v="11"/>
  </r>
  <r>
    <x v="0"/>
    <x v="0"/>
    <s v="USD"/>
    <n v="1330671540"/>
    <x v="1630"/>
    <b v="0"/>
    <n v="126"/>
    <b v="1"/>
    <s v="music/rock"/>
    <n v="265.25"/>
    <n v="84.206349206349202"/>
    <x v="4"/>
    <x v="11"/>
  </r>
  <r>
    <x v="0"/>
    <x v="0"/>
    <s v="USD"/>
    <n v="1350074261"/>
    <x v="1631"/>
    <b v="0"/>
    <n v="133"/>
    <b v="1"/>
    <s v="music/rock"/>
    <n v="155.91"/>
    <n v="117.22556390977444"/>
    <x v="4"/>
    <x v="11"/>
  </r>
  <r>
    <x v="0"/>
    <x v="0"/>
    <s v="USD"/>
    <n v="1316851854"/>
    <x v="1632"/>
    <b v="0"/>
    <n v="47"/>
    <b v="1"/>
    <s v="music/rock"/>
    <n v="101.62500000000001"/>
    <n v="86.489361702127653"/>
    <x v="4"/>
    <x v="11"/>
  </r>
  <r>
    <x v="0"/>
    <x v="0"/>
    <s v="USD"/>
    <n v="1326690000"/>
    <x v="1633"/>
    <b v="0"/>
    <n v="58"/>
    <b v="1"/>
    <s v="music/rock"/>
    <n v="100"/>
    <n v="172.41379310344828"/>
    <x v="4"/>
    <x v="11"/>
  </r>
  <r>
    <x v="0"/>
    <x v="0"/>
    <s v="USD"/>
    <n v="1306994340"/>
    <x v="1634"/>
    <b v="0"/>
    <n v="32"/>
    <b v="1"/>
    <s v="music/rock"/>
    <n v="100.49999999999999"/>
    <n v="62.8125"/>
    <x v="4"/>
    <x v="11"/>
  </r>
  <r>
    <x v="0"/>
    <x v="0"/>
    <s v="USD"/>
    <n v="1468270261"/>
    <x v="1635"/>
    <b v="0"/>
    <n v="37"/>
    <b v="1"/>
    <s v="music/rock"/>
    <n v="125.29999999999998"/>
    <n v="67.729729729729726"/>
    <x v="4"/>
    <x v="11"/>
  </r>
  <r>
    <x v="0"/>
    <x v="0"/>
    <s v="USD"/>
    <n v="1307851200"/>
    <x v="1636"/>
    <b v="0"/>
    <n v="87"/>
    <b v="1"/>
    <s v="music/rock"/>
    <n v="103.55555555555556"/>
    <n v="53.5632183908046"/>
    <x v="4"/>
    <x v="11"/>
  </r>
  <r>
    <x v="0"/>
    <x v="0"/>
    <s v="USD"/>
    <n v="1262302740"/>
    <x v="1637"/>
    <b v="0"/>
    <n v="15"/>
    <b v="1"/>
    <s v="music/rock"/>
    <n v="103.8"/>
    <n v="34.6"/>
    <x v="4"/>
    <x v="11"/>
  </r>
  <r>
    <x v="0"/>
    <x v="0"/>
    <s v="USD"/>
    <n v="1362086700"/>
    <x v="1638"/>
    <b v="0"/>
    <n v="27"/>
    <b v="1"/>
    <s v="music/rock"/>
    <n v="105"/>
    <n v="38.888888888888886"/>
    <x v="4"/>
    <x v="11"/>
  </r>
  <r>
    <x v="0"/>
    <x v="0"/>
    <s v="USD"/>
    <n v="1330789165"/>
    <x v="1639"/>
    <b v="0"/>
    <n v="19"/>
    <b v="1"/>
    <s v="music/rock"/>
    <n v="100"/>
    <n v="94.736842105263165"/>
    <x v="4"/>
    <x v="11"/>
  </r>
  <r>
    <x v="0"/>
    <x v="0"/>
    <s v="USD"/>
    <n v="1280800740"/>
    <x v="1640"/>
    <b v="0"/>
    <n v="17"/>
    <b v="1"/>
    <s v="music/rock"/>
    <n v="169.86"/>
    <n v="39.967058823529413"/>
    <x v="4"/>
    <x v="11"/>
  </r>
  <r>
    <x v="0"/>
    <x v="0"/>
    <s v="USD"/>
    <n v="1418998744"/>
    <x v="1641"/>
    <b v="0"/>
    <n v="26"/>
    <b v="1"/>
    <s v="music/pop"/>
    <n v="101.4"/>
    <n v="97.5"/>
    <x v="4"/>
    <x v="27"/>
  </r>
  <r>
    <x v="0"/>
    <x v="0"/>
    <s v="USD"/>
    <n v="1308011727"/>
    <x v="1642"/>
    <b v="0"/>
    <n v="28"/>
    <b v="1"/>
    <s v="music/pop"/>
    <n v="100"/>
    <n v="42.857142857142854"/>
    <x v="4"/>
    <x v="27"/>
  </r>
  <r>
    <x v="0"/>
    <x v="0"/>
    <s v="USD"/>
    <n v="1348516012"/>
    <x v="1643"/>
    <b v="0"/>
    <n v="37"/>
    <b v="1"/>
    <s v="music/pop"/>
    <n v="124.70000000000002"/>
    <n v="168.51351351351352"/>
    <x v="4"/>
    <x v="27"/>
  </r>
  <r>
    <x v="0"/>
    <x v="0"/>
    <s v="USD"/>
    <n v="1353551160"/>
    <x v="1644"/>
    <b v="0"/>
    <n v="128"/>
    <b v="1"/>
    <s v="music/pop"/>
    <n v="109.5"/>
    <n v="85.546875"/>
    <x v="4"/>
    <x v="27"/>
  </r>
  <r>
    <x v="0"/>
    <x v="0"/>
    <s v="USD"/>
    <n v="1379515740"/>
    <x v="1645"/>
    <b v="0"/>
    <n v="10"/>
    <b v="1"/>
    <s v="music/pop"/>
    <n v="110.80000000000001"/>
    <n v="554"/>
    <x v="4"/>
    <x v="27"/>
  </r>
  <r>
    <x v="0"/>
    <x v="1"/>
    <s v="GBP"/>
    <n v="1408039860"/>
    <x v="1646"/>
    <b v="0"/>
    <n v="83"/>
    <b v="1"/>
    <s v="music/pop"/>
    <n v="110.2"/>
    <n v="26.554216867469879"/>
    <x v="4"/>
    <x v="27"/>
  </r>
  <r>
    <x v="0"/>
    <x v="0"/>
    <s v="USD"/>
    <n v="1339235377"/>
    <x v="1647"/>
    <b v="0"/>
    <n v="46"/>
    <b v="1"/>
    <s v="music/pop"/>
    <n v="104.71999999999998"/>
    <n v="113.82608695652173"/>
    <x v="4"/>
    <x v="27"/>
  </r>
  <r>
    <x v="0"/>
    <x v="0"/>
    <s v="USD"/>
    <n v="1300636482"/>
    <x v="1648"/>
    <b v="0"/>
    <n v="90"/>
    <b v="1"/>
    <s v="music/pop"/>
    <n v="125.26086956521738"/>
    <n v="32.011111111111113"/>
    <x v="4"/>
    <x v="27"/>
  </r>
  <r>
    <x v="0"/>
    <x v="0"/>
    <s v="USD"/>
    <n v="1400862355"/>
    <x v="1649"/>
    <b v="0"/>
    <n v="81"/>
    <b v="1"/>
    <s v="music/pop"/>
    <n v="100.58763157894737"/>
    <n v="47.189259259259259"/>
    <x v="4"/>
    <x v="27"/>
  </r>
  <r>
    <x v="0"/>
    <x v="0"/>
    <s v="USD"/>
    <n v="1381314437"/>
    <x v="1650"/>
    <b v="0"/>
    <n v="32"/>
    <b v="1"/>
    <s v="music/pop"/>
    <n v="141.55000000000001"/>
    <n v="88.46875"/>
    <x v="4"/>
    <x v="27"/>
  </r>
  <r>
    <x v="0"/>
    <x v="0"/>
    <s v="USD"/>
    <n v="1303801140"/>
    <x v="1651"/>
    <b v="0"/>
    <n v="20"/>
    <b v="1"/>
    <s v="music/pop"/>
    <n v="100.75"/>
    <n v="100.75"/>
    <x v="4"/>
    <x v="27"/>
  </r>
  <r>
    <x v="0"/>
    <x v="0"/>
    <s v="USD"/>
    <n v="1385297393"/>
    <x v="1652"/>
    <b v="0"/>
    <n v="70"/>
    <b v="1"/>
    <s v="music/pop"/>
    <n v="100.66666666666666"/>
    <n v="64.714285714285708"/>
    <x v="4"/>
    <x v="27"/>
  </r>
  <r>
    <x v="0"/>
    <x v="0"/>
    <s v="USD"/>
    <n v="1303675296"/>
    <x v="1653"/>
    <b v="0"/>
    <n v="168"/>
    <b v="1"/>
    <s v="music/pop"/>
    <n v="174.2304"/>
    <n v="51.854285714285716"/>
    <x v="4"/>
    <x v="27"/>
  </r>
  <r>
    <x v="0"/>
    <x v="0"/>
    <s v="USD"/>
    <n v="1334784160"/>
    <x v="1654"/>
    <b v="0"/>
    <n v="34"/>
    <b v="1"/>
    <s v="music/pop"/>
    <n v="119.90909090909089"/>
    <n v="38.794117647058826"/>
    <x v="4"/>
    <x v="27"/>
  </r>
  <r>
    <x v="0"/>
    <x v="0"/>
    <s v="USD"/>
    <n v="1333648820"/>
    <x v="1655"/>
    <b v="0"/>
    <n v="48"/>
    <b v="1"/>
    <s v="music/pop"/>
    <n v="142.86666666666667"/>
    <n v="44.645833333333336"/>
    <x v="4"/>
    <x v="27"/>
  </r>
  <r>
    <x v="0"/>
    <x v="0"/>
    <s v="USD"/>
    <n v="1355437052"/>
    <x v="1656"/>
    <b v="0"/>
    <n v="48"/>
    <b v="1"/>
    <s v="music/pop"/>
    <n v="100.33493333333334"/>
    <n v="156.77333333333334"/>
    <x v="4"/>
    <x v="27"/>
  </r>
  <r>
    <x v="0"/>
    <x v="0"/>
    <s v="USD"/>
    <n v="1337885168"/>
    <x v="1657"/>
    <b v="0"/>
    <n v="221"/>
    <b v="1"/>
    <s v="music/pop"/>
    <n v="104.93380000000001"/>
    <n v="118.70339366515837"/>
    <x v="4"/>
    <x v="27"/>
  </r>
  <r>
    <x v="0"/>
    <x v="0"/>
    <s v="USD"/>
    <n v="1355840400"/>
    <x v="1658"/>
    <b v="0"/>
    <n v="107"/>
    <b v="1"/>
    <s v="music/pop"/>
    <n v="132.23333333333335"/>
    <n v="74.149532710280369"/>
    <x v="4"/>
    <x v="27"/>
  </r>
  <r>
    <x v="0"/>
    <x v="1"/>
    <s v="GBP"/>
    <n v="1387281600"/>
    <x v="1659"/>
    <b v="0"/>
    <n v="45"/>
    <b v="1"/>
    <s v="music/pop"/>
    <n v="112.79999999999998"/>
    <n v="12.533333333333333"/>
    <x v="4"/>
    <x v="27"/>
  </r>
  <r>
    <x v="0"/>
    <x v="13"/>
    <s v="EUR"/>
    <n v="1462053540"/>
    <x v="1660"/>
    <b v="0"/>
    <n v="36"/>
    <b v="1"/>
    <s v="music/pop"/>
    <n v="1253.75"/>
    <n v="27.861111111111111"/>
    <x v="4"/>
    <x v="27"/>
  </r>
  <r>
    <x v="0"/>
    <x v="15"/>
    <s v="EUR"/>
    <n v="1453064400"/>
    <x v="1661"/>
    <b v="0"/>
    <n v="101"/>
    <b v="1"/>
    <s v="music/pop"/>
    <n v="102.50632911392405"/>
    <n v="80.178217821782184"/>
    <x v="4"/>
    <x v="27"/>
  </r>
  <r>
    <x v="0"/>
    <x v="0"/>
    <s v="USD"/>
    <n v="1325310336"/>
    <x v="1662"/>
    <b v="0"/>
    <n v="62"/>
    <b v="1"/>
    <s v="music/pop"/>
    <n v="102.6375"/>
    <n v="132.43548387096774"/>
    <x v="4"/>
    <x v="27"/>
  </r>
  <r>
    <x v="0"/>
    <x v="0"/>
    <s v="USD"/>
    <n v="1422750707"/>
    <x v="1663"/>
    <b v="0"/>
    <n v="32"/>
    <b v="1"/>
    <s v="music/pop"/>
    <n v="108"/>
    <n v="33.75"/>
    <x v="4"/>
    <x v="27"/>
  </r>
  <r>
    <x v="0"/>
    <x v="0"/>
    <s v="USD"/>
    <n v="1331870340"/>
    <x v="1664"/>
    <b v="0"/>
    <n v="89"/>
    <b v="1"/>
    <s v="music/pop"/>
    <n v="122.40879999999999"/>
    <n v="34.384494382022467"/>
    <x v="4"/>
    <x v="27"/>
  </r>
  <r>
    <x v="0"/>
    <x v="0"/>
    <s v="USD"/>
    <n v="1298343600"/>
    <x v="1665"/>
    <b v="0"/>
    <n v="93"/>
    <b v="1"/>
    <s v="music/pop"/>
    <n v="119.45714285714286"/>
    <n v="44.956989247311824"/>
    <x v="4"/>
    <x v="27"/>
  </r>
  <r>
    <x v="0"/>
    <x v="0"/>
    <s v="USD"/>
    <n v="1364447073"/>
    <x v="1666"/>
    <b v="0"/>
    <n v="98"/>
    <b v="1"/>
    <s v="music/pop"/>
    <n v="160.88"/>
    <n v="41.04081632653061"/>
    <x v="4"/>
    <x v="27"/>
  </r>
  <r>
    <x v="0"/>
    <x v="0"/>
    <s v="USD"/>
    <n v="1394521140"/>
    <x v="1667"/>
    <b v="0"/>
    <n v="82"/>
    <b v="1"/>
    <s v="music/pop"/>
    <n v="126.85294117647059"/>
    <n v="52.597560975609753"/>
    <x v="4"/>
    <x v="27"/>
  </r>
  <r>
    <x v="0"/>
    <x v="0"/>
    <s v="USD"/>
    <n v="1322454939"/>
    <x v="1668"/>
    <b v="0"/>
    <n v="116"/>
    <b v="1"/>
    <s v="music/pop"/>
    <n v="102.6375"/>
    <n v="70.784482758620683"/>
    <x v="4"/>
    <x v="27"/>
  </r>
  <r>
    <x v="0"/>
    <x v="0"/>
    <s v="USD"/>
    <n v="1464729276"/>
    <x v="1669"/>
    <b v="0"/>
    <n v="52"/>
    <b v="1"/>
    <s v="music/pop"/>
    <n v="139.75"/>
    <n v="53.75"/>
    <x v="4"/>
    <x v="27"/>
  </r>
  <r>
    <x v="0"/>
    <x v="0"/>
    <s v="USD"/>
    <n v="1278302400"/>
    <x v="1670"/>
    <b v="0"/>
    <n v="23"/>
    <b v="1"/>
    <s v="music/pop"/>
    <n v="102.60000000000001"/>
    <n v="44.608695652173914"/>
    <x v="4"/>
    <x v="27"/>
  </r>
  <r>
    <x v="0"/>
    <x v="0"/>
    <s v="USD"/>
    <n v="1470056614"/>
    <x v="1671"/>
    <b v="0"/>
    <n v="77"/>
    <b v="1"/>
    <s v="music/pop"/>
    <n v="100.67349999999999"/>
    <n v="26.148961038961041"/>
    <x v="4"/>
    <x v="27"/>
  </r>
  <r>
    <x v="0"/>
    <x v="0"/>
    <s v="USD"/>
    <n v="1338824730"/>
    <x v="1672"/>
    <b v="0"/>
    <n v="49"/>
    <b v="1"/>
    <s v="music/pop"/>
    <n v="112.94117647058823"/>
    <n v="39.183673469387756"/>
    <x v="4"/>
    <x v="27"/>
  </r>
  <r>
    <x v="0"/>
    <x v="0"/>
    <s v="USD"/>
    <n v="1425675892"/>
    <x v="1673"/>
    <b v="0"/>
    <n v="59"/>
    <b v="1"/>
    <s v="music/pop"/>
    <n v="128.09523809523807"/>
    <n v="45.593220338983052"/>
    <x v="4"/>
    <x v="27"/>
  </r>
  <r>
    <x v="0"/>
    <x v="0"/>
    <s v="USD"/>
    <n v="1471503540"/>
    <x v="1674"/>
    <b v="0"/>
    <n v="113"/>
    <b v="1"/>
    <s v="music/pop"/>
    <n v="201.7"/>
    <n v="89.247787610619469"/>
    <x v="4"/>
    <x v="27"/>
  </r>
  <r>
    <x v="0"/>
    <x v="0"/>
    <s v="USD"/>
    <n v="1318802580"/>
    <x v="1675"/>
    <b v="0"/>
    <n v="34"/>
    <b v="1"/>
    <s v="music/pop"/>
    <n v="137.416"/>
    <n v="40.416470588235299"/>
    <x v="4"/>
    <x v="27"/>
  </r>
  <r>
    <x v="0"/>
    <x v="0"/>
    <s v="USD"/>
    <n v="1334980740"/>
    <x v="1676"/>
    <b v="0"/>
    <n v="42"/>
    <b v="1"/>
    <s v="music/pop"/>
    <n v="115.33333333333333"/>
    <n v="82.38095238095238"/>
    <x v="4"/>
    <x v="27"/>
  </r>
  <r>
    <x v="0"/>
    <x v="3"/>
    <s v="EUR"/>
    <n v="1460786340"/>
    <x v="1677"/>
    <b v="0"/>
    <n v="42"/>
    <b v="1"/>
    <s v="music/pop"/>
    <n v="111.66666666666667"/>
    <n v="159.52380952380952"/>
    <x v="4"/>
    <x v="27"/>
  </r>
  <r>
    <x v="0"/>
    <x v="0"/>
    <s v="USD"/>
    <n v="1391718671"/>
    <x v="1678"/>
    <b v="0"/>
    <n v="49"/>
    <b v="1"/>
    <s v="music/pop"/>
    <n v="118.39999999999999"/>
    <n v="36.244897959183675"/>
    <x v="4"/>
    <x v="27"/>
  </r>
  <r>
    <x v="0"/>
    <x v="0"/>
    <s v="USD"/>
    <n v="1311298745"/>
    <x v="1679"/>
    <b v="0"/>
    <n v="56"/>
    <b v="1"/>
    <s v="music/pop"/>
    <n v="175"/>
    <n v="62.5"/>
    <x v="4"/>
    <x v="27"/>
  </r>
  <r>
    <x v="0"/>
    <x v="0"/>
    <s v="USD"/>
    <n v="1405188667"/>
    <x v="1680"/>
    <b v="0"/>
    <n v="25"/>
    <b v="1"/>
    <s v="music/pop"/>
    <n v="117.5"/>
    <n v="47"/>
    <x v="4"/>
    <x v="27"/>
  </r>
  <r>
    <x v="3"/>
    <x v="0"/>
    <s v="USD"/>
    <n v="1490752800"/>
    <x v="1681"/>
    <b v="0"/>
    <n v="884"/>
    <b v="0"/>
    <s v="music/faith"/>
    <n v="101.42212307692309"/>
    <n v="74.575090497737563"/>
    <x v="4"/>
    <x v="28"/>
  </r>
  <r>
    <x v="3"/>
    <x v="0"/>
    <s v="USD"/>
    <n v="1492142860"/>
    <x v="1682"/>
    <b v="0"/>
    <n v="0"/>
    <b v="0"/>
    <s v="music/faith"/>
    <n v="0"/>
    <e v="#DIV/0!"/>
    <x v="4"/>
    <x v="28"/>
  </r>
  <r>
    <x v="3"/>
    <x v="6"/>
    <s v="EUR"/>
    <n v="1491590738"/>
    <x v="1683"/>
    <b v="0"/>
    <n v="10"/>
    <b v="0"/>
    <s v="music/faith"/>
    <n v="21.714285714285715"/>
    <n v="76"/>
    <x v="4"/>
    <x v="28"/>
  </r>
  <r>
    <x v="3"/>
    <x v="0"/>
    <s v="USD"/>
    <n v="1489775641"/>
    <x v="1684"/>
    <b v="0"/>
    <n v="101"/>
    <b v="0"/>
    <s v="music/faith"/>
    <n v="109.125"/>
    <n v="86.43564356435644"/>
    <x v="4"/>
    <x v="28"/>
  </r>
  <r>
    <x v="3"/>
    <x v="0"/>
    <s v="USD"/>
    <n v="1490331623"/>
    <x v="1685"/>
    <b v="0"/>
    <n v="15"/>
    <b v="0"/>
    <s v="music/faith"/>
    <n v="102.85714285714285"/>
    <n v="24"/>
    <x v="4"/>
    <x v="28"/>
  </r>
  <r>
    <x v="3"/>
    <x v="5"/>
    <s v="CAD"/>
    <n v="1493320519"/>
    <x v="1686"/>
    <b v="0"/>
    <n v="1"/>
    <b v="0"/>
    <s v="music/faith"/>
    <n v="0.36"/>
    <n v="18"/>
    <x v="4"/>
    <x v="28"/>
  </r>
  <r>
    <x v="3"/>
    <x v="0"/>
    <s v="USD"/>
    <n v="1491855300"/>
    <x v="1687"/>
    <b v="0"/>
    <n v="39"/>
    <b v="0"/>
    <s v="music/faith"/>
    <n v="31.25"/>
    <n v="80.128205128205124"/>
    <x v="4"/>
    <x v="28"/>
  </r>
  <r>
    <x v="3"/>
    <x v="0"/>
    <s v="USD"/>
    <n v="1491738594"/>
    <x v="1688"/>
    <b v="0"/>
    <n v="7"/>
    <b v="0"/>
    <s v="music/faith"/>
    <n v="44.3"/>
    <n v="253.14285714285714"/>
    <x v="4"/>
    <x v="28"/>
  </r>
  <r>
    <x v="3"/>
    <x v="0"/>
    <s v="USD"/>
    <n v="1489700230"/>
    <x v="1689"/>
    <b v="0"/>
    <n v="14"/>
    <b v="0"/>
    <s v="music/faith"/>
    <n v="100"/>
    <n v="171.42857142857142"/>
    <x v="4"/>
    <x v="28"/>
  </r>
  <r>
    <x v="3"/>
    <x v="0"/>
    <s v="USD"/>
    <n v="1491470442"/>
    <x v="1690"/>
    <b v="0"/>
    <n v="11"/>
    <b v="0"/>
    <s v="music/faith"/>
    <n v="25.4"/>
    <n v="57.727272727272727"/>
    <x v="4"/>
    <x v="28"/>
  </r>
  <r>
    <x v="3"/>
    <x v="0"/>
    <s v="USD"/>
    <n v="1491181200"/>
    <x v="1691"/>
    <b v="0"/>
    <n v="38"/>
    <b v="0"/>
    <s v="music/faith"/>
    <n v="33.473333333333329"/>
    <n v="264.26315789473682"/>
    <x v="4"/>
    <x v="28"/>
  </r>
  <r>
    <x v="3"/>
    <x v="0"/>
    <s v="USD"/>
    <n v="1490572740"/>
    <x v="1692"/>
    <b v="0"/>
    <n v="15"/>
    <b v="0"/>
    <s v="music/faith"/>
    <n v="47.8"/>
    <n v="159.33333333333334"/>
    <x v="4"/>
    <x v="28"/>
  </r>
  <r>
    <x v="3"/>
    <x v="1"/>
    <s v="GBP"/>
    <n v="1491768000"/>
    <x v="1693"/>
    <b v="0"/>
    <n v="8"/>
    <b v="0"/>
    <s v="music/faith"/>
    <n v="9.3333333333333339"/>
    <n v="35"/>
    <x v="4"/>
    <x v="28"/>
  </r>
  <r>
    <x v="3"/>
    <x v="0"/>
    <s v="USD"/>
    <n v="1490589360"/>
    <x v="1694"/>
    <b v="0"/>
    <n v="1"/>
    <b v="0"/>
    <s v="music/faith"/>
    <n v="0.05"/>
    <n v="5"/>
    <x v="4"/>
    <x v="28"/>
  </r>
  <r>
    <x v="3"/>
    <x v="0"/>
    <s v="USD"/>
    <n v="1491786000"/>
    <x v="1695"/>
    <b v="0"/>
    <n v="23"/>
    <b v="0"/>
    <s v="music/faith"/>
    <n v="11.708333333333334"/>
    <n v="61.086956521739133"/>
    <x v="4"/>
    <x v="28"/>
  </r>
  <r>
    <x v="3"/>
    <x v="0"/>
    <s v="USD"/>
    <n v="1491007211"/>
    <x v="1696"/>
    <b v="0"/>
    <n v="0"/>
    <b v="0"/>
    <s v="music/faith"/>
    <n v="0"/>
    <e v="#DIV/0!"/>
    <x v="4"/>
    <x v="28"/>
  </r>
  <r>
    <x v="3"/>
    <x v="0"/>
    <s v="USD"/>
    <n v="1491781648"/>
    <x v="1697"/>
    <b v="0"/>
    <n v="22"/>
    <b v="0"/>
    <s v="music/faith"/>
    <n v="20.208000000000002"/>
    <n v="114.81818181818181"/>
    <x v="4"/>
    <x v="28"/>
  </r>
  <r>
    <x v="3"/>
    <x v="0"/>
    <s v="USD"/>
    <n v="1490499180"/>
    <x v="1698"/>
    <b v="0"/>
    <n v="0"/>
    <b v="0"/>
    <s v="music/faith"/>
    <n v="0"/>
    <e v="#DIV/0!"/>
    <x v="4"/>
    <x v="28"/>
  </r>
  <r>
    <x v="3"/>
    <x v="0"/>
    <s v="USD"/>
    <n v="1491943445"/>
    <x v="1699"/>
    <b v="0"/>
    <n v="4"/>
    <b v="0"/>
    <s v="music/faith"/>
    <n v="4.2311459353574925"/>
    <n v="54"/>
    <x v="4"/>
    <x v="28"/>
  </r>
  <r>
    <x v="3"/>
    <x v="0"/>
    <s v="USD"/>
    <n v="1491019200"/>
    <x v="1700"/>
    <b v="0"/>
    <n v="79"/>
    <b v="0"/>
    <s v="music/faith"/>
    <n v="26.06"/>
    <n v="65.974683544303801"/>
    <x v="4"/>
    <x v="28"/>
  </r>
  <r>
    <x v="2"/>
    <x v="0"/>
    <s v="USD"/>
    <n v="1421337405"/>
    <x v="1701"/>
    <b v="0"/>
    <n v="2"/>
    <b v="0"/>
    <s v="music/faith"/>
    <n v="0.19801980198019803"/>
    <n v="5"/>
    <x v="4"/>
    <x v="28"/>
  </r>
  <r>
    <x v="2"/>
    <x v="0"/>
    <s v="USD"/>
    <n v="1427745150"/>
    <x v="1702"/>
    <b v="0"/>
    <n v="1"/>
    <b v="0"/>
    <s v="music/faith"/>
    <n v="6.0606060606060606E-3"/>
    <n v="1"/>
    <x v="4"/>
    <x v="28"/>
  </r>
  <r>
    <x v="2"/>
    <x v="0"/>
    <s v="USD"/>
    <n v="1441003537"/>
    <x v="1703"/>
    <b v="0"/>
    <n v="2"/>
    <b v="0"/>
    <s v="music/faith"/>
    <n v="1.02"/>
    <n v="25.5"/>
    <x v="4"/>
    <x v="28"/>
  </r>
  <r>
    <x v="2"/>
    <x v="0"/>
    <s v="USD"/>
    <n v="1424056873"/>
    <x v="1704"/>
    <b v="0"/>
    <n v="11"/>
    <b v="0"/>
    <s v="music/faith"/>
    <n v="65.100000000000009"/>
    <n v="118.36363636363636"/>
    <x v="4"/>
    <x v="28"/>
  </r>
  <r>
    <x v="2"/>
    <x v="0"/>
    <s v="USD"/>
    <n v="1441814400"/>
    <x v="1705"/>
    <b v="0"/>
    <n v="0"/>
    <b v="0"/>
    <s v="music/faith"/>
    <n v="0"/>
    <e v="#DIV/0!"/>
    <x v="4"/>
    <x v="28"/>
  </r>
  <r>
    <x v="2"/>
    <x v="12"/>
    <s v="EUR"/>
    <n v="1440314472"/>
    <x v="1706"/>
    <b v="0"/>
    <n v="0"/>
    <b v="0"/>
    <s v="music/faith"/>
    <n v="0"/>
    <e v="#DIV/0!"/>
    <x v="4"/>
    <x v="28"/>
  </r>
  <r>
    <x v="2"/>
    <x v="0"/>
    <s v="USD"/>
    <n v="1459181895"/>
    <x v="1707"/>
    <b v="0"/>
    <n v="9"/>
    <b v="0"/>
    <s v="music/faith"/>
    <n v="9.74"/>
    <n v="54.111111111111114"/>
    <x v="4"/>
    <x v="28"/>
  </r>
  <r>
    <x v="2"/>
    <x v="0"/>
    <s v="USD"/>
    <n v="1462135706"/>
    <x v="1708"/>
    <b v="0"/>
    <n v="0"/>
    <b v="0"/>
    <s v="music/faith"/>
    <n v="0"/>
    <e v="#DIV/0!"/>
    <x v="4"/>
    <x v="28"/>
  </r>
  <r>
    <x v="2"/>
    <x v="0"/>
    <s v="USD"/>
    <n v="1409513940"/>
    <x v="1709"/>
    <b v="0"/>
    <n v="4"/>
    <b v="0"/>
    <s v="music/faith"/>
    <n v="4.8571428571428568"/>
    <n v="21.25"/>
    <x v="4"/>
    <x v="28"/>
  </r>
  <r>
    <x v="2"/>
    <x v="12"/>
    <s v="EUR"/>
    <n v="1453122000"/>
    <x v="1710"/>
    <b v="0"/>
    <n v="1"/>
    <b v="0"/>
    <s v="music/faith"/>
    <n v="0.67999999999999994"/>
    <n v="34"/>
    <x v="4"/>
    <x v="28"/>
  </r>
  <r>
    <x v="2"/>
    <x v="0"/>
    <s v="USD"/>
    <n v="1409585434"/>
    <x v="1711"/>
    <b v="0"/>
    <n v="2"/>
    <b v="0"/>
    <s v="music/faith"/>
    <n v="10.5"/>
    <n v="525"/>
    <x v="4"/>
    <x v="28"/>
  </r>
  <r>
    <x v="2"/>
    <x v="0"/>
    <s v="USD"/>
    <n v="1435701353"/>
    <x v="1712"/>
    <b v="0"/>
    <n v="0"/>
    <b v="0"/>
    <s v="music/faith"/>
    <n v="0"/>
    <e v="#DIV/0!"/>
    <x v="4"/>
    <x v="28"/>
  </r>
  <r>
    <x v="2"/>
    <x v="0"/>
    <s v="USD"/>
    <n v="1412536412"/>
    <x v="1713"/>
    <b v="0"/>
    <n v="1"/>
    <b v="0"/>
    <s v="music/faith"/>
    <n v="1.6666666666666667"/>
    <n v="50"/>
    <x v="4"/>
    <x v="28"/>
  </r>
  <r>
    <x v="2"/>
    <x v="0"/>
    <s v="USD"/>
    <n v="1430517761"/>
    <x v="1714"/>
    <b v="0"/>
    <n v="17"/>
    <b v="0"/>
    <s v="music/faith"/>
    <n v="7.8680000000000003"/>
    <n v="115.70588235294117"/>
    <x v="4"/>
    <x v="28"/>
  </r>
  <r>
    <x v="2"/>
    <x v="0"/>
    <s v="USD"/>
    <n v="1427772120"/>
    <x v="1715"/>
    <b v="0"/>
    <n v="2"/>
    <b v="0"/>
    <s v="music/faith"/>
    <n v="0.22"/>
    <n v="5.5"/>
    <x v="4"/>
    <x v="28"/>
  </r>
  <r>
    <x v="2"/>
    <x v="0"/>
    <s v="USD"/>
    <n v="1481295099"/>
    <x v="1716"/>
    <b v="0"/>
    <n v="3"/>
    <b v="0"/>
    <s v="music/faith"/>
    <n v="7.5"/>
    <n v="50"/>
    <x v="4"/>
    <x v="28"/>
  </r>
  <r>
    <x v="2"/>
    <x v="0"/>
    <s v="USD"/>
    <n v="1461211200"/>
    <x v="1717"/>
    <b v="0"/>
    <n v="41"/>
    <b v="0"/>
    <s v="music/faith"/>
    <n v="42.725880551301685"/>
    <n v="34.024390243902438"/>
    <x v="4"/>
    <x v="28"/>
  </r>
  <r>
    <x v="2"/>
    <x v="0"/>
    <s v="USD"/>
    <n v="1463201940"/>
    <x v="1718"/>
    <b v="0"/>
    <n v="2"/>
    <b v="0"/>
    <s v="music/faith"/>
    <n v="0.2142857142857143"/>
    <n v="37.5"/>
    <x v="4"/>
    <x v="28"/>
  </r>
  <r>
    <x v="2"/>
    <x v="0"/>
    <s v="USD"/>
    <n v="1410958191"/>
    <x v="1719"/>
    <b v="0"/>
    <n v="3"/>
    <b v="0"/>
    <s v="music/faith"/>
    <n v="0.87500000000000011"/>
    <n v="11.666666666666666"/>
    <x v="4"/>
    <x v="28"/>
  </r>
  <r>
    <x v="2"/>
    <x v="0"/>
    <s v="USD"/>
    <n v="1415562471"/>
    <x v="1720"/>
    <b v="0"/>
    <n v="8"/>
    <b v="0"/>
    <s v="music/faith"/>
    <n v="5.625"/>
    <n v="28.125"/>
    <x v="4"/>
    <x v="28"/>
  </r>
  <r>
    <x v="2"/>
    <x v="0"/>
    <s v="USD"/>
    <n v="1449831863"/>
    <x v="1721"/>
    <b v="0"/>
    <n v="0"/>
    <b v="0"/>
    <s v="music/faith"/>
    <n v="0"/>
    <e v="#DIV/0!"/>
    <x v="4"/>
    <x v="28"/>
  </r>
  <r>
    <x v="2"/>
    <x v="0"/>
    <s v="USD"/>
    <n v="1459642200"/>
    <x v="1722"/>
    <b v="0"/>
    <n v="1"/>
    <b v="0"/>
    <s v="music/faith"/>
    <n v="3.4722222222222224E-2"/>
    <n v="1"/>
    <x v="4"/>
    <x v="28"/>
  </r>
  <r>
    <x v="2"/>
    <x v="0"/>
    <s v="USD"/>
    <n v="1435730400"/>
    <x v="1723"/>
    <b v="0"/>
    <n v="3"/>
    <b v="0"/>
    <s v="music/faith"/>
    <n v="6.5"/>
    <n v="216.66666666666666"/>
    <x v="4"/>
    <x v="28"/>
  </r>
  <r>
    <x v="2"/>
    <x v="0"/>
    <s v="USD"/>
    <n v="1414707762"/>
    <x v="1724"/>
    <b v="0"/>
    <n v="4"/>
    <b v="0"/>
    <s v="music/faith"/>
    <n v="0.58333333333333337"/>
    <n v="8.75"/>
    <x v="4"/>
    <x v="28"/>
  </r>
  <r>
    <x v="2"/>
    <x v="0"/>
    <s v="USD"/>
    <n v="1408922049"/>
    <x v="1725"/>
    <b v="0"/>
    <n v="9"/>
    <b v="0"/>
    <s v="music/faith"/>
    <n v="10.181818181818182"/>
    <n v="62.222222222222221"/>
    <x v="4"/>
    <x v="28"/>
  </r>
  <r>
    <x v="2"/>
    <x v="0"/>
    <s v="USD"/>
    <n v="1403906664"/>
    <x v="1726"/>
    <b v="0"/>
    <n v="16"/>
    <b v="0"/>
    <s v="music/faith"/>
    <n v="33.784615384615385"/>
    <n v="137.25"/>
    <x v="4"/>
    <x v="28"/>
  </r>
  <r>
    <x v="2"/>
    <x v="1"/>
    <s v="GBP"/>
    <n v="1428231600"/>
    <x v="1727"/>
    <b v="0"/>
    <n v="1"/>
    <b v="0"/>
    <s v="music/faith"/>
    <n v="3.3333333333333333E-2"/>
    <n v="1"/>
    <x v="4"/>
    <x v="28"/>
  </r>
  <r>
    <x v="2"/>
    <x v="0"/>
    <s v="USD"/>
    <n v="1445439674"/>
    <x v="1728"/>
    <b v="0"/>
    <n v="7"/>
    <b v="0"/>
    <s v="music/faith"/>
    <n v="68.400000000000006"/>
    <n v="122.14285714285714"/>
    <x v="4"/>
    <x v="28"/>
  </r>
  <r>
    <x v="2"/>
    <x v="0"/>
    <s v="USD"/>
    <n v="1465521306"/>
    <x v="1729"/>
    <b v="0"/>
    <n v="0"/>
    <b v="0"/>
    <s v="music/faith"/>
    <n v="0"/>
    <e v="#DIV/0!"/>
    <x v="4"/>
    <x v="28"/>
  </r>
  <r>
    <x v="2"/>
    <x v="0"/>
    <s v="USD"/>
    <n v="1445738783"/>
    <x v="1730"/>
    <b v="0"/>
    <n v="0"/>
    <b v="0"/>
    <s v="music/faith"/>
    <n v="0"/>
    <e v="#DIV/0!"/>
    <x v="4"/>
    <x v="28"/>
  </r>
  <r>
    <x v="2"/>
    <x v="0"/>
    <s v="USD"/>
    <n v="1434034800"/>
    <x v="1731"/>
    <b v="0"/>
    <n v="0"/>
    <b v="0"/>
    <s v="music/faith"/>
    <n v="0"/>
    <e v="#DIV/0!"/>
    <x v="4"/>
    <x v="28"/>
  </r>
  <r>
    <x v="2"/>
    <x v="0"/>
    <s v="USD"/>
    <n v="1452920400"/>
    <x v="1732"/>
    <b v="0"/>
    <n v="0"/>
    <b v="0"/>
    <s v="music/faith"/>
    <n v="0"/>
    <e v="#DIV/0!"/>
    <x v="4"/>
    <x v="28"/>
  </r>
  <r>
    <x v="2"/>
    <x v="0"/>
    <s v="USD"/>
    <n v="1473802200"/>
    <x v="1733"/>
    <b v="0"/>
    <n v="0"/>
    <b v="0"/>
    <s v="music/faith"/>
    <n v="0"/>
    <e v="#DIV/0!"/>
    <x v="4"/>
    <x v="28"/>
  </r>
  <r>
    <x v="2"/>
    <x v="0"/>
    <s v="USD"/>
    <n v="1431046356"/>
    <x v="1734"/>
    <b v="0"/>
    <n v="1"/>
    <b v="0"/>
    <s v="music/faith"/>
    <n v="2.2222222222222223E-2"/>
    <n v="1"/>
    <x v="4"/>
    <x v="28"/>
  </r>
  <r>
    <x v="2"/>
    <x v="0"/>
    <s v="USD"/>
    <n v="1470598345"/>
    <x v="1735"/>
    <b v="0"/>
    <n v="2"/>
    <b v="0"/>
    <s v="music/faith"/>
    <n v="11"/>
    <n v="55"/>
    <x v="4"/>
    <x v="28"/>
  </r>
  <r>
    <x v="2"/>
    <x v="0"/>
    <s v="USD"/>
    <n v="1447018833"/>
    <x v="1736"/>
    <b v="0"/>
    <n v="1"/>
    <b v="0"/>
    <s v="music/faith"/>
    <n v="0.73333333333333328"/>
    <n v="22"/>
    <x v="4"/>
    <x v="28"/>
  </r>
  <r>
    <x v="2"/>
    <x v="0"/>
    <s v="USD"/>
    <n v="1437432392"/>
    <x v="1737"/>
    <b v="0"/>
    <n v="15"/>
    <b v="0"/>
    <s v="music/faith"/>
    <n v="21.25"/>
    <n v="56.666666666666664"/>
    <x v="4"/>
    <x v="28"/>
  </r>
  <r>
    <x v="2"/>
    <x v="0"/>
    <s v="USD"/>
    <n v="1412283542"/>
    <x v="1738"/>
    <b v="0"/>
    <n v="1"/>
    <b v="0"/>
    <s v="music/faith"/>
    <n v="0.4"/>
    <n v="20"/>
    <x v="4"/>
    <x v="28"/>
  </r>
  <r>
    <x v="2"/>
    <x v="0"/>
    <s v="USD"/>
    <n v="1462391932"/>
    <x v="1739"/>
    <b v="0"/>
    <n v="1"/>
    <b v="0"/>
    <s v="music/faith"/>
    <n v="0.1"/>
    <n v="1"/>
    <x v="4"/>
    <x v="28"/>
  </r>
  <r>
    <x v="2"/>
    <x v="0"/>
    <s v="USD"/>
    <n v="1437075422"/>
    <x v="1740"/>
    <b v="0"/>
    <n v="0"/>
    <b v="0"/>
    <s v="music/faith"/>
    <n v="0"/>
    <e v="#DIV/0!"/>
    <x v="4"/>
    <x v="28"/>
  </r>
  <r>
    <x v="0"/>
    <x v="1"/>
    <s v="GBP"/>
    <n v="1433948671"/>
    <x v="1741"/>
    <b v="0"/>
    <n v="52"/>
    <b v="1"/>
    <s v="photography/photobooks"/>
    <n v="110.83333333333334"/>
    <n v="25.576923076923077"/>
    <x v="8"/>
    <x v="20"/>
  </r>
  <r>
    <x v="0"/>
    <x v="0"/>
    <s v="USD"/>
    <n v="1483822800"/>
    <x v="1742"/>
    <b v="0"/>
    <n v="34"/>
    <b v="1"/>
    <s v="photography/photobooks"/>
    <n v="108.74999999999999"/>
    <n v="63.970588235294116"/>
    <x v="8"/>
    <x v="20"/>
  </r>
  <r>
    <x v="0"/>
    <x v="0"/>
    <s v="USD"/>
    <n v="1472270340"/>
    <x v="1743"/>
    <b v="0"/>
    <n v="67"/>
    <b v="1"/>
    <s v="photography/photobooks"/>
    <n v="100.41666666666667"/>
    <n v="89.925373134328353"/>
    <x v="8"/>
    <x v="20"/>
  </r>
  <r>
    <x v="0"/>
    <x v="1"/>
    <s v="GBP"/>
    <n v="1425821477"/>
    <x v="1744"/>
    <b v="0"/>
    <n v="70"/>
    <b v="1"/>
    <s v="photography/photobooks"/>
    <n v="118.45454545454545"/>
    <n v="93.071428571428569"/>
    <x v="8"/>
    <x v="20"/>
  </r>
  <r>
    <x v="0"/>
    <x v="0"/>
    <s v="USD"/>
    <n v="1482372000"/>
    <x v="1745"/>
    <b v="0"/>
    <n v="89"/>
    <b v="1"/>
    <s v="photography/photobooks"/>
    <n v="114.01428571428571"/>
    <n v="89.674157303370791"/>
    <x v="8"/>
    <x v="20"/>
  </r>
  <r>
    <x v="0"/>
    <x v="0"/>
    <s v="USD"/>
    <n v="1479952800"/>
    <x v="1746"/>
    <b v="0"/>
    <n v="107"/>
    <b v="1"/>
    <s v="photography/photobooks"/>
    <n v="148.10000000000002"/>
    <n v="207.61682242990653"/>
    <x v="8"/>
    <x v="20"/>
  </r>
  <r>
    <x v="0"/>
    <x v="1"/>
    <s v="GBP"/>
    <n v="1447426800"/>
    <x v="1747"/>
    <b v="0"/>
    <n v="159"/>
    <b v="1"/>
    <s v="photography/photobooks"/>
    <n v="104.95555555555556"/>
    <n v="59.408805031446541"/>
    <x v="8"/>
    <x v="20"/>
  </r>
  <r>
    <x v="0"/>
    <x v="5"/>
    <s v="CAD"/>
    <n v="1441234143"/>
    <x v="1748"/>
    <b v="0"/>
    <n v="181"/>
    <b v="1"/>
    <s v="photography/photobooks"/>
    <n v="129.94800000000001"/>
    <n v="358.97237569060775"/>
    <x v="8"/>
    <x v="20"/>
  </r>
  <r>
    <x v="0"/>
    <x v="19"/>
    <s v="EUR"/>
    <n v="1488394800"/>
    <x v="1749"/>
    <b v="0"/>
    <n v="131"/>
    <b v="1"/>
    <s v="photography/photobooks"/>
    <n v="123.48756218905473"/>
    <n v="94.736641221374043"/>
    <x v="8"/>
    <x v="20"/>
  </r>
  <r>
    <x v="0"/>
    <x v="0"/>
    <s v="USD"/>
    <n v="1461096304"/>
    <x v="1750"/>
    <b v="0"/>
    <n v="125"/>
    <b v="1"/>
    <s v="photography/photobooks"/>
    <n v="201.62"/>
    <n v="80.647999999999996"/>
    <x v="8"/>
    <x v="20"/>
  </r>
  <r>
    <x v="0"/>
    <x v="0"/>
    <s v="USD"/>
    <n v="1426787123"/>
    <x v="1751"/>
    <b v="0"/>
    <n v="61"/>
    <b v="1"/>
    <s v="photography/photobooks"/>
    <n v="102.89999999999999"/>
    <n v="168.68852459016392"/>
    <x v="8"/>
    <x v="20"/>
  </r>
  <r>
    <x v="0"/>
    <x v="1"/>
    <s v="GBP"/>
    <n v="1476425082"/>
    <x v="1752"/>
    <b v="0"/>
    <n v="90"/>
    <b v="1"/>
    <s v="photography/photobooks"/>
    <n v="260.16666666666663"/>
    <n v="34.68888888888889"/>
    <x v="8"/>
    <x v="20"/>
  </r>
  <r>
    <x v="0"/>
    <x v="8"/>
    <s v="DKK"/>
    <n v="1458579568"/>
    <x v="1753"/>
    <b v="0"/>
    <n v="35"/>
    <b v="1"/>
    <s v="photography/photobooks"/>
    <n v="108"/>
    <n v="462.85714285714283"/>
    <x v="8"/>
    <x v="20"/>
  </r>
  <r>
    <x v="0"/>
    <x v="5"/>
    <s v="CAD"/>
    <n v="1428091353"/>
    <x v="1754"/>
    <b v="0"/>
    <n v="90"/>
    <b v="1"/>
    <s v="photography/photobooks"/>
    <n v="110.52941176470587"/>
    <n v="104.38888888888889"/>
    <x v="8"/>
    <x v="20"/>
  </r>
  <r>
    <x v="0"/>
    <x v="0"/>
    <s v="USD"/>
    <n v="1444071361"/>
    <x v="1755"/>
    <b v="0"/>
    <n v="4"/>
    <b v="1"/>
    <s v="photography/photobooks"/>
    <n v="120"/>
    <n v="7.5"/>
    <x v="8"/>
    <x v="20"/>
  </r>
  <r>
    <x v="0"/>
    <x v="0"/>
    <s v="USD"/>
    <n v="1472443269"/>
    <x v="1756"/>
    <b v="0"/>
    <n v="120"/>
    <b v="1"/>
    <s v="photography/photobooks"/>
    <n v="102.82909090909091"/>
    <n v="47.13"/>
    <x v="8"/>
    <x v="20"/>
  </r>
  <r>
    <x v="0"/>
    <x v="0"/>
    <s v="USD"/>
    <n v="1485631740"/>
    <x v="1757"/>
    <b v="0"/>
    <n v="14"/>
    <b v="1"/>
    <s v="photography/photobooks"/>
    <n v="115.99999999999999"/>
    <n v="414.28571428571428"/>
    <x v="8"/>
    <x v="20"/>
  </r>
  <r>
    <x v="0"/>
    <x v="0"/>
    <s v="USD"/>
    <n v="1468536992"/>
    <x v="1758"/>
    <b v="0"/>
    <n v="27"/>
    <b v="1"/>
    <s v="photography/photobooks"/>
    <n v="114.7"/>
    <n v="42.481481481481481"/>
    <x v="8"/>
    <x v="20"/>
  </r>
  <r>
    <x v="0"/>
    <x v="0"/>
    <s v="USD"/>
    <n v="1427309629"/>
    <x v="1759"/>
    <b v="0"/>
    <n v="49"/>
    <b v="1"/>
    <s v="photography/photobooks"/>
    <n v="106.60000000000001"/>
    <n v="108.77551020408163"/>
    <x v="8"/>
    <x v="20"/>
  </r>
  <r>
    <x v="0"/>
    <x v="0"/>
    <s v="USD"/>
    <n v="1456416513"/>
    <x v="1760"/>
    <b v="0"/>
    <n v="102"/>
    <b v="1"/>
    <s v="photography/photobooks"/>
    <n v="165.44"/>
    <n v="81.098039215686271"/>
    <x v="8"/>
    <x v="20"/>
  </r>
  <r>
    <x v="0"/>
    <x v="1"/>
    <s v="GBP"/>
    <n v="1442065060"/>
    <x v="1761"/>
    <b v="0"/>
    <n v="3"/>
    <b v="1"/>
    <s v="photography/photobooks"/>
    <n v="155"/>
    <n v="51.666666666666664"/>
    <x v="8"/>
    <x v="20"/>
  </r>
  <r>
    <x v="0"/>
    <x v="0"/>
    <s v="USD"/>
    <n v="1457739245"/>
    <x v="1762"/>
    <b v="0"/>
    <n v="25"/>
    <b v="1"/>
    <s v="photography/photobooks"/>
    <n v="885"/>
    <n v="35.4"/>
    <x v="8"/>
    <x v="20"/>
  </r>
  <r>
    <x v="0"/>
    <x v="0"/>
    <s v="USD"/>
    <n v="1477255840"/>
    <x v="1763"/>
    <b v="0"/>
    <n v="118"/>
    <b v="1"/>
    <s v="photography/photobooks"/>
    <n v="101.90833333333333"/>
    <n v="103.63559322033899"/>
    <x v="8"/>
    <x v="20"/>
  </r>
  <r>
    <x v="2"/>
    <x v="1"/>
    <s v="GBP"/>
    <n v="1407065979"/>
    <x v="1764"/>
    <b v="1"/>
    <n v="39"/>
    <b v="0"/>
    <s v="photography/photobooks"/>
    <n v="19.600000000000001"/>
    <n v="55.282051282051285"/>
    <x v="8"/>
    <x v="20"/>
  </r>
  <r>
    <x v="2"/>
    <x v="0"/>
    <s v="USD"/>
    <n v="1407972712"/>
    <x v="1765"/>
    <b v="1"/>
    <n v="103"/>
    <b v="0"/>
    <s v="photography/photobooks"/>
    <n v="59.467839999999995"/>
    <n v="72.16970873786407"/>
    <x v="8"/>
    <x v="20"/>
  </r>
  <r>
    <x v="2"/>
    <x v="2"/>
    <s v="AUD"/>
    <n v="1408999088"/>
    <x v="1766"/>
    <b v="1"/>
    <n v="0"/>
    <b v="0"/>
    <s v="photography/photobooks"/>
    <n v="0"/>
    <e v="#DIV/0!"/>
    <x v="8"/>
    <x v="20"/>
  </r>
  <r>
    <x v="2"/>
    <x v="0"/>
    <s v="USD"/>
    <n v="1407080884"/>
    <x v="1767"/>
    <b v="1"/>
    <n v="39"/>
    <b v="0"/>
    <s v="photography/photobooks"/>
    <n v="45.72"/>
    <n v="58.615384615384613"/>
    <x v="8"/>
    <x v="20"/>
  </r>
  <r>
    <x v="2"/>
    <x v="0"/>
    <s v="USD"/>
    <n v="1411824444"/>
    <x v="1768"/>
    <b v="1"/>
    <n v="15"/>
    <b v="0"/>
    <s v="photography/photobooks"/>
    <n v="3.74"/>
    <n v="12.466666666666667"/>
    <x v="8"/>
    <x v="20"/>
  </r>
  <r>
    <x v="2"/>
    <x v="0"/>
    <s v="USD"/>
    <n v="1421177959"/>
    <x v="1769"/>
    <b v="1"/>
    <n v="22"/>
    <b v="0"/>
    <s v="photography/photobooks"/>
    <n v="2.7025000000000001"/>
    <n v="49.136363636363633"/>
    <x v="8"/>
    <x v="20"/>
  </r>
  <r>
    <x v="2"/>
    <x v="0"/>
    <s v="USD"/>
    <n v="1413312194"/>
    <x v="1770"/>
    <b v="1"/>
    <n v="92"/>
    <b v="0"/>
    <s v="photography/photobooks"/>
    <n v="56.51428571428572"/>
    <n v="150.5"/>
    <x v="8"/>
    <x v="20"/>
  </r>
  <r>
    <x v="2"/>
    <x v="1"/>
    <s v="GBP"/>
    <n v="1414107040"/>
    <x v="1771"/>
    <b v="1"/>
    <n v="25"/>
    <b v="0"/>
    <s v="photography/photobooks"/>
    <n v="21.30952380952381"/>
    <n v="35.799999999999997"/>
    <x v="8"/>
    <x v="20"/>
  </r>
  <r>
    <x v="2"/>
    <x v="1"/>
    <s v="GBP"/>
    <n v="1404666836"/>
    <x v="1772"/>
    <b v="1"/>
    <n v="19"/>
    <b v="0"/>
    <s v="photography/photobooks"/>
    <n v="15.6"/>
    <n v="45.157894736842103"/>
    <x v="8"/>
    <x v="20"/>
  </r>
  <r>
    <x v="2"/>
    <x v="0"/>
    <s v="USD"/>
    <n v="1421691298"/>
    <x v="1773"/>
    <b v="1"/>
    <n v="19"/>
    <b v="0"/>
    <s v="photography/photobooks"/>
    <n v="6.2566666666666677"/>
    <n v="98.78947368421052"/>
    <x v="8"/>
    <x v="20"/>
  </r>
  <r>
    <x v="2"/>
    <x v="0"/>
    <s v="USD"/>
    <n v="1417273140"/>
    <x v="1774"/>
    <b v="1"/>
    <n v="13"/>
    <b v="0"/>
    <s v="photography/photobooks"/>
    <n v="45.92"/>
    <n v="88.307692307692307"/>
    <x v="8"/>
    <x v="20"/>
  </r>
  <r>
    <x v="2"/>
    <x v="0"/>
    <s v="USD"/>
    <n v="1414193160"/>
    <x v="1775"/>
    <b v="1"/>
    <n v="124"/>
    <b v="0"/>
    <s v="photography/photobooks"/>
    <n v="65.101538461538468"/>
    <n v="170.62903225806451"/>
    <x v="8"/>
    <x v="20"/>
  </r>
  <r>
    <x v="2"/>
    <x v="1"/>
    <s v="GBP"/>
    <n v="1414623471"/>
    <x v="1776"/>
    <b v="1"/>
    <n v="4"/>
    <b v="0"/>
    <s v="photography/photobooks"/>
    <n v="6.7"/>
    <n v="83.75"/>
    <x v="8"/>
    <x v="20"/>
  </r>
  <r>
    <x v="2"/>
    <x v="9"/>
    <s v="EUR"/>
    <n v="1424421253"/>
    <x v="1777"/>
    <b v="1"/>
    <n v="10"/>
    <b v="0"/>
    <s v="photography/photobooks"/>
    <n v="13.5625"/>
    <n v="65.099999999999994"/>
    <x v="8"/>
    <x v="20"/>
  </r>
  <r>
    <x v="2"/>
    <x v="0"/>
    <s v="USD"/>
    <n v="1427485395"/>
    <x v="1778"/>
    <b v="1"/>
    <n v="15"/>
    <b v="0"/>
    <s v="photography/photobooks"/>
    <n v="1.9900000000000002"/>
    <n v="66.333333333333329"/>
    <x v="8"/>
    <x v="20"/>
  </r>
  <r>
    <x v="2"/>
    <x v="0"/>
    <s v="USD"/>
    <n v="1472834180"/>
    <x v="1779"/>
    <b v="1"/>
    <n v="38"/>
    <b v="0"/>
    <s v="photography/photobooks"/>
    <n v="36.236363636363642"/>
    <n v="104.89473684210526"/>
    <x v="8"/>
    <x v="20"/>
  </r>
  <r>
    <x v="2"/>
    <x v="0"/>
    <s v="USD"/>
    <n v="1467469510"/>
    <x v="1780"/>
    <b v="1"/>
    <n v="152"/>
    <b v="0"/>
    <s v="photography/photobooks"/>
    <n v="39.743333333333339"/>
    <n v="78.440789473684205"/>
    <x v="8"/>
    <x v="20"/>
  </r>
  <r>
    <x v="2"/>
    <x v="0"/>
    <s v="USD"/>
    <n v="1473950945"/>
    <x v="1781"/>
    <b v="1"/>
    <n v="24"/>
    <b v="0"/>
    <s v="photography/photobooks"/>
    <n v="25.763636363636365"/>
    <n v="59.041666666666664"/>
    <x v="8"/>
    <x v="20"/>
  </r>
  <r>
    <x v="2"/>
    <x v="0"/>
    <s v="USD"/>
    <n v="1456062489"/>
    <x v="1782"/>
    <b v="1"/>
    <n v="76"/>
    <b v="0"/>
    <s v="photography/photobooks"/>
    <n v="15.491428571428573"/>
    <n v="71.34210526315789"/>
    <x v="8"/>
    <x v="20"/>
  </r>
  <r>
    <x v="2"/>
    <x v="0"/>
    <s v="USD"/>
    <n v="1432248478"/>
    <x v="1783"/>
    <b v="1"/>
    <n v="185"/>
    <b v="0"/>
    <s v="photography/photobooks"/>
    <n v="23.692499999999999"/>
    <n v="51.227027027027027"/>
    <x v="8"/>
    <x v="20"/>
  </r>
  <r>
    <x v="2"/>
    <x v="0"/>
    <s v="USD"/>
    <n v="1422674700"/>
    <x v="1784"/>
    <b v="1"/>
    <n v="33"/>
    <b v="0"/>
    <s v="photography/photobooks"/>
    <n v="39.76"/>
    <n v="60.242424242424242"/>
    <x v="8"/>
    <x v="20"/>
  </r>
  <r>
    <x v="2"/>
    <x v="0"/>
    <s v="USD"/>
    <n v="1413417600"/>
    <x v="1785"/>
    <b v="1"/>
    <n v="108"/>
    <b v="0"/>
    <s v="photography/photobooks"/>
    <n v="20.220833333333331"/>
    <n v="44.935185185185183"/>
    <x v="8"/>
    <x v="20"/>
  </r>
  <r>
    <x v="2"/>
    <x v="9"/>
    <s v="EUR"/>
    <n v="1418649177"/>
    <x v="1786"/>
    <b v="1"/>
    <n v="29"/>
    <b v="0"/>
    <s v="photography/photobooks"/>
    <n v="47.631578947368418"/>
    <n v="31.206896551724139"/>
    <x v="8"/>
    <x v="20"/>
  </r>
  <r>
    <x v="2"/>
    <x v="0"/>
    <s v="USD"/>
    <n v="1428158637"/>
    <x v="1787"/>
    <b v="1"/>
    <n v="24"/>
    <b v="0"/>
    <s v="photography/photobooks"/>
    <n v="15.329999999999998"/>
    <n v="63.875"/>
    <x v="8"/>
    <x v="20"/>
  </r>
  <r>
    <x v="2"/>
    <x v="1"/>
    <s v="GBP"/>
    <n v="1414795542"/>
    <x v="1788"/>
    <b v="1"/>
    <n v="4"/>
    <b v="0"/>
    <s v="photography/photobooks"/>
    <n v="1.3818181818181818"/>
    <n v="19"/>
    <x v="8"/>
    <x v="20"/>
  </r>
  <r>
    <x v="2"/>
    <x v="0"/>
    <s v="USD"/>
    <n v="1421042403"/>
    <x v="1789"/>
    <b v="1"/>
    <n v="4"/>
    <b v="0"/>
    <s v="photography/photobooks"/>
    <n v="0.5"/>
    <n v="10"/>
    <x v="8"/>
    <x v="20"/>
  </r>
  <r>
    <x v="2"/>
    <x v="0"/>
    <s v="USD"/>
    <n v="1423152678"/>
    <x v="1790"/>
    <b v="1"/>
    <n v="15"/>
    <b v="0"/>
    <s v="photography/photobooks"/>
    <n v="4.957575757575758"/>
    <n v="109.06666666666666"/>
    <x v="8"/>
    <x v="20"/>
  </r>
  <r>
    <x v="2"/>
    <x v="1"/>
    <s v="GBP"/>
    <n v="1422553565"/>
    <x v="1791"/>
    <b v="1"/>
    <n v="4"/>
    <b v="0"/>
    <s v="photography/photobooks"/>
    <n v="3.5666666666666664"/>
    <n v="26.75"/>
    <x v="8"/>
    <x v="20"/>
  </r>
  <r>
    <x v="2"/>
    <x v="0"/>
    <s v="USD"/>
    <n v="1439189940"/>
    <x v="1792"/>
    <b v="1"/>
    <n v="139"/>
    <b v="0"/>
    <s v="photography/photobooks"/>
    <n v="61.124000000000002"/>
    <n v="109.93525179856115"/>
    <x v="8"/>
    <x v="20"/>
  </r>
  <r>
    <x v="2"/>
    <x v="2"/>
    <s v="AUD"/>
    <n v="1417127040"/>
    <x v="1793"/>
    <b v="1"/>
    <n v="2"/>
    <b v="0"/>
    <s v="photography/photobooks"/>
    <n v="1.3333333333333335"/>
    <n v="20"/>
    <x v="8"/>
    <x v="20"/>
  </r>
  <r>
    <x v="2"/>
    <x v="0"/>
    <s v="USD"/>
    <n v="1423660422"/>
    <x v="1794"/>
    <b v="1"/>
    <n v="18"/>
    <b v="0"/>
    <s v="photography/photobooks"/>
    <n v="11.077777777777778"/>
    <n v="55.388888888888886"/>
    <x v="8"/>
    <x v="20"/>
  </r>
  <r>
    <x v="2"/>
    <x v="12"/>
    <s v="EUR"/>
    <n v="1476460800"/>
    <x v="1795"/>
    <b v="1"/>
    <n v="81"/>
    <b v="0"/>
    <s v="photography/photobooks"/>
    <n v="38.735714285714288"/>
    <n v="133.90123456790124"/>
    <x v="8"/>
    <x v="20"/>
  </r>
  <r>
    <x v="2"/>
    <x v="1"/>
    <s v="GBP"/>
    <n v="1469356366"/>
    <x v="1796"/>
    <b v="1"/>
    <n v="86"/>
    <b v="0"/>
    <s v="photography/photobooks"/>
    <n v="22.05263157894737"/>
    <n v="48.720930232558139"/>
    <x v="8"/>
    <x v="20"/>
  </r>
  <r>
    <x v="2"/>
    <x v="0"/>
    <s v="USD"/>
    <n v="1481809189"/>
    <x v="1797"/>
    <b v="1"/>
    <n v="140"/>
    <b v="0"/>
    <s v="photography/photobooks"/>
    <n v="67.55"/>
    <n v="48.25"/>
    <x v="8"/>
    <x v="20"/>
  </r>
  <r>
    <x v="2"/>
    <x v="0"/>
    <s v="USD"/>
    <n v="1454572233"/>
    <x v="1798"/>
    <b v="1"/>
    <n v="37"/>
    <b v="0"/>
    <s v="photography/photobooks"/>
    <n v="13.637499999999999"/>
    <n v="58.972972972972975"/>
    <x v="8"/>
    <x v="20"/>
  </r>
  <r>
    <x v="2"/>
    <x v="1"/>
    <s v="GBP"/>
    <n v="1415740408"/>
    <x v="1799"/>
    <b v="1"/>
    <n v="6"/>
    <b v="0"/>
    <s v="photography/photobooks"/>
    <n v="1.7457500000000001"/>
    <n v="11.638333333333334"/>
    <x v="8"/>
    <x v="20"/>
  </r>
  <r>
    <x v="2"/>
    <x v="1"/>
    <s v="GBP"/>
    <n v="1476109970"/>
    <x v="1800"/>
    <b v="1"/>
    <n v="113"/>
    <b v="0"/>
    <s v="photography/photobooks"/>
    <n v="20.44963251188932"/>
    <n v="83.716814159292042"/>
    <x v="8"/>
    <x v="20"/>
  </r>
  <r>
    <x v="2"/>
    <x v="1"/>
    <s v="GBP"/>
    <n v="1450181400"/>
    <x v="1801"/>
    <b v="1"/>
    <n v="37"/>
    <b v="0"/>
    <s v="photography/photobooks"/>
    <n v="13.852941176470587"/>
    <n v="63.648648648648646"/>
    <x v="8"/>
    <x v="20"/>
  </r>
  <r>
    <x v="2"/>
    <x v="12"/>
    <s v="EUR"/>
    <n v="1435442340"/>
    <x v="1802"/>
    <b v="1"/>
    <n v="18"/>
    <b v="0"/>
    <s v="photography/photobooks"/>
    <n v="48.485714285714288"/>
    <n v="94.277777777777771"/>
    <x v="8"/>
    <x v="20"/>
  </r>
  <r>
    <x v="2"/>
    <x v="0"/>
    <s v="USD"/>
    <n v="1423878182"/>
    <x v="1803"/>
    <b v="1"/>
    <n v="75"/>
    <b v="0"/>
    <s v="photography/photobooks"/>
    <n v="30.8"/>
    <n v="71.86666666666666"/>
    <x v="8"/>
    <x v="20"/>
  </r>
  <r>
    <x v="2"/>
    <x v="0"/>
    <s v="USD"/>
    <n v="1447521404"/>
    <x v="1804"/>
    <b v="1"/>
    <n v="52"/>
    <b v="0"/>
    <s v="photography/photobooks"/>
    <n v="35.174193548387095"/>
    <n v="104.84615384615384"/>
    <x v="8"/>
    <x v="20"/>
  </r>
  <r>
    <x v="2"/>
    <x v="12"/>
    <s v="EUR"/>
    <n v="1443808800"/>
    <x v="1805"/>
    <b v="1"/>
    <n v="122"/>
    <b v="0"/>
    <s v="photography/photobooks"/>
    <n v="36.404444444444444"/>
    <n v="67.139344262295083"/>
    <x v="8"/>
    <x v="20"/>
  </r>
  <r>
    <x v="2"/>
    <x v="1"/>
    <s v="GBP"/>
    <n v="1412090349"/>
    <x v="1806"/>
    <b v="1"/>
    <n v="8"/>
    <b v="0"/>
    <s v="photography/photobooks"/>
    <n v="2.9550000000000001"/>
    <n v="73.875"/>
    <x v="8"/>
    <x v="20"/>
  </r>
  <r>
    <x v="2"/>
    <x v="0"/>
    <s v="USD"/>
    <n v="1411868313"/>
    <x v="1807"/>
    <b v="1"/>
    <n v="8"/>
    <b v="0"/>
    <s v="photography/photobooks"/>
    <n v="11.06"/>
    <n v="69.125"/>
    <x v="8"/>
    <x v="20"/>
  </r>
  <r>
    <x v="2"/>
    <x v="0"/>
    <s v="USD"/>
    <n v="1486830030"/>
    <x v="1808"/>
    <b v="1"/>
    <n v="96"/>
    <b v="0"/>
    <s v="photography/photobooks"/>
    <n v="41.407142857142858"/>
    <n v="120.77083333333333"/>
    <x v="8"/>
    <x v="20"/>
  </r>
  <r>
    <x v="2"/>
    <x v="5"/>
    <s v="CAD"/>
    <n v="1425246439"/>
    <x v="1809"/>
    <b v="1"/>
    <n v="9"/>
    <b v="0"/>
    <s v="photography/photobooks"/>
    <n v="10.857142857142858"/>
    <n v="42.222222222222221"/>
    <x v="8"/>
    <x v="20"/>
  </r>
  <r>
    <x v="2"/>
    <x v="0"/>
    <s v="USD"/>
    <n v="1408657826"/>
    <x v="1810"/>
    <b v="0"/>
    <n v="2"/>
    <b v="0"/>
    <s v="photography/photobooks"/>
    <n v="3.3333333333333335"/>
    <n v="7.5"/>
    <x v="8"/>
    <x v="20"/>
  </r>
  <r>
    <x v="2"/>
    <x v="0"/>
    <s v="USD"/>
    <n v="1414123200"/>
    <x v="1811"/>
    <b v="0"/>
    <n v="26"/>
    <b v="0"/>
    <s v="photography/photobooks"/>
    <n v="7.407407407407407E-2"/>
    <n v="1.5384615384615385"/>
    <x v="8"/>
    <x v="20"/>
  </r>
  <r>
    <x v="2"/>
    <x v="1"/>
    <s v="GBP"/>
    <n v="1467531536"/>
    <x v="1812"/>
    <b v="0"/>
    <n v="23"/>
    <b v="0"/>
    <s v="photography/photobooks"/>
    <n v="13.307692307692307"/>
    <n v="37.608695652173914"/>
    <x v="8"/>
    <x v="20"/>
  </r>
  <r>
    <x v="2"/>
    <x v="1"/>
    <s v="GBP"/>
    <n v="1407532812"/>
    <x v="1813"/>
    <b v="0"/>
    <n v="0"/>
    <b v="0"/>
    <s v="photography/photobooks"/>
    <n v="0"/>
    <e v="#DIV/0!"/>
    <x v="8"/>
    <x v="20"/>
  </r>
  <r>
    <x v="2"/>
    <x v="1"/>
    <s v="GBP"/>
    <n v="1425108736"/>
    <x v="1814"/>
    <b v="0"/>
    <n v="140"/>
    <b v="0"/>
    <s v="photography/photobooks"/>
    <n v="49.183333333333337"/>
    <n v="42.157142857142858"/>
    <x v="8"/>
    <x v="20"/>
  </r>
  <r>
    <x v="2"/>
    <x v="0"/>
    <s v="USD"/>
    <n v="1435787137"/>
    <x v="1815"/>
    <b v="0"/>
    <n v="0"/>
    <b v="0"/>
    <s v="photography/photobooks"/>
    <n v="0"/>
    <e v="#DIV/0!"/>
    <x v="8"/>
    <x v="20"/>
  </r>
  <r>
    <x v="2"/>
    <x v="16"/>
    <s v="CHF"/>
    <n v="1469473200"/>
    <x v="1816"/>
    <b v="0"/>
    <n v="6"/>
    <b v="0"/>
    <s v="photography/photobooks"/>
    <n v="2.036"/>
    <n v="84.833333333333329"/>
    <x v="8"/>
    <x v="20"/>
  </r>
  <r>
    <x v="2"/>
    <x v="0"/>
    <s v="USD"/>
    <n v="1485759540"/>
    <x v="1817"/>
    <b v="0"/>
    <n v="100"/>
    <b v="0"/>
    <s v="photography/photobooks"/>
    <n v="52.327777777777776"/>
    <n v="94.19"/>
    <x v="8"/>
    <x v="20"/>
  </r>
  <r>
    <x v="2"/>
    <x v="0"/>
    <s v="USD"/>
    <n v="1428035850"/>
    <x v="1818"/>
    <b v="0"/>
    <n v="0"/>
    <b v="0"/>
    <s v="photography/photobooks"/>
    <n v="0"/>
    <e v="#DIV/0!"/>
    <x v="8"/>
    <x v="20"/>
  </r>
  <r>
    <x v="2"/>
    <x v="0"/>
    <s v="USD"/>
    <n v="1406743396"/>
    <x v="1819"/>
    <b v="0"/>
    <n v="4"/>
    <b v="0"/>
    <s v="photography/photobooks"/>
    <n v="2.083333333333333"/>
    <n v="6.25"/>
    <x v="8"/>
    <x v="20"/>
  </r>
  <r>
    <x v="2"/>
    <x v="0"/>
    <s v="USD"/>
    <n v="1427850090"/>
    <x v="1820"/>
    <b v="0"/>
    <n v="8"/>
    <b v="0"/>
    <s v="photography/photobooks"/>
    <n v="6.565384615384616"/>
    <n v="213.375"/>
    <x v="8"/>
    <x v="20"/>
  </r>
  <r>
    <x v="0"/>
    <x v="0"/>
    <s v="USD"/>
    <n v="1330760367"/>
    <x v="1821"/>
    <b v="0"/>
    <n v="57"/>
    <b v="1"/>
    <s v="music/rock"/>
    <n v="134.88999999999999"/>
    <n v="59.162280701754383"/>
    <x v="4"/>
    <x v="11"/>
  </r>
  <r>
    <x v="0"/>
    <x v="5"/>
    <s v="CAD"/>
    <n v="1391194860"/>
    <x v="1822"/>
    <b v="0"/>
    <n v="11"/>
    <b v="1"/>
    <s v="music/rock"/>
    <n v="100"/>
    <n v="27.272727272727273"/>
    <x v="4"/>
    <x v="11"/>
  </r>
  <r>
    <x v="0"/>
    <x v="0"/>
    <s v="USD"/>
    <n v="1351095976"/>
    <x v="1823"/>
    <b v="0"/>
    <n v="33"/>
    <b v="1"/>
    <s v="music/rock"/>
    <n v="115.85714285714286"/>
    <n v="24.575757575757574"/>
    <x v="4"/>
    <x v="11"/>
  </r>
  <r>
    <x v="0"/>
    <x v="0"/>
    <s v="USD"/>
    <n v="1389146880"/>
    <x v="1824"/>
    <b v="0"/>
    <n v="40"/>
    <b v="1"/>
    <s v="music/rock"/>
    <n v="100.06666666666666"/>
    <n v="75.05"/>
    <x v="4"/>
    <x v="11"/>
  </r>
  <r>
    <x v="0"/>
    <x v="0"/>
    <s v="USD"/>
    <n v="1373572903"/>
    <x v="1825"/>
    <b v="0"/>
    <n v="50"/>
    <b v="1"/>
    <s v="music/rock"/>
    <n v="105.05"/>
    <n v="42.02"/>
    <x v="4"/>
    <x v="11"/>
  </r>
  <r>
    <x v="0"/>
    <x v="0"/>
    <s v="USD"/>
    <n v="1392675017"/>
    <x v="1826"/>
    <b v="0"/>
    <n v="38"/>
    <b v="1"/>
    <s v="music/rock"/>
    <n v="101"/>
    <n v="53.157894736842103"/>
    <x v="4"/>
    <x v="11"/>
  </r>
  <r>
    <x v="0"/>
    <x v="0"/>
    <s v="USD"/>
    <n v="1299138561"/>
    <x v="1827"/>
    <b v="0"/>
    <n v="96"/>
    <b v="1"/>
    <s v="music/rock"/>
    <n v="100.66250000000001"/>
    <n v="83.885416666666671"/>
    <x v="4"/>
    <x v="11"/>
  </r>
  <r>
    <x v="0"/>
    <x v="0"/>
    <s v="USD"/>
    <n v="1399672800"/>
    <x v="1828"/>
    <b v="0"/>
    <n v="48"/>
    <b v="1"/>
    <s v="music/rock"/>
    <n v="100.16000000000001"/>
    <n v="417.33333333333331"/>
    <x v="4"/>
    <x v="11"/>
  </r>
  <r>
    <x v="0"/>
    <x v="0"/>
    <s v="USD"/>
    <n v="1295647200"/>
    <x v="1829"/>
    <b v="0"/>
    <n v="33"/>
    <b v="1"/>
    <s v="music/rock"/>
    <n v="166.68333333333334"/>
    <n v="75.765151515151516"/>
    <x v="4"/>
    <x v="11"/>
  </r>
  <r>
    <x v="0"/>
    <x v="0"/>
    <s v="USD"/>
    <n v="1393259107"/>
    <x v="1830"/>
    <b v="0"/>
    <n v="226"/>
    <b v="1"/>
    <s v="music/rock"/>
    <n v="101.53333333333335"/>
    <n v="67.389380530973455"/>
    <x v="4"/>
    <x v="11"/>
  </r>
  <r>
    <x v="0"/>
    <x v="0"/>
    <s v="USD"/>
    <n v="1336866863"/>
    <x v="1831"/>
    <b v="0"/>
    <n v="14"/>
    <b v="1"/>
    <s v="music/rock"/>
    <n v="103"/>
    <n v="73.571428571428569"/>
    <x v="4"/>
    <x v="11"/>
  </r>
  <r>
    <x v="0"/>
    <x v="0"/>
    <s v="USD"/>
    <n v="1299243427"/>
    <x v="1832"/>
    <b v="0"/>
    <n v="20"/>
    <b v="1"/>
    <s v="music/rock"/>
    <n v="142.85714285714286"/>
    <n v="25"/>
    <x v="4"/>
    <x v="11"/>
  </r>
  <r>
    <x v="0"/>
    <x v="0"/>
    <s v="USD"/>
    <n v="1362211140"/>
    <x v="1833"/>
    <b v="0"/>
    <n v="25"/>
    <b v="1"/>
    <s v="music/rock"/>
    <n v="262.5"/>
    <n v="42"/>
    <x v="4"/>
    <x v="11"/>
  </r>
  <r>
    <x v="0"/>
    <x v="0"/>
    <s v="USD"/>
    <n v="1422140895"/>
    <x v="1834"/>
    <b v="0"/>
    <n v="90"/>
    <b v="1"/>
    <s v="music/rock"/>
    <n v="118.05000000000001"/>
    <n v="131.16666666666666"/>
    <x v="4"/>
    <x v="11"/>
  </r>
  <r>
    <x v="0"/>
    <x v="1"/>
    <s v="GBP"/>
    <n v="1459439471"/>
    <x v="1835"/>
    <b v="0"/>
    <n v="11"/>
    <b v="1"/>
    <s v="music/rock"/>
    <n v="104"/>
    <n v="47.272727272727273"/>
    <x v="4"/>
    <x v="11"/>
  </r>
  <r>
    <x v="0"/>
    <x v="0"/>
    <s v="USD"/>
    <n v="1361129129"/>
    <x v="1836"/>
    <b v="0"/>
    <n v="55"/>
    <b v="1"/>
    <s v="music/rock"/>
    <n v="200.34"/>
    <n v="182.12727272727273"/>
    <x v="4"/>
    <x v="11"/>
  </r>
  <r>
    <x v="0"/>
    <x v="0"/>
    <s v="USD"/>
    <n v="1332029335"/>
    <x v="1837"/>
    <b v="0"/>
    <n v="30"/>
    <b v="1"/>
    <s v="music/rock"/>
    <n v="306.83333333333331"/>
    <n v="61.366666666666667"/>
    <x v="4"/>
    <x v="11"/>
  </r>
  <r>
    <x v="0"/>
    <x v="0"/>
    <s v="USD"/>
    <n v="1317438000"/>
    <x v="1838"/>
    <b v="0"/>
    <n v="28"/>
    <b v="1"/>
    <s v="music/rock"/>
    <n v="100.149"/>
    <n v="35.767499999999998"/>
    <x v="4"/>
    <x v="11"/>
  </r>
  <r>
    <x v="0"/>
    <x v="0"/>
    <s v="USD"/>
    <n v="1475342382"/>
    <x v="1839"/>
    <b v="0"/>
    <n v="45"/>
    <b v="1"/>
    <s v="music/rock"/>
    <n v="205.29999999999998"/>
    <n v="45.62222222222222"/>
    <x v="4"/>
    <x v="11"/>
  </r>
  <r>
    <x v="0"/>
    <x v="0"/>
    <s v="USD"/>
    <n v="1367902740"/>
    <x v="1840"/>
    <b v="0"/>
    <n v="13"/>
    <b v="1"/>
    <s v="music/rock"/>
    <n v="108.88888888888889"/>
    <n v="75.384615384615387"/>
    <x v="4"/>
    <x v="11"/>
  </r>
  <r>
    <x v="0"/>
    <x v="0"/>
    <s v="USD"/>
    <n v="1400561940"/>
    <x v="1841"/>
    <b v="0"/>
    <n v="40"/>
    <b v="1"/>
    <s v="music/rock"/>
    <n v="101.75"/>
    <n v="50.875"/>
    <x v="4"/>
    <x v="11"/>
  </r>
  <r>
    <x v="0"/>
    <x v="0"/>
    <s v="USD"/>
    <n v="1425275940"/>
    <x v="1842"/>
    <b v="0"/>
    <n v="21"/>
    <b v="1"/>
    <s v="music/rock"/>
    <n v="125.25"/>
    <n v="119.28571428571429"/>
    <x v="4"/>
    <x v="11"/>
  </r>
  <r>
    <x v="0"/>
    <x v="0"/>
    <s v="USD"/>
    <n v="1298245954"/>
    <x v="1843"/>
    <b v="0"/>
    <n v="134"/>
    <b v="1"/>
    <s v="music/rock"/>
    <n v="124.0061"/>
    <n v="92.541865671641801"/>
    <x v="4"/>
    <x v="11"/>
  </r>
  <r>
    <x v="0"/>
    <x v="0"/>
    <s v="USD"/>
    <n v="1307761200"/>
    <x v="1844"/>
    <b v="0"/>
    <n v="20"/>
    <b v="1"/>
    <s v="music/rock"/>
    <n v="101.4"/>
    <n v="76.05"/>
    <x v="4"/>
    <x v="11"/>
  </r>
  <r>
    <x v="0"/>
    <x v="0"/>
    <s v="USD"/>
    <n v="1466139300"/>
    <x v="1845"/>
    <b v="0"/>
    <n v="19"/>
    <b v="1"/>
    <s v="music/rock"/>
    <n v="100"/>
    <n v="52.631578947368418"/>
    <x v="4"/>
    <x v="11"/>
  </r>
  <r>
    <x v="0"/>
    <x v="0"/>
    <s v="USD"/>
    <n v="1355585777"/>
    <x v="1846"/>
    <b v="0"/>
    <n v="209"/>
    <b v="1"/>
    <s v="music/rock"/>
    <n v="137.92666666666668"/>
    <n v="98.990430622009569"/>
    <x v="4"/>
    <x v="11"/>
  </r>
  <r>
    <x v="0"/>
    <x v="0"/>
    <s v="USD"/>
    <n v="1429594832"/>
    <x v="1847"/>
    <b v="0"/>
    <n v="38"/>
    <b v="1"/>
    <s v="music/rock"/>
    <n v="120.88000000000001"/>
    <n v="79.526315789473685"/>
    <x v="4"/>
    <x v="11"/>
  </r>
  <r>
    <x v="0"/>
    <x v="0"/>
    <s v="USD"/>
    <n v="1312095540"/>
    <x v="1848"/>
    <b v="0"/>
    <n v="24"/>
    <b v="1"/>
    <s v="music/rock"/>
    <n v="107.36666666666667"/>
    <n v="134.20833333333334"/>
    <x v="4"/>
    <x v="11"/>
  </r>
  <r>
    <x v="0"/>
    <x v="0"/>
    <s v="USD"/>
    <n v="1350505059"/>
    <x v="1849"/>
    <b v="0"/>
    <n v="8"/>
    <b v="1"/>
    <s v="music/rock"/>
    <n v="100.33333333333334"/>
    <n v="37.625"/>
    <x v="4"/>
    <x v="11"/>
  </r>
  <r>
    <x v="0"/>
    <x v="0"/>
    <s v="USD"/>
    <n v="1405033300"/>
    <x v="1850"/>
    <b v="0"/>
    <n v="179"/>
    <b v="1"/>
    <s v="music/rock"/>
    <n v="101.52222222222223"/>
    <n v="51.044692737430168"/>
    <x v="4"/>
    <x v="11"/>
  </r>
  <r>
    <x v="0"/>
    <x v="0"/>
    <s v="USD"/>
    <n v="1406509200"/>
    <x v="1851"/>
    <b v="0"/>
    <n v="26"/>
    <b v="1"/>
    <s v="music/rock"/>
    <n v="100.07692307692308"/>
    <n v="50.03846153846154"/>
    <x v="4"/>
    <x v="11"/>
  </r>
  <r>
    <x v="0"/>
    <x v="0"/>
    <s v="USD"/>
    <n v="1429920000"/>
    <x v="1852"/>
    <b v="0"/>
    <n v="131"/>
    <b v="1"/>
    <s v="music/rock"/>
    <n v="116.96666666666667"/>
    <n v="133.93129770992365"/>
    <x v="4"/>
    <x v="11"/>
  </r>
  <r>
    <x v="0"/>
    <x v="0"/>
    <s v="USD"/>
    <n v="1352860017"/>
    <x v="1853"/>
    <b v="0"/>
    <n v="14"/>
    <b v="1"/>
    <s v="music/rock"/>
    <n v="101.875"/>
    <n v="58.214285714285715"/>
    <x v="4"/>
    <x v="11"/>
  </r>
  <r>
    <x v="0"/>
    <x v="0"/>
    <s v="USD"/>
    <n v="1369355437"/>
    <x v="1854"/>
    <b v="0"/>
    <n v="174"/>
    <b v="1"/>
    <s v="music/rock"/>
    <n v="102.12366666666665"/>
    <n v="88.037643678160919"/>
    <x v="4"/>
    <x v="11"/>
  </r>
  <r>
    <x v="0"/>
    <x v="5"/>
    <s v="CAD"/>
    <n v="1389012940"/>
    <x v="1855"/>
    <b v="0"/>
    <n v="191"/>
    <b v="1"/>
    <s v="music/rock"/>
    <n v="154.05897142857143"/>
    <n v="70.576753926701571"/>
    <x v="4"/>
    <x v="11"/>
  </r>
  <r>
    <x v="0"/>
    <x v="0"/>
    <s v="USD"/>
    <n v="1405715472"/>
    <x v="1856"/>
    <b v="0"/>
    <n v="38"/>
    <b v="1"/>
    <s v="music/rock"/>
    <n v="101.25"/>
    <n v="53.289473684210527"/>
    <x v="4"/>
    <x v="11"/>
  </r>
  <r>
    <x v="0"/>
    <x v="0"/>
    <s v="USD"/>
    <n v="1410546413"/>
    <x v="1857"/>
    <b v="0"/>
    <n v="22"/>
    <b v="1"/>
    <s v="music/rock"/>
    <n v="100"/>
    <n v="136.36363636363637"/>
    <x v="4"/>
    <x v="11"/>
  </r>
  <r>
    <x v="0"/>
    <x v="0"/>
    <s v="USD"/>
    <n v="1324014521"/>
    <x v="1858"/>
    <b v="0"/>
    <n v="149"/>
    <b v="1"/>
    <s v="music/rock"/>
    <n v="108.74800874800874"/>
    <n v="40.547315436241611"/>
    <x v="4"/>
    <x v="11"/>
  </r>
  <r>
    <x v="0"/>
    <x v="0"/>
    <s v="USD"/>
    <n v="1316716129"/>
    <x v="1859"/>
    <b v="0"/>
    <n v="56"/>
    <b v="1"/>
    <s v="music/rock"/>
    <n v="131.83333333333334"/>
    <n v="70.625"/>
    <x v="4"/>
    <x v="11"/>
  </r>
  <r>
    <x v="0"/>
    <x v="0"/>
    <s v="USD"/>
    <n v="1391706084"/>
    <x v="1860"/>
    <b v="0"/>
    <n v="19"/>
    <b v="1"/>
    <s v="music/rock"/>
    <n v="133.46666666666667"/>
    <n v="52.684210526315788"/>
    <x v="4"/>
    <x v="11"/>
  </r>
  <r>
    <x v="2"/>
    <x v="1"/>
    <s v="GBP"/>
    <n v="1422256341"/>
    <x v="1861"/>
    <b v="0"/>
    <n v="0"/>
    <b v="0"/>
    <s v="games/mobile games"/>
    <n v="0"/>
    <e v="#DIV/0!"/>
    <x v="6"/>
    <x v="18"/>
  </r>
  <r>
    <x v="2"/>
    <x v="0"/>
    <s v="USD"/>
    <n v="1488958200"/>
    <x v="1862"/>
    <b v="0"/>
    <n v="16"/>
    <b v="0"/>
    <s v="games/mobile games"/>
    <n v="8.0833333333333321"/>
    <n v="90.9375"/>
    <x v="6"/>
    <x v="18"/>
  </r>
  <r>
    <x v="2"/>
    <x v="0"/>
    <s v="USD"/>
    <n v="1402600085"/>
    <x v="1863"/>
    <b v="0"/>
    <n v="2"/>
    <b v="0"/>
    <s v="games/mobile games"/>
    <n v="0.4"/>
    <n v="5"/>
    <x v="6"/>
    <x v="18"/>
  </r>
  <r>
    <x v="2"/>
    <x v="0"/>
    <s v="USD"/>
    <n v="1399223500"/>
    <x v="1864"/>
    <b v="0"/>
    <n v="48"/>
    <b v="0"/>
    <s v="games/mobile games"/>
    <n v="42.892307692307689"/>
    <n v="58.083333333333336"/>
    <x v="6"/>
    <x v="18"/>
  </r>
  <r>
    <x v="2"/>
    <x v="1"/>
    <s v="GBP"/>
    <n v="1478425747"/>
    <x v="1865"/>
    <b v="0"/>
    <n v="2"/>
    <b v="0"/>
    <s v="games/mobile games"/>
    <n v="3.6363636363636364E-3"/>
    <n v="2"/>
    <x v="6"/>
    <x v="18"/>
  </r>
  <r>
    <x v="2"/>
    <x v="0"/>
    <s v="USD"/>
    <n v="1488340800"/>
    <x v="1866"/>
    <b v="0"/>
    <n v="2"/>
    <b v="0"/>
    <s v="games/mobile games"/>
    <n v="0.5"/>
    <n v="62.5"/>
    <x v="6"/>
    <x v="18"/>
  </r>
  <r>
    <x v="2"/>
    <x v="0"/>
    <s v="USD"/>
    <n v="1478383912"/>
    <x v="1867"/>
    <b v="0"/>
    <n v="1"/>
    <b v="0"/>
    <s v="games/mobile games"/>
    <n v="0.05"/>
    <n v="10"/>
    <x v="6"/>
    <x v="18"/>
  </r>
  <r>
    <x v="2"/>
    <x v="0"/>
    <s v="USD"/>
    <n v="1450166340"/>
    <x v="1868"/>
    <b v="0"/>
    <n v="17"/>
    <b v="0"/>
    <s v="games/mobile games"/>
    <n v="4.8680000000000003"/>
    <n v="71.588235294117652"/>
    <x v="6"/>
    <x v="18"/>
  </r>
  <r>
    <x v="2"/>
    <x v="0"/>
    <s v="USD"/>
    <n v="1483488249"/>
    <x v="1869"/>
    <b v="0"/>
    <n v="0"/>
    <b v="0"/>
    <s v="games/mobile games"/>
    <n v="0"/>
    <e v="#DIV/0!"/>
    <x v="6"/>
    <x v="18"/>
  </r>
  <r>
    <x v="2"/>
    <x v="0"/>
    <s v="USD"/>
    <n v="1454213820"/>
    <x v="1870"/>
    <b v="0"/>
    <n v="11"/>
    <b v="0"/>
    <s v="games/mobile games"/>
    <n v="10.314285714285715"/>
    <n v="32.81818181818182"/>
    <x v="6"/>
    <x v="18"/>
  </r>
  <r>
    <x v="2"/>
    <x v="0"/>
    <s v="USD"/>
    <n v="1416512901"/>
    <x v="1871"/>
    <b v="0"/>
    <n v="95"/>
    <b v="0"/>
    <s v="games/mobile games"/>
    <n v="71.784615384615378"/>
    <n v="49.11578947368421"/>
    <x v="6"/>
    <x v="18"/>
  </r>
  <r>
    <x v="2"/>
    <x v="0"/>
    <s v="USD"/>
    <n v="1435633602"/>
    <x v="1872"/>
    <b v="0"/>
    <n v="13"/>
    <b v="0"/>
    <s v="games/mobile games"/>
    <n v="1.06"/>
    <n v="16.307692307692307"/>
    <x v="6"/>
    <x v="18"/>
  </r>
  <r>
    <x v="2"/>
    <x v="5"/>
    <s v="CAD"/>
    <n v="1436373900"/>
    <x v="1873"/>
    <b v="0"/>
    <n v="2"/>
    <b v="0"/>
    <s v="games/mobile games"/>
    <n v="0.44999999999999996"/>
    <n v="18"/>
    <x v="6"/>
    <x v="18"/>
  </r>
  <r>
    <x v="2"/>
    <x v="0"/>
    <s v="USD"/>
    <n v="1467155733"/>
    <x v="1874"/>
    <b v="0"/>
    <n v="2"/>
    <b v="0"/>
    <s v="games/mobile games"/>
    <n v="1.6250000000000001E-2"/>
    <n v="13"/>
    <x v="6"/>
    <x v="18"/>
  </r>
  <r>
    <x v="2"/>
    <x v="0"/>
    <s v="USD"/>
    <n v="1470519308"/>
    <x v="1875"/>
    <b v="0"/>
    <n v="3"/>
    <b v="0"/>
    <s v="games/mobile games"/>
    <n v="0.51"/>
    <n v="17"/>
    <x v="6"/>
    <x v="18"/>
  </r>
  <r>
    <x v="2"/>
    <x v="2"/>
    <s v="AUD"/>
    <n v="1402901405"/>
    <x v="1876"/>
    <b v="0"/>
    <n v="0"/>
    <b v="0"/>
    <s v="games/mobile games"/>
    <n v="0"/>
    <e v="#DIV/0!"/>
    <x v="6"/>
    <x v="18"/>
  </r>
  <r>
    <x v="2"/>
    <x v="0"/>
    <s v="USD"/>
    <n v="1425170525"/>
    <x v="1877"/>
    <b v="0"/>
    <n v="0"/>
    <b v="0"/>
    <s v="games/mobile games"/>
    <n v="0"/>
    <e v="#DIV/0!"/>
    <x v="6"/>
    <x v="18"/>
  </r>
  <r>
    <x v="2"/>
    <x v="2"/>
    <s v="AUD"/>
    <n v="1402618355"/>
    <x v="1878"/>
    <b v="0"/>
    <n v="0"/>
    <b v="0"/>
    <s v="games/mobile games"/>
    <n v="0"/>
    <e v="#DIV/0!"/>
    <x v="6"/>
    <x v="18"/>
  </r>
  <r>
    <x v="2"/>
    <x v="3"/>
    <s v="EUR"/>
    <n v="1457966129"/>
    <x v="1879"/>
    <b v="0"/>
    <n v="2"/>
    <b v="0"/>
    <s v="games/mobile games"/>
    <n v="0.12"/>
    <n v="3"/>
    <x v="6"/>
    <x v="18"/>
  </r>
  <r>
    <x v="2"/>
    <x v="1"/>
    <s v="GBP"/>
    <n v="1459341380"/>
    <x v="1880"/>
    <b v="0"/>
    <n v="24"/>
    <b v="0"/>
    <s v="games/mobile games"/>
    <n v="20.080000000000002"/>
    <n v="41.833333333333336"/>
    <x v="6"/>
    <x v="18"/>
  </r>
  <r>
    <x v="0"/>
    <x v="0"/>
    <s v="USD"/>
    <n v="1425955189"/>
    <x v="1881"/>
    <b v="0"/>
    <n v="70"/>
    <b v="1"/>
    <s v="music/indie rock"/>
    <n v="172.68449999999999"/>
    <n v="49.338428571428572"/>
    <x v="4"/>
    <x v="14"/>
  </r>
  <r>
    <x v="0"/>
    <x v="0"/>
    <s v="USD"/>
    <n v="1341964080"/>
    <x v="1882"/>
    <b v="0"/>
    <n v="81"/>
    <b v="1"/>
    <s v="music/indie rock"/>
    <n v="100.8955223880597"/>
    <n v="41.728395061728392"/>
    <x v="4"/>
    <x v="14"/>
  </r>
  <r>
    <x v="0"/>
    <x v="0"/>
    <s v="USD"/>
    <n v="1333921508"/>
    <x v="1883"/>
    <b v="0"/>
    <n v="32"/>
    <b v="1"/>
    <s v="music/indie rock"/>
    <n v="104.8048048048048"/>
    <n v="32.71875"/>
    <x v="4"/>
    <x v="14"/>
  </r>
  <r>
    <x v="0"/>
    <x v="0"/>
    <s v="USD"/>
    <n v="1354017600"/>
    <x v="1884"/>
    <b v="0"/>
    <n v="26"/>
    <b v="1"/>
    <s v="music/indie rock"/>
    <n v="135.1"/>
    <n v="51.96153846153846"/>
    <x v="4"/>
    <x v="14"/>
  </r>
  <r>
    <x v="0"/>
    <x v="0"/>
    <s v="USD"/>
    <n v="1344636000"/>
    <x v="1885"/>
    <b v="0"/>
    <n v="105"/>
    <b v="1"/>
    <s v="music/indie rock"/>
    <n v="116.32786885245903"/>
    <n v="50.685714285714283"/>
    <x v="4"/>
    <x v="14"/>
  </r>
  <r>
    <x v="0"/>
    <x v="0"/>
    <s v="USD"/>
    <n v="1415832338"/>
    <x v="1886"/>
    <b v="0"/>
    <n v="29"/>
    <b v="1"/>
    <s v="music/indie rock"/>
    <n v="102.08333333333333"/>
    <n v="42.241379310344826"/>
    <x v="4"/>
    <x v="14"/>
  </r>
  <r>
    <x v="0"/>
    <x v="3"/>
    <s v="EUR"/>
    <n v="1449178200"/>
    <x v="1887"/>
    <b v="0"/>
    <n v="8"/>
    <b v="1"/>
    <s v="music/indie rock"/>
    <n v="111.16666666666666"/>
    <n v="416.875"/>
    <x v="4"/>
    <x v="14"/>
  </r>
  <r>
    <x v="0"/>
    <x v="0"/>
    <s v="USD"/>
    <n v="1275368340"/>
    <x v="1888"/>
    <b v="0"/>
    <n v="89"/>
    <b v="1"/>
    <s v="music/indie rock"/>
    <n v="166.08"/>
    <n v="46.651685393258425"/>
    <x v="4"/>
    <x v="14"/>
  </r>
  <r>
    <x v="0"/>
    <x v="0"/>
    <s v="USD"/>
    <n v="1363024946"/>
    <x v="1889"/>
    <b v="0"/>
    <n v="44"/>
    <b v="1"/>
    <s v="music/indie rock"/>
    <n v="106.60000000000001"/>
    <n v="48.454545454545453"/>
    <x v="4"/>
    <x v="14"/>
  </r>
  <r>
    <x v="0"/>
    <x v="0"/>
    <s v="USD"/>
    <n v="1355597528"/>
    <x v="1890"/>
    <b v="0"/>
    <n v="246"/>
    <b v="1"/>
    <s v="music/indie rock"/>
    <n v="144.58441666666667"/>
    <n v="70.5289837398374"/>
    <x v="4"/>
    <x v="14"/>
  </r>
  <r>
    <x v="0"/>
    <x v="0"/>
    <s v="USD"/>
    <n v="1279778400"/>
    <x v="1891"/>
    <b v="0"/>
    <n v="120"/>
    <b v="1"/>
    <s v="music/indie rock"/>
    <n v="105.55000000000001"/>
    <n v="87.958333333333329"/>
    <x v="4"/>
    <x v="14"/>
  </r>
  <r>
    <x v="0"/>
    <x v="0"/>
    <s v="USD"/>
    <n v="1307459881"/>
    <x v="1892"/>
    <b v="0"/>
    <n v="26"/>
    <b v="1"/>
    <s v="music/indie rock"/>
    <n v="136.60000000000002"/>
    <n v="26.26923076923077"/>
    <x v="4"/>
    <x v="14"/>
  </r>
  <r>
    <x v="0"/>
    <x v="0"/>
    <s v="USD"/>
    <n v="1302926340"/>
    <x v="1893"/>
    <b v="0"/>
    <n v="45"/>
    <b v="1"/>
    <s v="music/indie rock"/>
    <n v="104"/>
    <n v="57.777777777777779"/>
    <x v="4"/>
    <x v="14"/>
  </r>
  <r>
    <x v="0"/>
    <x v="0"/>
    <s v="USD"/>
    <n v="1329082983"/>
    <x v="1894"/>
    <b v="0"/>
    <n v="20"/>
    <b v="1"/>
    <s v="music/indie rock"/>
    <n v="114.5"/>
    <n v="57.25"/>
    <x v="4"/>
    <x v="14"/>
  </r>
  <r>
    <x v="0"/>
    <x v="0"/>
    <s v="USD"/>
    <n v="1445363722"/>
    <x v="1895"/>
    <b v="0"/>
    <n v="47"/>
    <b v="1"/>
    <s v="music/indie rock"/>
    <n v="101.71957671957672"/>
    <n v="196.34042553191489"/>
    <x v="4"/>
    <x v="14"/>
  </r>
  <r>
    <x v="0"/>
    <x v="0"/>
    <s v="USD"/>
    <n v="1334250165"/>
    <x v="1896"/>
    <b v="0"/>
    <n v="13"/>
    <b v="1"/>
    <s v="music/indie rock"/>
    <n v="123.94678492239468"/>
    <n v="43"/>
    <x v="4"/>
    <x v="14"/>
  </r>
  <r>
    <x v="0"/>
    <x v="0"/>
    <s v="USD"/>
    <n v="1393966800"/>
    <x v="1897"/>
    <b v="0"/>
    <n v="183"/>
    <b v="1"/>
    <s v="music/indie rock"/>
    <n v="102.45669291338582"/>
    <n v="35.551912568306008"/>
    <x v="4"/>
    <x v="14"/>
  </r>
  <r>
    <x v="0"/>
    <x v="0"/>
    <s v="USD"/>
    <n v="1454349600"/>
    <x v="1898"/>
    <b v="0"/>
    <n v="21"/>
    <b v="1"/>
    <s v="music/indie rock"/>
    <n v="144.5"/>
    <n v="68.80952380952381"/>
    <x v="4"/>
    <x v="14"/>
  </r>
  <r>
    <x v="0"/>
    <x v="0"/>
    <s v="USD"/>
    <n v="1427319366"/>
    <x v="1899"/>
    <b v="0"/>
    <n v="42"/>
    <b v="1"/>
    <s v="music/indie rock"/>
    <n v="133.33333333333331"/>
    <n v="28.571428571428573"/>
    <x v="4"/>
    <x v="14"/>
  </r>
  <r>
    <x v="0"/>
    <x v="0"/>
    <s v="USD"/>
    <n v="1349517540"/>
    <x v="1900"/>
    <b v="0"/>
    <n v="54"/>
    <b v="1"/>
    <s v="music/indie rock"/>
    <n v="109.3644"/>
    <n v="50.631666666666668"/>
    <x v="4"/>
    <x v="14"/>
  </r>
  <r>
    <x v="2"/>
    <x v="1"/>
    <s v="GBP"/>
    <n v="1432299600"/>
    <x v="1901"/>
    <b v="0"/>
    <n v="25"/>
    <b v="0"/>
    <s v="technology/gadgets"/>
    <n v="2.6969696969696968"/>
    <n v="106.8"/>
    <x v="2"/>
    <x v="29"/>
  </r>
  <r>
    <x v="2"/>
    <x v="9"/>
    <s v="EUR"/>
    <n v="1425495447"/>
    <x v="1902"/>
    <b v="0"/>
    <n v="3"/>
    <b v="0"/>
    <s v="technology/gadgets"/>
    <n v="1.2"/>
    <n v="4"/>
    <x v="2"/>
    <x v="29"/>
  </r>
  <r>
    <x v="2"/>
    <x v="0"/>
    <s v="USD"/>
    <n v="1485541791"/>
    <x v="1903"/>
    <b v="0"/>
    <n v="41"/>
    <b v="0"/>
    <s v="technology/gadgets"/>
    <n v="46.6"/>
    <n v="34.097560975609753"/>
    <x v="2"/>
    <x v="29"/>
  </r>
  <r>
    <x v="2"/>
    <x v="0"/>
    <s v="USD"/>
    <n v="1451752021"/>
    <x v="1904"/>
    <b v="0"/>
    <n v="2"/>
    <b v="0"/>
    <s v="technology/gadgets"/>
    <n v="0.1"/>
    <n v="25"/>
    <x v="2"/>
    <x v="29"/>
  </r>
  <r>
    <x v="2"/>
    <x v="0"/>
    <s v="USD"/>
    <n v="1410127994"/>
    <x v="1905"/>
    <b v="0"/>
    <n v="4"/>
    <b v="0"/>
    <s v="technology/gadgets"/>
    <n v="0.16800000000000001"/>
    <n v="10.5"/>
    <x v="2"/>
    <x v="29"/>
  </r>
  <r>
    <x v="2"/>
    <x v="0"/>
    <s v="USD"/>
    <n v="1466697983"/>
    <x v="1906"/>
    <b v="0"/>
    <n v="99"/>
    <b v="0"/>
    <s v="technology/gadgets"/>
    <n v="42.76"/>
    <n v="215.95959595959596"/>
    <x v="2"/>
    <x v="29"/>
  </r>
  <r>
    <x v="2"/>
    <x v="0"/>
    <s v="USD"/>
    <n v="1400853925"/>
    <x v="1907"/>
    <b v="0"/>
    <n v="4"/>
    <b v="0"/>
    <s v="technology/gadgets"/>
    <n v="0.28333333333333333"/>
    <n v="21.25"/>
    <x v="2"/>
    <x v="29"/>
  </r>
  <r>
    <x v="2"/>
    <x v="0"/>
    <s v="USD"/>
    <n v="1483048900"/>
    <x v="1908"/>
    <b v="0"/>
    <n v="4"/>
    <b v="0"/>
    <s v="technology/gadgets"/>
    <n v="1.7319999999999998"/>
    <n v="108.25"/>
    <x v="2"/>
    <x v="29"/>
  </r>
  <r>
    <x v="2"/>
    <x v="0"/>
    <s v="USD"/>
    <n v="1414059479"/>
    <x v="1909"/>
    <b v="0"/>
    <n v="38"/>
    <b v="0"/>
    <s v="technology/gadgets"/>
    <n v="14.111428571428572"/>
    <n v="129.97368421052633"/>
    <x v="2"/>
    <x v="29"/>
  </r>
  <r>
    <x v="2"/>
    <x v="9"/>
    <s v="EUR"/>
    <n v="1446331500"/>
    <x v="1910"/>
    <b v="0"/>
    <n v="285"/>
    <b v="0"/>
    <s v="technology/gadgets"/>
    <n v="39.395294117647055"/>
    <n v="117.49473684210527"/>
    <x v="2"/>
    <x v="29"/>
  </r>
  <r>
    <x v="2"/>
    <x v="4"/>
    <s v="NZD"/>
    <n v="1407545334"/>
    <x v="1911"/>
    <b v="0"/>
    <n v="1"/>
    <b v="0"/>
    <s v="technology/gadgets"/>
    <n v="2.3529411764705882E-2"/>
    <n v="10"/>
    <x v="2"/>
    <x v="29"/>
  </r>
  <r>
    <x v="2"/>
    <x v="0"/>
    <s v="USD"/>
    <n v="1433395560"/>
    <x v="1912"/>
    <b v="0"/>
    <n v="42"/>
    <b v="0"/>
    <s v="technology/gadgets"/>
    <n v="59.3"/>
    <n v="70.595238095238102"/>
    <x v="2"/>
    <x v="29"/>
  </r>
  <r>
    <x v="2"/>
    <x v="1"/>
    <s v="GBP"/>
    <n v="1412770578"/>
    <x v="1913"/>
    <b v="0"/>
    <n v="26"/>
    <b v="0"/>
    <s v="technology/gadgets"/>
    <n v="1.3270833333333334"/>
    <n v="24.5"/>
    <x v="2"/>
    <x v="29"/>
  </r>
  <r>
    <x v="2"/>
    <x v="0"/>
    <s v="USD"/>
    <n v="1414814340"/>
    <x v="1914"/>
    <b v="0"/>
    <n v="2"/>
    <b v="0"/>
    <s v="technology/gadgets"/>
    <n v="9.0090090090090094"/>
    <n v="30"/>
    <x v="2"/>
    <x v="29"/>
  </r>
  <r>
    <x v="2"/>
    <x v="0"/>
    <s v="USD"/>
    <n v="1409620222"/>
    <x v="1915"/>
    <b v="0"/>
    <n v="4"/>
    <b v="0"/>
    <s v="technology/gadgets"/>
    <n v="1.6"/>
    <n v="2"/>
    <x v="2"/>
    <x v="29"/>
  </r>
  <r>
    <x v="2"/>
    <x v="0"/>
    <s v="USD"/>
    <n v="1478542375"/>
    <x v="1916"/>
    <b v="0"/>
    <n v="6"/>
    <b v="0"/>
    <s v="technology/gadgets"/>
    <n v="0.51"/>
    <n v="17"/>
    <x v="2"/>
    <x v="29"/>
  </r>
  <r>
    <x v="2"/>
    <x v="7"/>
    <s v="HKD"/>
    <n v="1486708133"/>
    <x v="1917"/>
    <b v="0"/>
    <n v="70"/>
    <b v="0"/>
    <s v="technology/gadgets"/>
    <n v="52.570512820512818"/>
    <n v="2928.9285714285716"/>
    <x v="2"/>
    <x v="29"/>
  </r>
  <r>
    <x v="2"/>
    <x v="0"/>
    <s v="USD"/>
    <n v="1407869851"/>
    <x v="1918"/>
    <b v="0"/>
    <n v="9"/>
    <b v="0"/>
    <s v="technology/gadgets"/>
    <n v="1.04"/>
    <n v="28.888888888888889"/>
    <x v="2"/>
    <x v="29"/>
  </r>
  <r>
    <x v="2"/>
    <x v="0"/>
    <s v="USD"/>
    <n v="1432069249"/>
    <x v="1919"/>
    <b v="0"/>
    <n v="8"/>
    <b v="0"/>
    <s v="technology/gadgets"/>
    <n v="47.4"/>
    <n v="29.625"/>
    <x v="2"/>
    <x v="29"/>
  </r>
  <r>
    <x v="2"/>
    <x v="1"/>
    <s v="GBP"/>
    <n v="1445468400"/>
    <x v="1920"/>
    <b v="0"/>
    <n v="105"/>
    <b v="0"/>
    <s v="technology/gadgets"/>
    <n v="43.03"/>
    <n v="40.980952380952381"/>
    <x v="2"/>
    <x v="29"/>
  </r>
  <r>
    <x v="0"/>
    <x v="0"/>
    <s v="USD"/>
    <n v="1342243143"/>
    <x v="1921"/>
    <b v="0"/>
    <n v="38"/>
    <b v="1"/>
    <s v="music/indie rock"/>
    <n v="136.80000000000001"/>
    <n v="54"/>
    <x v="4"/>
    <x v="14"/>
  </r>
  <r>
    <x v="0"/>
    <x v="0"/>
    <s v="USD"/>
    <n v="1386828507"/>
    <x v="1922"/>
    <b v="0"/>
    <n v="64"/>
    <b v="1"/>
    <s v="music/indie rock"/>
    <n v="115.55"/>
    <n v="36.109375"/>
    <x v="4"/>
    <x v="14"/>
  </r>
  <r>
    <x v="0"/>
    <x v="0"/>
    <s v="USD"/>
    <n v="1317099540"/>
    <x v="1923"/>
    <b v="0"/>
    <n v="13"/>
    <b v="1"/>
    <s v="music/indie rock"/>
    <n v="240.79999999999998"/>
    <n v="23.153846153846153"/>
    <x v="4"/>
    <x v="14"/>
  </r>
  <r>
    <x v="0"/>
    <x v="0"/>
    <s v="USD"/>
    <n v="1389814380"/>
    <x v="1924"/>
    <b v="0"/>
    <n v="33"/>
    <b v="1"/>
    <s v="music/indie rock"/>
    <n v="114.39999999999999"/>
    <n v="104"/>
    <x v="4"/>
    <x v="14"/>
  </r>
  <r>
    <x v="0"/>
    <x v="0"/>
    <s v="USD"/>
    <n v="1381449600"/>
    <x v="1925"/>
    <b v="0"/>
    <n v="52"/>
    <b v="1"/>
    <s v="music/indie rock"/>
    <n v="110.33333333333333"/>
    <n v="31.826923076923077"/>
    <x v="4"/>
    <x v="14"/>
  </r>
  <r>
    <x v="0"/>
    <x v="0"/>
    <s v="USD"/>
    <n v="1288657560"/>
    <x v="1926"/>
    <b v="0"/>
    <n v="107"/>
    <b v="1"/>
    <s v="music/indie rock"/>
    <n v="195.37933333333334"/>
    <n v="27.3896261682243"/>
    <x v="4"/>
    <x v="14"/>
  </r>
  <r>
    <x v="0"/>
    <x v="0"/>
    <s v="USD"/>
    <n v="1331182740"/>
    <x v="1927"/>
    <b v="0"/>
    <n v="11"/>
    <b v="1"/>
    <s v="music/indie rock"/>
    <n v="103.33333333333334"/>
    <n v="56.363636363636367"/>
    <x v="4"/>
    <x v="14"/>
  </r>
  <r>
    <x v="0"/>
    <x v="0"/>
    <s v="USD"/>
    <n v="1367940794"/>
    <x v="1928"/>
    <b v="0"/>
    <n v="34"/>
    <b v="1"/>
    <s v="music/indie rock"/>
    <n v="103.1372549019608"/>
    <n v="77.352941176470594"/>
    <x v="4"/>
    <x v="14"/>
  </r>
  <r>
    <x v="0"/>
    <x v="0"/>
    <s v="USD"/>
    <n v="1309825866"/>
    <x v="1929"/>
    <b v="0"/>
    <n v="75"/>
    <b v="1"/>
    <s v="music/indie rock"/>
    <n v="100.3125"/>
    <n v="42.8"/>
    <x v="4"/>
    <x v="14"/>
  </r>
  <r>
    <x v="0"/>
    <x v="0"/>
    <s v="USD"/>
    <n v="1373203482"/>
    <x v="1930"/>
    <b v="0"/>
    <n v="26"/>
    <b v="1"/>
    <s v="music/indie rock"/>
    <n v="127"/>
    <n v="48.846153846153847"/>
    <x v="4"/>
    <x v="14"/>
  </r>
  <r>
    <x v="0"/>
    <x v="0"/>
    <s v="USD"/>
    <n v="1337657400"/>
    <x v="1931"/>
    <b v="0"/>
    <n v="50"/>
    <b v="1"/>
    <s v="music/indie rock"/>
    <n v="120.601"/>
    <n v="48.240400000000001"/>
    <x v="4"/>
    <x v="14"/>
  </r>
  <r>
    <x v="0"/>
    <x v="0"/>
    <s v="USD"/>
    <n v="1327433173"/>
    <x v="1932"/>
    <b v="0"/>
    <n v="80"/>
    <b v="1"/>
    <s v="music/indie rock"/>
    <n v="106.99047619047619"/>
    <n v="70.212500000000006"/>
    <x v="4"/>
    <x v="14"/>
  </r>
  <r>
    <x v="0"/>
    <x v="0"/>
    <s v="USD"/>
    <n v="1411787307"/>
    <x v="1933"/>
    <b v="0"/>
    <n v="110"/>
    <b v="1"/>
    <s v="music/indie rock"/>
    <n v="172.43333333333334"/>
    <n v="94.054545454545448"/>
    <x v="4"/>
    <x v="14"/>
  </r>
  <r>
    <x v="0"/>
    <x v="0"/>
    <s v="USD"/>
    <n v="1324789200"/>
    <x v="1934"/>
    <b v="0"/>
    <n v="77"/>
    <b v="1"/>
    <s v="music/indie rock"/>
    <n v="123.61999999999999"/>
    <n v="80.272727272727266"/>
    <x v="4"/>
    <x v="14"/>
  </r>
  <r>
    <x v="0"/>
    <x v="0"/>
    <s v="USD"/>
    <n v="1403326740"/>
    <x v="1935"/>
    <b v="0"/>
    <n v="50"/>
    <b v="1"/>
    <s v="music/indie rock"/>
    <n v="108.4"/>
    <n v="54.2"/>
    <x v="4"/>
    <x v="14"/>
  </r>
  <r>
    <x v="0"/>
    <x v="0"/>
    <s v="USD"/>
    <n v="1323151140"/>
    <x v="1936"/>
    <b v="0"/>
    <n v="145"/>
    <b v="1"/>
    <s v="music/indie rock"/>
    <n v="116.52013333333333"/>
    <n v="60.26903448275862"/>
    <x v="4"/>
    <x v="14"/>
  </r>
  <r>
    <x v="0"/>
    <x v="0"/>
    <s v="USD"/>
    <n v="1339732740"/>
    <x v="1937"/>
    <b v="0"/>
    <n v="29"/>
    <b v="1"/>
    <s v="music/indie rock"/>
    <n v="187.245"/>
    <n v="38.740344827586206"/>
    <x v="4"/>
    <x v="14"/>
  </r>
  <r>
    <x v="0"/>
    <x v="0"/>
    <s v="USD"/>
    <n v="1372741200"/>
    <x v="1938"/>
    <b v="0"/>
    <n v="114"/>
    <b v="1"/>
    <s v="music/indie rock"/>
    <n v="115.93333333333334"/>
    <n v="152.54385964912279"/>
    <x v="4"/>
    <x v="14"/>
  </r>
  <r>
    <x v="0"/>
    <x v="0"/>
    <s v="USD"/>
    <n v="1362955108"/>
    <x v="1939"/>
    <b v="0"/>
    <n v="96"/>
    <b v="1"/>
    <s v="music/indie rock"/>
    <n v="110.7"/>
    <n v="115.3125"/>
    <x v="4"/>
    <x v="14"/>
  </r>
  <r>
    <x v="0"/>
    <x v="0"/>
    <s v="USD"/>
    <n v="1308110340"/>
    <x v="1940"/>
    <b v="0"/>
    <n v="31"/>
    <b v="1"/>
    <s v="music/indie rock"/>
    <n v="170.92307692307693"/>
    <n v="35.838709677419352"/>
    <x v="4"/>
    <x v="14"/>
  </r>
  <r>
    <x v="0"/>
    <x v="0"/>
    <s v="USD"/>
    <n v="1400137131"/>
    <x v="1941"/>
    <b v="1"/>
    <n v="4883"/>
    <b v="1"/>
    <s v="technology/hardware"/>
    <n v="126.11835600000001"/>
    <n v="64.570118779438872"/>
    <x v="2"/>
    <x v="30"/>
  </r>
  <r>
    <x v="0"/>
    <x v="0"/>
    <s v="USD"/>
    <n v="1309809140"/>
    <x v="1942"/>
    <b v="1"/>
    <n v="95"/>
    <b v="1"/>
    <s v="technology/hardware"/>
    <n v="138.44033333333334"/>
    <n v="87.436000000000007"/>
    <x v="2"/>
    <x v="30"/>
  </r>
  <r>
    <x v="0"/>
    <x v="0"/>
    <s v="USD"/>
    <n v="1470896916"/>
    <x v="1943"/>
    <b v="1"/>
    <n v="2478"/>
    <b v="1"/>
    <s v="technology/hardware"/>
    <n v="1705.2499999999998"/>
    <n v="68.815577078288939"/>
    <x v="2"/>
    <x v="30"/>
  </r>
  <r>
    <x v="0"/>
    <x v="0"/>
    <s v="USD"/>
    <n v="1398952890"/>
    <x v="1944"/>
    <b v="1"/>
    <n v="1789"/>
    <b v="1"/>
    <s v="technology/hardware"/>
    <n v="788.05550000000005"/>
    <n v="176.200223588597"/>
    <x v="2"/>
    <x v="30"/>
  </r>
  <r>
    <x v="0"/>
    <x v="3"/>
    <s v="EUR"/>
    <n v="1436680958"/>
    <x v="1945"/>
    <b v="1"/>
    <n v="680"/>
    <b v="1"/>
    <s v="technology/hardware"/>
    <n v="348.01799999999997"/>
    <n v="511.79117647058825"/>
    <x v="2"/>
    <x v="30"/>
  </r>
  <r>
    <x v="0"/>
    <x v="0"/>
    <s v="USD"/>
    <n v="1397961361"/>
    <x v="1946"/>
    <b v="1"/>
    <n v="70"/>
    <b v="1"/>
    <s v="technology/hardware"/>
    <n v="149.74666666666667"/>
    <n v="160.44285714285715"/>
    <x v="2"/>
    <x v="30"/>
  </r>
  <r>
    <x v="0"/>
    <x v="0"/>
    <s v="USD"/>
    <n v="1258955940"/>
    <x v="1947"/>
    <b v="1"/>
    <n v="23"/>
    <b v="1"/>
    <s v="technology/hardware"/>
    <n v="100.63375000000001"/>
    <n v="35.003043478260871"/>
    <x v="2"/>
    <x v="30"/>
  </r>
  <r>
    <x v="0"/>
    <x v="0"/>
    <s v="USD"/>
    <n v="1465232520"/>
    <x v="1948"/>
    <b v="1"/>
    <n v="4245"/>
    <b v="1"/>
    <s v="technology/hardware"/>
    <n v="800.21100000000001"/>
    <n v="188.50671378091872"/>
    <x v="2"/>
    <x v="30"/>
  </r>
  <r>
    <x v="0"/>
    <x v="1"/>
    <s v="GBP"/>
    <n v="1404986951"/>
    <x v="1949"/>
    <b v="1"/>
    <n v="943"/>
    <b v="1"/>
    <s v="technology/hardware"/>
    <n v="106.00260000000002"/>
    <n v="56.204984093319197"/>
    <x v="2"/>
    <x v="30"/>
  </r>
  <r>
    <x v="0"/>
    <x v="0"/>
    <s v="USD"/>
    <n v="1303446073"/>
    <x v="1950"/>
    <b v="1"/>
    <n v="1876"/>
    <b v="1"/>
    <s v="technology/hardware"/>
    <n v="200.51866666666669"/>
    <n v="51.3054157782516"/>
    <x v="2"/>
    <x v="30"/>
  </r>
  <r>
    <x v="0"/>
    <x v="0"/>
    <s v="USD"/>
    <n v="1478516737"/>
    <x v="1951"/>
    <b v="1"/>
    <n v="834"/>
    <b v="1"/>
    <s v="technology/hardware"/>
    <n v="212.44399999999999"/>
    <n v="127.36450839328538"/>
    <x v="2"/>
    <x v="30"/>
  </r>
  <r>
    <x v="0"/>
    <x v="5"/>
    <s v="CAD"/>
    <n v="1381934015"/>
    <x v="1952"/>
    <b v="1"/>
    <n v="682"/>
    <b v="1"/>
    <s v="technology/hardware"/>
    <n v="198.47237142857145"/>
    <n v="101.85532258064516"/>
    <x v="2"/>
    <x v="30"/>
  </r>
  <r>
    <x v="0"/>
    <x v="0"/>
    <s v="USD"/>
    <n v="1330657200"/>
    <x v="1953"/>
    <b v="1"/>
    <n v="147"/>
    <b v="1"/>
    <s v="technology/hardware"/>
    <n v="225.94666666666666"/>
    <n v="230.55782312925169"/>
    <x v="2"/>
    <x v="30"/>
  </r>
  <r>
    <x v="0"/>
    <x v="0"/>
    <s v="USD"/>
    <n v="1457758800"/>
    <x v="1954"/>
    <b v="1"/>
    <n v="415"/>
    <b v="1"/>
    <s v="technology/hardware"/>
    <n v="698.94800000000009"/>
    <n v="842.10602409638557"/>
    <x v="2"/>
    <x v="30"/>
  </r>
  <r>
    <x v="0"/>
    <x v="0"/>
    <s v="USD"/>
    <n v="1337799600"/>
    <x v="1955"/>
    <b v="1"/>
    <n v="290"/>
    <b v="1"/>
    <s v="technology/hardware"/>
    <n v="398.59528571428569"/>
    <n v="577.27593103448271"/>
    <x v="2"/>
    <x v="30"/>
  </r>
  <r>
    <x v="0"/>
    <x v="0"/>
    <s v="USD"/>
    <n v="1429391405"/>
    <x v="1956"/>
    <b v="1"/>
    <n v="365"/>
    <b v="1"/>
    <s v="technology/hardware"/>
    <n v="294.0333333333333"/>
    <n v="483.34246575342468"/>
    <x v="2"/>
    <x v="30"/>
  </r>
  <r>
    <x v="0"/>
    <x v="0"/>
    <s v="USD"/>
    <n v="1351304513"/>
    <x v="1957"/>
    <b v="1"/>
    <n v="660"/>
    <b v="1"/>
    <s v="technology/hardware"/>
    <n v="167.50470000000001"/>
    <n v="76.138500000000008"/>
    <x v="2"/>
    <x v="30"/>
  </r>
  <r>
    <x v="0"/>
    <x v="0"/>
    <s v="USD"/>
    <n v="1364078561"/>
    <x v="1958"/>
    <b v="1"/>
    <n v="1356"/>
    <b v="1"/>
    <s v="technology/hardware"/>
    <n v="1435.5717142857143"/>
    <n v="74.107684365781708"/>
    <x v="2"/>
    <x v="30"/>
  </r>
  <r>
    <x v="0"/>
    <x v="0"/>
    <s v="USD"/>
    <n v="1412121600"/>
    <x v="1959"/>
    <b v="1"/>
    <n v="424"/>
    <b v="1"/>
    <s v="technology/hardware"/>
    <n v="156.73439999999999"/>
    <n v="36.965660377358489"/>
    <x v="2"/>
    <x v="30"/>
  </r>
  <r>
    <x v="0"/>
    <x v="11"/>
    <s v="SEK"/>
    <n v="1419151341"/>
    <x v="1960"/>
    <b v="1"/>
    <n v="33"/>
    <b v="1"/>
    <s v="technology/hardware"/>
    <n v="117.90285714285716"/>
    <n v="2500.969696969697"/>
    <x v="2"/>
    <x v="30"/>
  </r>
  <r>
    <x v="0"/>
    <x v="0"/>
    <s v="USD"/>
    <n v="1349495940"/>
    <x v="1961"/>
    <b v="1"/>
    <n v="1633"/>
    <b v="1"/>
    <s v="technology/hardware"/>
    <n v="1105.3811999999998"/>
    <n v="67.690214329454989"/>
    <x v="2"/>
    <x v="30"/>
  </r>
  <r>
    <x v="0"/>
    <x v="0"/>
    <s v="USD"/>
    <n v="1400006636"/>
    <x v="1962"/>
    <b v="1"/>
    <n v="306"/>
    <b v="1"/>
    <s v="technology/hardware"/>
    <n v="192.92499999999998"/>
    <n v="63.04738562091503"/>
    <x v="2"/>
    <x v="30"/>
  </r>
  <r>
    <x v="0"/>
    <x v="1"/>
    <s v="GBP"/>
    <n v="1410862734"/>
    <x v="1963"/>
    <b v="1"/>
    <n v="205"/>
    <b v="1"/>
    <s v="technology/hardware"/>
    <n v="126.8842105263158"/>
    <n v="117.6"/>
    <x v="2"/>
    <x v="30"/>
  </r>
  <r>
    <x v="0"/>
    <x v="13"/>
    <s v="EUR"/>
    <n v="1461306772"/>
    <x v="1964"/>
    <b v="1"/>
    <n v="1281"/>
    <b v="1"/>
    <s v="technology/hardware"/>
    <n v="259.57748878923763"/>
    <n v="180.75185011709601"/>
    <x v="2"/>
    <x v="30"/>
  </r>
  <r>
    <x v="0"/>
    <x v="0"/>
    <s v="USD"/>
    <n v="1326330000"/>
    <x v="1965"/>
    <b v="1"/>
    <n v="103"/>
    <b v="1"/>
    <s v="technology/hardware"/>
    <n v="262.27999999999997"/>
    <n v="127.32038834951456"/>
    <x v="2"/>
    <x v="30"/>
  </r>
  <r>
    <x v="0"/>
    <x v="0"/>
    <s v="USD"/>
    <n v="1408021098"/>
    <x v="1966"/>
    <b v="1"/>
    <n v="1513"/>
    <b v="1"/>
    <s v="technology/hardware"/>
    <n v="206.74309000000002"/>
    <n v="136.6444745538665"/>
    <x v="2"/>
    <x v="30"/>
  </r>
  <r>
    <x v="0"/>
    <x v="0"/>
    <s v="USD"/>
    <n v="1398959729"/>
    <x v="1967"/>
    <b v="1"/>
    <n v="405"/>
    <b v="1"/>
    <s v="technology/hardware"/>
    <n v="370.13"/>
    <n v="182.78024691358024"/>
    <x v="2"/>
    <x v="30"/>
  </r>
  <r>
    <x v="0"/>
    <x v="0"/>
    <s v="USD"/>
    <n v="1480777515"/>
    <x v="1968"/>
    <b v="1"/>
    <n v="510"/>
    <b v="1"/>
    <s v="technology/hardware"/>
    <n v="284.96600000000001"/>
    <n v="279.37843137254902"/>
    <x v="2"/>
    <x v="30"/>
  </r>
  <r>
    <x v="0"/>
    <x v="1"/>
    <s v="GBP"/>
    <n v="1470423668"/>
    <x v="1969"/>
    <b v="1"/>
    <n v="1887"/>
    <b v="1"/>
    <s v="technology/hardware"/>
    <n v="579.08000000000004"/>
    <n v="61.375728669846318"/>
    <x v="2"/>
    <x v="30"/>
  </r>
  <r>
    <x v="0"/>
    <x v="0"/>
    <s v="USD"/>
    <n v="1366429101"/>
    <x v="1970"/>
    <b v="1"/>
    <n v="701"/>
    <b v="1"/>
    <s v="technology/hardware"/>
    <n v="1131.8"/>
    <n v="80.727532097004286"/>
    <x v="2"/>
    <x v="30"/>
  </r>
  <r>
    <x v="0"/>
    <x v="0"/>
    <s v="USD"/>
    <n v="1384488000"/>
    <x v="1971"/>
    <b v="1"/>
    <n v="3863"/>
    <b v="1"/>
    <s v="technology/hardware"/>
    <n v="263.02771750000005"/>
    <n v="272.35590732591254"/>
    <x v="2"/>
    <x v="30"/>
  </r>
  <r>
    <x v="0"/>
    <x v="0"/>
    <s v="USD"/>
    <n v="1353201444"/>
    <x v="1972"/>
    <b v="1"/>
    <n v="238"/>
    <b v="1"/>
    <s v="technology/hardware"/>
    <n v="674.48"/>
    <n v="70.848739495798313"/>
    <x v="2"/>
    <x v="30"/>
  </r>
  <r>
    <x v="0"/>
    <x v="0"/>
    <s v="USD"/>
    <n v="1470466800"/>
    <x v="1973"/>
    <b v="1"/>
    <n v="2051"/>
    <b v="1"/>
    <s v="technology/hardware"/>
    <n v="256.83081313131316"/>
    <n v="247.94003412969283"/>
    <x v="2"/>
    <x v="30"/>
  </r>
  <r>
    <x v="0"/>
    <x v="1"/>
    <s v="GBP"/>
    <n v="1376899269"/>
    <x v="1974"/>
    <b v="1"/>
    <n v="402"/>
    <b v="1"/>
    <s v="technology/hardware"/>
    <n v="375.49599999999998"/>
    <n v="186.81393034825871"/>
    <x v="2"/>
    <x v="30"/>
  </r>
  <r>
    <x v="0"/>
    <x v="0"/>
    <s v="USD"/>
    <n v="1362938851"/>
    <x v="1975"/>
    <b v="1"/>
    <n v="253"/>
    <b v="1"/>
    <s v="technology/hardware"/>
    <n v="208.70837499999996"/>
    <n v="131.98948616600788"/>
    <x v="2"/>
    <x v="30"/>
  </r>
  <r>
    <x v="0"/>
    <x v="1"/>
    <s v="GBP"/>
    <n v="1373751325"/>
    <x v="1976"/>
    <b v="1"/>
    <n v="473"/>
    <b v="1"/>
    <s v="technology/hardware"/>
    <n v="346.6"/>
    <n v="29.310782241014799"/>
    <x v="2"/>
    <x v="30"/>
  </r>
  <r>
    <x v="0"/>
    <x v="0"/>
    <s v="USD"/>
    <n v="1450511940"/>
    <x v="1977"/>
    <b v="1"/>
    <n v="821"/>
    <b v="1"/>
    <s v="technology/hardware"/>
    <n v="402.33"/>
    <n v="245.02436053593178"/>
    <x v="2"/>
    <x v="30"/>
  </r>
  <r>
    <x v="0"/>
    <x v="0"/>
    <s v="USD"/>
    <n v="1339484400"/>
    <x v="1978"/>
    <b v="1"/>
    <n v="388"/>
    <b v="1"/>
    <s v="technology/hardware"/>
    <n v="1026.8451399999999"/>
    <n v="1323.2540463917526"/>
    <x v="2"/>
    <x v="30"/>
  </r>
  <r>
    <x v="0"/>
    <x v="0"/>
    <s v="USD"/>
    <n v="1447909140"/>
    <x v="1979"/>
    <b v="1"/>
    <n v="813"/>
    <b v="1"/>
    <s v="technology/hardware"/>
    <n v="114.901155"/>
    <n v="282.65966789667897"/>
    <x v="2"/>
    <x v="30"/>
  </r>
  <r>
    <x v="0"/>
    <x v="12"/>
    <s v="EUR"/>
    <n v="1459684862"/>
    <x v="1980"/>
    <b v="1"/>
    <n v="1945"/>
    <b v="1"/>
    <s v="technology/hardware"/>
    <n v="354.82402000000002"/>
    <n v="91.214401028277635"/>
    <x v="2"/>
    <x v="30"/>
  </r>
  <r>
    <x v="2"/>
    <x v="5"/>
    <s v="CAD"/>
    <n v="1404926665"/>
    <x v="1981"/>
    <b v="0"/>
    <n v="12"/>
    <b v="0"/>
    <s v="photography/people"/>
    <n v="5.08"/>
    <n v="31.75"/>
    <x v="8"/>
    <x v="31"/>
  </r>
  <r>
    <x v="2"/>
    <x v="7"/>
    <s v="HKD"/>
    <n v="1480863887"/>
    <x v="1982"/>
    <b v="0"/>
    <n v="0"/>
    <b v="0"/>
    <s v="photography/people"/>
    <n v="0"/>
    <e v="#DIV/0!"/>
    <x v="8"/>
    <x v="31"/>
  </r>
  <r>
    <x v="2"/>
    <x v="0"/>
    <s v="USD"/>
    <n v="1472799600"/>
    <x v="1983"/>
    <b v="0"/>
    <n v="16"/>
    <b v="0"/>
    <s v="photography/people"/>
    <n v="4.3"/>
    <n v="88.6875"/>
    <x v="8"/>
    <x v="31"/>
  </r>
  <r>
    <x v="2"/>
    <x v="0"/>
    <s v="USD"/>
    <n v="1417377481"/>
    <x v="1984"/>
    <b v="0"/>
    <n v="7"/>
    <b v="0"/>
    <s v="photography/people"/>
    <n v="21.146666666666665"/>
    <n v="453.14285714285717"/>
    <x v="8"/>
    <x v="31"/>
  </r>
  <r>
    <x v="2"/>
    <x v="1"/>
    <s v="GBP"/>
    <n v="1470178800"/>
    <x v="1985"/>
    <b v="0"/>
    <n v="4"/>
    <b v="0"/>
    <s v="photography/people"/>
    <n v="3.1875"/>
    <n v="12.75"/>
    <x v="8"/>
    <x v="31"/>
  </r>
  <r>
    <x v="2"/>
    <x v="1"/>
    <s v="GBP"/>
    <n v="1457947483"/>
    <x v="1986"/>
    <b v="0"/>
    <n v="1"/>
    <b v="0"/>
    <s v="photography/people"/>
    <n v="0.05"/>
    <n v="1"/>
    <x v="8"/>
    <x v="31"/>
  </r>
  <r>
    <x v="2"/>
    <x v="1"/>
    <s v="GBP"/>
    <n v="1425223276"/>
    <x v="1987"/>
    <b v="0"/>
    <n v="28"/>
    <b v="0"/>
    <s v="photography/people"/>
    <n v="42.472727272727276"/>
    <n v="83.428571428571431"/>
    <x v="8"/>
    <x v="31"/>
  </r>
  <r>
    <x v="2"/>
    <x v="0"/>
    <s v="USD"/>
    <n v="1440094742"/>
    <x v="1988"/>
    <b v="0"/>
    <n v="1"/>
    <b v="0"/>
    <s v="photography/people"/>
    <n v="0.41666666666666669"/>
    <n v="25"/>
    <x v="8"/>
    <x v="31"/>
  </r>
  <r>
    <x v="2"/>
    <x v="0"/>
    <s v="USD"/>
    <n v="1481473208"/>
    <x v="1989"/>
    <b v="0"/>
    <n v="1"/>
    <b v="0"/>
    <s v="photography/people"/>
    <n v="1"/>
    <n v="50"/>
    <x v="8"/>
    <x v="31"/>
  </r>
  <r>
    <x v="2"/>
    <x v="0"/>
    <s v="USD"/>
    <n v="1455338532"/>
    <x v="1990"/>
    <b v="0"/>
    <n v="5"/>
    <b v="0"/>
    <s v="photography/people"/>
    <n v="16.966666666666665"/>
    <n v="101.8"/>
    <x v="8"/>
    <x v="31"/>
  </r>
  <r>
    <x v="2"/>
    <x v="0"/>
    <s v="USD"/>
    <n v="1435958786"/>
    <x v="1991"/>
    <b v="0"/>
    <n v="3"/>
    <b v="0"/>
    <s v="photography/people"/>
    <n v="7.0000000000000009"/>
    <n v="46.666666666666664"/>
    <x v="8"/>
    <x v="31"/>
  </r>
  <r>
    <x v="2"/>
    <x v="0"/>
    <s v="USD"/>
    <n v="1424229991"/>
    <x v="1992"/>
    <b v="0"/>
    <n v="2"/>
    <b v="0"/>
    <s v="photography/people"/>
    <n v="0.13333333333333333"/>
    <n v="1"/>
    <x v="8"/>
    <x v="31"/>
  </r>
  <r>
    <x v="2"/>
    <x v="1"/>
    <s v="GBP"/>
    <n v="1450706837"/>
    <x v="1993"/>
    <b v="0"/>
    <n v="0"/>
    <b v="0"/>
    <s v="photography/people"/>
    <n v="0"/>
    <e v="#DIV/0!"/>
    <x v="8"/>
    <x v="31"/>
  </r>
  <r>
    <x v="2"/>
    <x v="0"/>
    <s v="USD"/>
    <n v="1481072942"/>
    <x v="1994"/>
    <b v="0"/>
    <n v="0"/>
    <b v="0"/>
    <s v="photography/people"/>
    <n v="0"/>
    <e v="#DIV/0!"/>
    <x v="8"/>
    <x v="31"/>
  </r>
  <r>
    <x v="2"/>
    <x v="5"/>
    <s v="CAD"/>
    <n v="1437082736"/>
    <x v="1995"/>
    <b v="0"/>
    <n v="3"/>
    <b v="0"/>
    <s v="photography/people"/>
    <n v="7.8"/>
    <n v="26"/>
    <x v="8"/>
    <x v="31"/>
  </r>
  <r>
    <x v="2"/>
    <x v="0"/>
    <s v="USD"/>
    <n v="1405021211"/>
    <x v="1996"/>
    <b v="0"/>
    <n v="0"/>
    <b v="0"/>
    <s v="photography/people"/>
    <n v="0"/>
    <e v="#DIV/0!"/>
    <x v="8"/>
    <x v="31"/>
  </r>
  <r>
    <x v="2"/>
    <x v="0"/>
    <s v="USD"/>
    <n v="1409091612"/>
    <x v="1997"/>
    <b v="0"/>
    <n v="0"/>
    <b v="0"/>
    <s v="photography/people"/>
    <n v="0"/>
    <e v="#DIV/0!"/>
    <x v="8"/>
    <x v="31"/>
  </r>
  <r>
    <x v="2"/>
    <x v="0"/>
    <s v="USD"/>
    <n v="1406861438"/>
    <x v="1998"/>
    <b v="0"/>
    <n v="3"/>
    <b v="0"/>
    <s v="photography/people"/>
    <n v="26.200000000000003"/>
    <n v="218.33333333333334"/>
    <x v="8"/>
    <x v="31"/>
  </r>
  <r>
    <x v="2"/>
    <x v="1"/>
    <s v="GBP"/>
    <n v="1415882108"/>
    <x v="1999"/>
    <b v="0"/>
    <n v="7"/>
    <b v="0"/>
    <s v="photography/people"/>
    <n v="0.76129032258064511"/>
    <n v="33.714285714285715"/>
    <x v="8"/>
    <x v="31"/>
  </r>
  <r>
    <x v="2"/>
    <x v="5"/>
    <s v="CAD"/>
    <n v="1452120613"/>
    <x v="2000"/>
    <b v="0"/>
    <n v="25"/>
    <b v="0"/>
    <s v="photography/people"/>
    <n v="12.5"/>
    <n v="25"/>
    <x v="8"/>
    <x v="31"/>
  </r>
  <r>
    <x v="0"/>
    <x v="12"/>
    <s v="EUR"/>
    <n v="1434139200"/>
    <x v="2001"/>
    <b v="1"/>
    <n v="1637"/>
    <b v="1"/>
    <s v="technology/hardware"/>
    <n v="382.12909090909091"/>
    <n v="128.38790470372632"/>
    <x v="2"/>
    <x v="30"/>
  </r>
  <r>
    <x v="0"/>
    <x v="0"/>
    <s v="USD"/>
    <n v="1485191143"/>
    <x v="2002"/>
    <b v="1"/>
    <n v="1375"/>
    <b v="1"/>
    <s v="technology/hardware"/>
    <n v="216.79422000000002"/>
    <n v="78.834261818181815"/>
    <x v="2"/>
    <x v="30"/>
  </r>
  <r>
    <x v="0"/>
    <x v="0"/>
    <s v="USD"/>
    <n v="1278111600"/>
    <x v="2003"/>
    <b v="1"/>
    <n v="17"/>
    <b v="1"/>
    <s v="technology/hardware"/>
    <n v="312"/>
    <n v="91.764705882352942"/>
    <x v="2"/>
    <x v="30"/>
  </r>
  <r>
    <x v="0"/>
    <x v="0"/>
    <s v="USD"/>
    <n v="1405002663"/>
    <x v="2004"/>
    <b v="1"/>
    <n v="354"/>
    <b v="1"/>
    <s v="technology/hardware"/>
    <n v="234.42048"/>
    <n v="331.10237288135596"/>
    <x v="2"/>
    <x v="30"/>
  </r>
  <r>
    <x v="0"/>
    <x v="0"/>
    <s v="USD"/>
    <n v="1381895940"/>
    <x v="2005"/>
    <b v="1"/>
    <n v="191"/>
    <b v="1"/>
    <s v="technology/hardware"/>
    <n v="123.68010000000001"/>
    <n v="194.26193717277485"/>
    <x v="2"/>
    <x v="30"/>
  </r>
  <r>
    <x v="0"/>
    <x v="0"/>
    <s v="USD"/>
    <n v="1417611645"/>
    <x v="2006"/>
    <b v="1"/>
    <n v="303"/>
    <b v="1"/>
    <s v="technology/hardware"/>
    <n v="247.84"/>
    <n v="408.97689768976898"/>
    <x v="2"/>
    <x v="30"/>
  </r>
  <r>
    <x v="0"/>
    <x v="0"/>
    <s v="USD"/>
    <n v="1282622400"/>
    <x v="2007"/>
    <b v="1"/>
    <n v="137"/>
    <b v="1"/>
    <s v="technology/hardware"/>
    <n v="115.7092"/>
    <n v="84.459270072992695"/>
    <x v="2"/>
    <x v="30"/>
  </r>
  <r>
    <x v="0"/>
    <x v="0"/>
    <s v="USD"/>
    <n v="1316442622"/>
    <x v="2008"/>
    <b v="1"/>
    <n v="41"/>
    <b v="1"/>
    <s v="technology/hardware"/>
    <n v="117.07484768810599"/>
    <n v="44.853658536585364"/>
    <x v="2"/>
    <x v="30"/>
  </r>
  <r>
    <x v="0"/>
    <x v="12"/>
    <s v="EUR"/>
    <n v="1479890743"/>
    <x v="2009"/>
    <b v="1"/>
    <n v="398"/>
    <b v="1"/>
    <s v="technology/hardware"/>
    <n v="305.15800000000002"/>
    <n v="383.3643216080402"/>
    <x v="2"/>
    <x v="30"/>
  </r>
  <r>
    <x v="0"/>
    <x v="0"/>
    <s v="USD"/>
    <n v="1471564491"/>
    <x v="2010"/>
    <b v="1"/>
    <n v="1737"/>
    <b v="1"/>
    <s v="technology/hardware"/>
    <n v="320.05299999999994"/>
    <n v="55.276856649395505"/>
    <x v="2"/>
    <x v="30"/>
  </r>
  <r>
    <x v="0"/>
    <x v="15"/>
    <s v="EUR"/>
    <n v="1452553200"/>
    <x v="2011"/>
    <b v="1"/>
    <n v="971"/>
    <b v="1"/>
    <s v="technology/hardware"/>
    <n v="819.56399999999996"/>
    <n v="422.02059732234807"/>
    <x v="2"/>
    <x v="30"/>
  </r>
  <r>
    <x v="0"/>
    <x v="0"/>
    <s v="USD"/>
    <n v="1423165441"/>
    <x v="2012"/>
    <b v="1"/>
    <n v="183"/>
    <b v="1"/>
    <s v="technology/hardware"/>
    <n v="234.90000000000003"/>
    <n v="64.180327868852459"/>
    <x v="2"/>
    <x v="30"/>
  </r>
  <r>
    <x v="0"/>
    <x v="0"/>
    <s v="USD"/>
    <n v="1468019014"/>
    <x v="2013"/>
    <b v="1"/>
    <n v="4562"/>
    <b v="1"/>
    <s v="technology/hardware"/>
    <n v="494.91374999999999"/>
    <n v="173.57781674704077"/>
    <x v="2"/>
    <x v="30"/>
  </r>
  <r>
    <x v="0"/>
    <x v="0"/>
    <s v="USD"/>
    <n v="1364184539"/>
    <x v="2014"/>
    <b v="1"/>
    <n v="26457"/>
    <b v="1"/>
    <s v="technology/hardware"/>
    <n v="7813.7822333333334"/>
    <n v="88.601680840609291"/>
    <x v="2"/>
    <x v="30"/>
  </r>
  <r>
    <x v="0"/>
    <x v="0"/>
    <s v="USD"/>
    <n v="1315602163"/>
    <x v="2015"/>
    <b v="1"/>
    <n v="162"/>
    <b v="1"/>
    <s v="technology/hardware"/>
    <n v="113.00013888888888"/>
    <n v="50.222283950617282"/>
    <x v="2"/>
    <x v="30"/>
  </r>
  <r>
    <x v="0"/>
    <x v="0"/>
    <s v="USD"/>
    <n v="1362863299"/>
    <x v="2016"/>
    <b v="1"/>
    <n v="479"/>
    <b v="1"/>
    <s v="technology/hardware"/>
    <n v="921.54219999999998"/>
    <n v="192.38876826722338"/>
    <x v="2"/>
    <x v="30"/>
  </r>
  <r>
    <x v="0"/>
    <x v="0"/>
    <s v="USD"/>
    <n v="1332561600"/>
    <x v="2017"/>
    <b v="1"/>
    <n v="426"/>
    <b v="1"/>
    <s v="technology/hardware"/>
    <n v="125.10239999999999"/>
    <n v="73.416901408450698"/>
    <x v="2"/>
    <x v="30"/>
  </r>
  <r>
    <x v="0"/>
    <x v="17"/>
    <s v="EUR"/>
    <n v="1439455609"/>
    <x v="2018"/>
    <b v="1"/>
    <n v="450"/>
    <b v="1"/>
    <s v="technology/hardware"/>
    <n v="102.24343076923077"/>
    <n v="147.68495555555555"/>
    <x v="2"/>
    <x v="30"/>
  </r>
  <r>
    <x v="0"/>
    <x v="0"/>
    <s v="USD"/>
    <n v="1474563621"/>
    <x v="2019"/>
    <b v="1"/>
    <n v="1780"/>
    <b v="1"/>
    <s v="technology/hardware"/>
    <n v="484.90975000000003"/>
    <n v="108.96848314606741"/>
    <x v="2"/>
    <x v="30"/>
  </r>
  <r>
    <x v="0"/>
    <x v="0"/>
    <s v="USD"/>
    <n v="1400108640"/>
    <x v="2020"/>
    <b v="1"/>
    <n v="122"/>
    <b v="1"/>
    <s v="technology/hardware"/>
    <n v="192.33333333333334"/>
    <n v="23.647540983606557"/>
    <x v="2"/>
    <x v="30"/>
  </r>
  <r>
    <x v="0"/>
    <x v="0"/>
    <s v="USD"/>
    <n v="1411522897"/>
    <x v="2021"/>
    <b v="1"/>
    <n v="95"/>
    <b v="1"/>
    <s v="technology/hardware"/>
    <n v="281.10000000000002"/>
    <n v="147.94736842105263"/>
    <x v="2"/>
    <x v="30"/>
  </r>
  <r>
    <x v="0"/>
    <x v="0"/>
    <s v="USD"/>
    <n v="1465652372"/>
    <x v="2022"/>
    <b v="1"/>
    <n v="325"/>
    <b v="1"/>
    <s v="technology/hardware"/>
    <n v="125.13700000000001"/>
    <n v="385.03692307692307"/>
    <x v="2"/>
    <x v="30"/>
  </r>
  <r>
    <x v="0"/>
    <x v="0"/>
    <s v="USD"/>
    <n v="1434017153"/>
    <x v="2023"/>
    <b v="1"/>
    <n v="353"/>
    <b v="1"/>
    <s v="technology/hardware"/>
    <n v="161.459"/>
    <n v="457.39093484419266"/>
    <x v="2"/>
    <x v="30"/>
  </r>
  <r>
    <x v="0"/>
    <x v="0"/>
    <s v="USD"/>
    <n v="1344826800"/>
    <x v="2024"/>
    <b v="1"/>
    <n v="105"/>
    <b v="1"/>
    <s v="technology/hardware"/>
    <n v="585.35"/>
    <n v="222.99047619047619"/>
    <x v="2"/>
    <x v="30"/>
  </r>
  <r>
    <x v="0"/>
    <x v="12"/>
    <s v="EUR"/>
    <n v="1433996746"/>
    <x v="2025"/>
    <b v="1"/>
    <n v="729"/>
    <b v="1"/>
    <s v="technology/hardware"/>
    <n v="201.14999999999998"/>
    <n v="220.74074074074073"/>
    <x v="2"/>
    <x v="30"/>
  </r>
  <r>
    <x v="0"/>
    <x v="0"/>
    <s v="USD"/>
    <n v="1398052740"/>
    <x v="2026"/>
    <b v="1"/>
    <n v="454"/>
    <b v="1"/>
    <s v="technology/hardware"/>
    <n v="133.48307999999997"/>
    <n v="73.503898678414089"/>
    <x v="2"/>
    <x v="30"/>
  </r>
  <r>
    <x v="0"/>
    <x v="0"/>
    <s v="USD"/>
    <n v="1427740319"/>
    <x v="2027"/>
    <b v="1"/>
    <n v="539"/>
    <b v="1"/>
    <s v="technology/hardware"/>
    <n v="120.24900000000001"/>
    <n v="223.09647495361781"/>
    <x v="2"/>
    <x v="30"/>
  </r>
  <r>
    <x v="0"/>
    <x v="0"/>
    <s v="USD"/>
    <n v="1268690100"/>
    <x v="2028"/>
    <b v="1"/>
    <n v="79"/>
    <b v="1"/>
    <s v="technology/hardware"/>
    <n v="126.16666666666667"/>
    <n v="47.911392405063289"/>
    <x v="2"/>
    <x v="30"/>
  </r>
  <r>
    <x v="0"/>
    <x v="0"/>
    <s v="USD"/>
    <n v="1409099481"/>
    <x v="2029"/>
    <b v="1"/>
    <n v="94"/>
    <b v="1"/>
    <s v="technology/hardware"/>
    <n v="361.2"/>
    <n v="96.063829787234042"/>
    <x v="2"/>
    <x v="30"/>
  </r>
  <r>
    <x v="0"/>
    <x v="1"/>
    <s v="GBP"/>
    <n v="1354233296"/>
    <x v="2030"/>
    <b v="1"/>
    <n v="625"/>
    <b v="1"/>
    <s v="technology/hardware"/>
    <n v="226.239013671875"/>
    <n v="118.6144"/>
    <x v="2"/>
    <x v="30"/>
  </r>
  <r>
    <x v="0"/>
    <x v="9"/>
    <s v="EUR"/>
    <n v="1420765200"/>
    <x v="2031"/>
    <b v="1"/>
    <n v="508"/>
    <b v="1"/>
    <s v="technology/hardware"/>
    <n v="120.35"/>
    <n v="118.45472440944881"/>
    <x v="2"/>
    <x v="30"/>
  </r>
  <r>
    <x v="0"/>
    <x v="0"/>
    <s v="USD"/>
    <n v="1481778000"/>
    <x v="2032"/>
    <b v="1"/>
    <n v="531"/>
    <b v="1"/>
    <s v="technology/hardware"/>
    <n v="304.18799999999999"/>
    <n v="143.21468926553672"/>
    <x v="2"/>
    <x v="30"/>
  </r>
  <r>
    <x v="0"/>
    <x v="0"/>
    <s v="USD"/>
    <n v="1398477518"/>
    <x v="2033"/>
    <b v="1"/>
    <n v="158"/>
    <b v="1"/>
    <s v="technology/hardware"/>
    <n v="178.67599999999999"/>
    <n v="282.71518987341773"/>
    <x v="2"/>
    <x v="30"/>
  </r>
  <r>
    <x v="0"/>
    <x v="0"/>
    <s v="USD"/>
    <n v="1430981880"/>
    <x v="2034"/>
    <b v="1"/>
    <n v="508"/>
    <b v="1"/>
    <s v="technology/hardware"/>
    <n v="386.81998717948721"/>
    <n v="593.93620078740162"/>
    <x v="2"/>
    <x v="30"/>
  </r>
  <r>
    <x v="0"/>
    <x v="0"/>
    <s v="USD"/>
    <n v="1450486800"/>
    <x v="2035"/>
    <b v="1"/>
    <n v="644"/>
    <b v="1"/>
    <s v="technology/hardware"/>
    <n v="211.03642500000004"/>
    <n v="262.15704968944101"/>
    <x v="2"/>
    <x v="30"/>
  </r>
  <r>
    <x v="0"/>
    <x v="0"/>
    <s v="USD"/>
    <n v="1399668319"/>
    <x v="2036"/>
    <b v="1"/>
    <n v="848"/>
    <b v="1"/>
    <s v="technology/hardware"/>
    <n v="131.66833333333335"/>
    <n v="46.580778301886795"/>
    <x v="2"/>
    <x v="30"/>
  </r>
  <r>
    <x v="0"/>
    <x v="0"/>
    <s v="USD"/>
    <n v="1388383353"/>
    <x v="2037"/>
    <b v="1"/>
    <n v="429"/>
    <b v="1"/>
    <s v="technology/hardware"/>
    <n v="300.47639999999996"/>
    <n v="70.041118881118877"/>
    <x v="2"/>
    <x v="30"/>
  </r>
  <r>
    <x v="0"/>
    <x v="1"/>
    <s v="GBP"/>
    <n v="1372701600"/>
    <x v="2038"/>
    <b v="1"/>
    <n v="204"/>
    <b v="1"/>
    <s v="technology/hardware"/>
    <n v="420.51249999999999"/>
    <n v="164.90686274509804"/>
    <x v="2"/>
    <x v="30"/>
  </r>
  <r>
    <x v="0"/>
    <x v="0"/>
    <s v="USD"/>
    <n v="1480568340"/>
    <x v="2039"/>
    <b v="1"/>
    <n v="379"/>
    <b v="1"/>
    <s v="technology/hardware"/>
    <n v="136.21680000000001"/>
    <n v="449.26385224274406"/>
    <x v="2"/>
    <x v="30"/>
  </r>
  <r>
    <x v="0"/>
    <x v="0"/>
    <s v="USD"/>
    <n v="1384557303"/>
    <x v="2040"/>
    <b v="1"/>
    <n v="271"/>
    <b v="1"/>
    <s v="technology/hardware"/>
    <n v="248.17133333333334"/>
    <n v="27.472841328413285"/>
    <x v="2"/>
    <x v="30"/>
  </r>
  <r>
    <x v="0"/>
    <x v="0"/>
    <s v="USD"/>
    <n v="1478785027"/>
    <x v="2041"/>
    <b v="0"/>
    <n v="120"/>
    <b v="1"/>
    <s v="technology/hardware"/>
    <n v="181.86315789473684"/>
    <n v="143.97499999999999"/>
    <x v="2"/>
    <x v="30"/>
  </r>
  <r>
    <x v="0"/>
    <x v="0"/>
    <s v="USD"/>
    <n v="1453481974"/>
    <x v="2042"/>
    <b v="0"/>
    <n v="140"/>
    <b v="1"/>
    <s v="technology/hardware"/>
    <n v="123.53"/>
    <n v="88.23571428571428"/>
    <x v="2"/>
    <x v="30"/>
  </r>
  <r>
    <x v="0"/>
    <x v="0"/>
    <s v="USD"/>
    <n v="1481432340"/>
    <x v="2043"/>
    <b v="0"/>
    <n v="193"/>
    <b v="1"/>
    <s v="technology/hardware"/>
    <n v="506.20938628158842"/>
    <n v="36.326424870466319"/>
    <x v="2"/>
    <x v="30"/>
  </r>
  <r>
    <x v="0"/>
    <x v="0"/>
    <s v="USD"/>
    <n v="1434212714"/>
    <x v="2044"/>
    <b v="0"/>
    <n v="180"/>
    <b v="1"/>
    <s v="technology/hardware"/>
    <n v="108.21333333333334"/>
    <n v="90.177777777777777"/>
    <x v="2"/>
    <x v="30"/>
  </r>
  <r>
    <x v="0"/>
    <x v="0"/>
    <s v="USD"/>
    <n v="1341799647"/>
    <x v="2045"/>
    <b v="0"/>
    <n v="263"/>
    <b v="1"/>
    <s v="technology/hardware"/>
    <n v="819.18387755102037"/>
    <n v="152.62361216730039"/>
    <x v="2"/>
    <x v="30"/>
  </r>
  <r>
    <x v="0"/>
    <x v="0"/>
    <s v="USD"/>
    <n v="1369282044"/>
    <x v="2046"/>
    <b v="0"/>
    <n v="217"/>
    <b v="1"/>
    <s v="technology/hardware"/>
    <n v="121.10000000000001"/>
    <n v="55.806451612903224"/>
    <x v="2"/>
    <x v="30"/>
  </r>
  <r>
    <x v="0"/>
    <x v="2"/>
    <s v="AUD"/>
    <n v="1429228800"/>
    <x v="2047"/>
    <b v="0"/>
    <n v="443"/>
    <b v="1"/>
    <s v="technology/hardware"/>
    <n v="102.99897959183673"/>
    <n v="227.85327313769753"/>
    <x v="2"/>
    <x v="30"/>
  </r>
  <r>
    <x v="0"/>
    <x v="0"/>
    <s v="USD"/>
    <n v="1369323491"/>
    <x v="2048"/>
    <b v="0"/>
    <n v="1373"/>
    <b v="1"/>
    <s v="technology/hardware"/>
    <n v="148.33229411764705"/>
    <n v="91.82989803350327"/>
    <x v="2"/>
    <x v="30"/>
  </r>
  <r>
    <x v="0"/>
    <x v="1"/>
    <s v="GBP"/>
    <n v="1386025140"/>
    <x v="2049"/>
    <b v="0"/>
    <n v="742"/>
    <b v="1"/>
    <s v="technology/hardware"/>
    <n v="120.19070000000001"/>
    <n v="80.991037735849048"/>
    <x v="2"/>
    <x v="30"/>
  </r>
  <r>
    <x v="0"/>
    <x v="0"/>
    <s v="USD"/>
    <n v="1433036578"/>
    <x v="2050"/>
    <b v="0"/>
    <n v="170"/>
    <b v="1"/>
    <s v="technology/hardware"/>
    <n v="473.27000000000004"/>
    <n v="278.39411764705881"/>
    <x v="2"/>
    <x v="30"/>
  </r>
  <r>
    <x v="0"/>
    <x v="0"/>
    <s v="USD"/>
    <n v="1388017937"/>
    <x v="2051"/>
    <b v="0"/>
    <n v="242"/>
    <b v="1"/>
    <s v="technology/hardware"/>
    <n v="130.36250000000001"/>
    <n v="43.095041322314053"/>
    <x v="2"/>
    <x v="30"/>
  </r>
  <r>
    <x v="0"/>
    <x v="0"/>
    <s v="USD"/>
    <n v="1455933653"/>
    <x v="2052"/>
    <b v="0"/>
    <n v="541"/>
    <b v="1"/>
    <s v="technology/hardware"/>
    <n v="353.048"/>
    <n v="326.29205175600737"/>
    <x v="2"/>
    <x v="30"/>
  </r>
  <r>
    <x v="0"/>
    <x v="0"/>
    <s v="USD"/>
    <n v="1448466551"/>
    <x v="2053"/>
    <b v="0"/>
    <n v="121"/>
    <b v="1"/>
    <s v="technology/hardware"/>
    <n v="101.02"/>
    <n v="41.743801652892564"/>
    <x v="2"/>
    <x v="30"/>
  </r>
  <r>
    <x v="0"/>
    <x v="1"/>
    <s v="GBP"/>
    <n v="1399033810"/>
    <x v="2054"/>
    <b v="0"/>
    <n v="621"/>
    <b v="1"/>
    <s v="technology/hardware"/>
    <n v="113.59142857142857"/>
    <n v="64.020933977455712"/>
    <x v="2"/>
    <x v="30"/>
  </r>
  <r>
    <x v="0"/>
    <x v="0"/>
    <s v="USD"/>
    <n v="1417579200"/>
    <x v="2055"/>
    <b v="0"/>
    <n v="101"/>
    <b v="1"/>
    <s v="technology/hardware"/>
    <n v="167.41666666666666"/>
    <n v="99.455445544554451"/>
    <x v="2"/>
    <x v="30"/>
  </r>
  <r>
    <x v="0"/>
    <x v="0"/>
    <s v="USD"/>
    <n v="1366222542"/>
    <x v="2056"/>
    <b v="0"/>
    <n v="554"/>
    <b v="1"/>
    <s v="technology/hardware"/>
    <n v="153.452"/>
    <n v="138.49458483754512"/>
    <x v="2"/>
    <x v="30"/>
  </r>
  <r>
    <x v="0"/>
    <x v="1"/>
    <s v="GBP"/>
    <n v="1456487532"/>
    <x v="2057"/>
    <b v="0"/>
    <n v="666"/>
    <b v="1"/>
    <s v="technology/hardware"/>
    <n v="202.23220000000001"/>
    <n v="45.547792792792798"/>
    <x v="2"/>
    <x v="30"/>
  </r>
  <r>
    <x v="0"/>
    <x v="1"/>
    <s v="GBP"/>
    <n v="1425326400"/>
    <x v="2058"/>
    <b v="0"/>
    <n v="410"/>
    <b v="1"/>
    <s v="technology/hardware"/>
    <n v="168.28125"/>
    <n v="10.507317073170732"/>
    <x v="2"/>
    <x v="30"/>
  </r>
  <r>
    <x v="0"/>
    <x v="0"/>
    <s v="USD"/>
    <n v="1454277540"/>
    <x v="2059"/>
    <b v="0"/>
    <n v="375"/>
    <b v="1"/>
    <s v="technology/hardware"/>
    <n v="143.45666666666668"/>
    <n v="114.76533333333333"/>
    <x v="2"/>
    <x v="30"/>
  </r>
  <r>
    <x v="0"/>
    <x v="0"/>
    <s v="USD"/>
    <n v="1406129150"/>
    <x v="2060"/>
    <b v="0"/>
    <n v="1364"/>
    <b v="1"/>
    <s v="technology/hardware"/>
    <n v="196.4"/>
    <n v="35.997067448680355"/>
    <x v="2"/>
    <x v="30"/>
  </r>
  <r>
    <x v="0"/>
    <x v="0"/>
    <s v="USD"/>
    <n v="1483208454"/>
    <x v="2061"/>
    <b v="0"/>
    <n v="35"/>
    <b v="1"/>
    <s v="technology/hardware"/>
    <n v="107.91999999999999"/>
    <n v="154.17142857142858"/>
    <x v="2"/>
    <x v="30"/>
  </r>
  <r>
    <x v="0"/>
    <x v="8"/>
    <s v="DKK"/>
    <n v="1458807098"/>
    <x v="2062"/>
    <b v="0"/>
    <n v="203"/>
    <b v="1"/>
    <s v="technology/hardware"/>
    <n v="114.97699999999999"/>
    <n v="566.38916256157631"/>
    <x v="2"/>
    <x v="30"/>
  </r>
  <r>
    <x v="0"/>
    <x v="12"/>
    <s v="EUR"/>
    <n v="1463333701"/>
    <x v="2063"/>
    <b v="0"/>
    <n v="49"/>
    <b v="1"/>
    <s v="technology/hardware"/>
    <n v="148.04999999999998"/>
    <n v="120.85714285714286"/>
    <x v="2"/>
    <x v="30"/>
  </r>
  <r>
    <x v="0"/>
    <x v="0"/>
    <s v="USD"/>
    <n v="1370001600"/>
    <x v="2064"/>
    <b v="0"/>
    <n v="5812"/>
    <b v="1"/>
    <s v="technology/hardware"/>
    <n v="191.16676082790633"/>
    <n v="86.163845492085343"/>
    <x v="2"/>
    <x v="30"/>
  </r>
  <r>
    <x v="0"/>
    <x v="1"/>
    <s v="GBP"/>
    <n v="1387958429"/>
    <x v="2065"/>
    <b v="0"/>
    <n v="1556"/>
    <b v="1"/>
    <s v="technology/hardware"/>
    <n v="199.215125"/>
    <n v="51.212114395886893"/>
    <x v="2"/>
    <x v="30"/>
  </r>
  <r>
    <x v="0"/>
    <x v="0"/>
    <s v="USD"/>
    <n v="1408818683"/>
    <x v="2066"/>
    <b v="0"/>
    <n v="65"/>
    <b v="1"/>
    <s v="technology/hardware"/>
    <n v="218.6"/>
    <n v="67.261538461538464"/>
    <x v="2"/>
    <x v="30"/>
  </r>
  <r>
    <x v="0"/>
    <x v="1"/>
    <s v="GBP"/>
    <n v="1432499376"/>
    <x v="2067"/>
    <b v="0"/>
    <n v="10"/>
    <b v="1"/>
    <s v="technology/hardware"/>
    <n v="126.86868686868686"/>
    <n v="62.8"/>
    <x v="2"/>
    <x v="30"/>
  </r>
  <r>
    <x v="0"/>
    <x v="0"/>
    <s v="USD"/>
    <n v="1476994315"/>
    <x v="2068"/>
    <b v="0"/>
    <n v="76"/>
    <b v="1"/>
    <s v="technology/hardware"/>
    <n v="105.22388000000001"/>
    <n v="346.13118421052633"/>
    <x v="2"/>
    <x v="30"/>
  </r>
  <r>
    <x v="0"/>
    <x v="0"/>
    <s v="USD"/>
    <n v="1451776791"/>
    <x v="2069"/>
    <b v="0"/>
    <n v="263"/>
    <b v="1"/>
    <s v="technology/hardware"/>
    <n v="128.40666000000002"/>
    <n v="244.11912547528519"/>
    <x v="2"/>
    <x v="30"/>
  </r>
  <r>
    <x v="0"/>
    <x v="12"/>
    <s v="EUR"/>
    <n v="1467128723"/>
    <x v="2070"/>
    <b v="0"/>
    <n v="1530"/>
    <b v="1"/>
    <s v="technology/hardware"/>
    <n v="317.3272"/>
    <n v="259.25424836601309"/>
    <x v="2"/>
    <x v="30"/>
  </r>
  <r>
    <x v="0"/>
    <x v="0"/>
    <s v="USD"/>
    <n v="1475390484"/>
    <x v="2071"/>
    <b v="0"/>
    <n v="278"/>
    <b v="1"/>
    <s v="technology/hardware"/>
    <n v="280.73"/>
    <n v="201.96402877697841"/>
    <x v="2"/>
    <x v="30"/>
  </r>
  <r>
    <x v="0"/>
    <x v="0"/>
    <s v="USD"/>
    <n v="1462629432"/>
    <x v="2072"/>
    <b v="0"/>
    <n v="350"/>
    <b v="1"/>
    <s v="technology/hardware"/>
    <n v="110.73146853146854"/>
    <n v="226.20857142857142"/>
    <x v="2"/>
    <x v="30"/>
  </r>
  <r>
    <x v="0"/>
    <x v="0"/>
    <s v="USD"/>
    <n v="1431100918"/>
    <x v="2073"/>
    <b v="0"/>
    <n v="470"/>
    <b v="1"/>
    <s v="technology/hardware"/>
    <n v="152.60429999999999"/>
    <n v="324.69"/>
    <x v="2"/>
    <x v="30"/>
  </r>
  <r>
    <x v="0"/>
    <x v="0"/>
    <s v="USD"/>
    <n v="1462564182"/>
    <x v="2074"/>
    <b v="0"/>
    <n v="3"/>
    <b v="1"/>
    <s v="technology/hardware"/>
    <n v="102.49999999999999"/>
    <n v="205"/>
    <x v="2"/>
    <x v="30"/>
  </r>
  <r>
    <x v="0"/>
    <x v="0"/>
    <s v="USD"/>
    <n v="1374769288"/>
    <x v="2075"/>
    <b v="0"/>
    <n v="8200"/>
    <b v="1"/>
    <s v="technology/hardware"/>
    <n v="1678.3738373837384"/>
    <n v="20.465926829268295"/>
    <x v="2"/>
    <x v="30"/>
  </r>
  <r>
    <x v="0"/>
    <x v="1"/>
    <s v="GBP"/>
    <n v="1406149689"/>
    <x v="2076"/>
    <b v="0"/>
    <n v="8359"/>
    <b v="1"/>
    <s v="technology/hardware"/>
    <n v="543.349156424581"/>
    <n v="116.35303146309367"/>
    <x v="2"/>
    <x v="30"/>
  </r>
  <r>
    <x v="0"/>
    <x v="0"/>
    <s v="USD"/>
    <n v="1433538000"/>
    <x v="2077"/>
    <b v="0"/>
    <n v="188"/>
    <b v="1"/>
    <s v="technology/hardware"/>
    <n v="115.50800000000001"/>
    <n v="307.20212765957444"/>
    <x v="2"/>
    <x v="30"/>
  </r>
  <r>
    <x v="0"/>
    <x v="3"/>
    <s v="EUR"/>
    <n v="1482085857"/>
    <x v="2078"/>
    <b v="0"/>
    <n v="48"/>
    <b v="1"/>
    <s v="technology/hardware"/>
    <n v="131.20499999999998"/>
    <n v="546.6875"/>
    <x v="2"/>
    <x v="30"/>
  </r>
  <r>
    <x v="0"/>
    <x v="1"/>
    <s v="GBP"/>
    <n v="1435258800"/>
    <x v="2079"/>
    <b v="0"/>
    <n v="607"/>
    <b v="1"/>
    <s v="technology/hardware"/>
    <n v="288.17"/>
    <n v="47.474464579901152"/>
    <x v="2"/>
    <x v="30"/>
  </r>
  <r>
    <x v="0"/>
    <x v="0"/>
    <s v="USD"/>
    <n v="1447286300"/>
    <x v="2080"/>
    <b v="0"/>
    <n v="50"/>
    <b v="1"/>
    <s v="technology/hardware"/>
    <n v="507.8"/>
    <n v="101.56"/>
    <x v="2"/>
    <x v="30"/>
  </r>
  <r>
    <x v="0"/>
    <x v="0"/>
    <s v="USD"/>
    <n v="1337144340"/>
    <x v="2081"/>
    <b v="0"/>
    <n v="55"/>
    <b v="1"/>
    <s v="music/indie rock"/>
    <n v="114.57142857142857"/>
    <n v="72.909090909090907"/>
    <x v="4"/>
    <x v="14"/>
  </r>
  <r>
    <x v="0"/>
    <x v="0"/>
    <s v="USD"/>
    <n v="1322106796"/>
    <x v="2082"/>
    <b v="0"/>
    <n v="38"/>
    <b v="1"/>
    <s v="music/indie rock"/>
    <n v="110.73333333333333"/>
    <n v="43.710526315789473"/>
    <x v="4"/>
    <x v="14"/>
  </r>
  <r>
    <x v="0"/>
    <x v="0"/>
    <s v="USD"/>
    <n v="1338830395"/>
    <x v="2083"/>
    <b v="0"/>
    <n v="25"/>
    <b v="1"/>
    <s v="music/indie rock"/>
    <n v="113.33333333333333"/>
    <n v="34"/>
    <x v="4"/>
    <x v="14"/>
  </r>
  <r>
    <x v="0"/>
    <x v="0"/>
    <s v="USD"/>
    <n v="1399186740"/>
    <x v="2084"/>
    <b v="0"/>
    <n v="46"/>
    <b v="1"/>
    <s v="music/indie rock"/>
    <n v="108.33333333333333"/>
    <n v="70.652173913043484"/>
    <x v="4"/>
    <x v="14"/>
  </r>
  <r>
    <x v="0"/>
    <x v="0"/>
    <s v="USD"/>
    <n v="1342382587"/>
    <x v="2085"/>
    <b v="0"/>
    <n v="83"/>
    <b v="1"/>
    <s v="music/indie rock"/>
    <n v="123.53333333333335"/>
    <n v="89.301204819277103"/>
    <x v="4"/>
    <x v="14"/>
  </r>
  <r>
    <x v="0"/>
    <x v="0"/>
    <s v="USD"/>
    <n v="1323838740"/>
    <x v="2086"/>
    <b v="0"/>
    <n v="35"/>
    <b v="1"/>
    <s v="music/indie rock"/>
    <n v="100.69999999999999"/>
    <n v="115.08571428571429"/>
    <x v="4"/>
    <x v="14"/>
  </r>
  <r>
    <x v="0"/>
    <x v="0"/>
    <s v="USD"/>
    <n v="1315457658"/>
    <x v="2087"/>
    <b v="0"/>
    <n v="25"/>
    <b v="1"/>
    <s v="music/indie rock"/>
    <n v="103.53333333333335"/>
    <n v="62.12"/>
    <x v="4"/>
    <x v="14"/>
  </r>
  <r>
    <x v="0"/>
    <x v="0"/>
    <s v="USD"/>
    <n v="1284177540"/>
    <x v="2088"/>
    <b v="0"/>
    <n v="75"/>
    <b v="1"/>
    <s v="music/indie rock"/>
    <n v="115.51066666666668"/>
    <n v="46.204266666666669"/>
    <x v="4"/>
    <x v="14"/>
  </r>
  <r>
    <x v="0"/>
    <x v="0"/>
    <s v="USD"/>
    <n v="1375408194"/>
    <x v="2089"/>
    <b v="0"/>
    <n v="62"/>
    <b v="1"/>
    <s v="music/indie rock"/>
    <n v="120.4004"/>
    <n v="48.54854838709678"/>
    <x v="4"/>
    <x v="14"/>
  </r>
  <r>
    <x v="0"/>
    <x v="0"/>
    <s v="USD"/>
    <n v="1361696955"/>
    <x v="2090"/>
    <b v="0"/>
    <n v="160"/>
    <b v="1"/>
    <s v="music/indie rock"/>
    <n v="115.040375"/>
    <n v="57.520187499999999"/>
    <x v="4"/>
    <x v="14"/>
  </r>
  <r>
    <x v="0"/>
    <x v="0"/>
    <s v="USD"/>
    <n v="1299009600"/>
    <x v="2091"/>
    <b v="0"/>
    <n v="246"/>
    <b v="1"/>
    <s v="music/indie rock"/>
    <n v="120.46777777777777"/>
    <n v="88.147154471544724"/>
    <x v="4"/>
    <x v="14"/>
  </r>
  <r>
    <x v="0"/>
    <x v="0"/>
    <s v="USD"/>
    <n v="1318006732"/>
    <x v="2092"/>
    <b v="0"/>
    <n v="55"/>
    <b v="1"/>
    <s v="music/indie rock"/>
    <n v="101.28333333333333"/>
    <n v="110.49090909090908"/>
    <x v="4"/>
    <x v="14"/>
  </r>
  <r>
    <x v="0"/>
    <x v="0"/>
    <s v="USD"/>
    <n v="1356211832"/>
    <x v="2093"/>
    <b v="0"/>
    <n v="23"/>
    <b v="1"/>
    <s v="music/indie rock"/>
    <n v="102.46666666666667"/>
    <n v="66.826086956521735"/>
    <x v="4"/>
    <x v="14"/>
  </r>
  <r>
    <x v="0"/>
    <x v="0"/>
    <s v="USD"/>
    <n v="1330916400"/>
    <x v="2094"/>
    <b v="0"/>
    <n v="72"/>
    <b v="1"/>
    <s v="music/indie rock"/>
    <n v="120.54285714285714"/>
    <n v="58.597222222222221"/>
    <x v="4"/>
    <x v="14"/>
  </r>
  <r>
    <x v="0"/>
    <x v="0"/>
    <s v="USD"/>
    <n v="1317576973"/>
    <x v="2095"/>
    <b v="0"/>
    <n v="22"/>
    <b v="1"/>
    <s v="music/indie rock"/>
    <n v="100"/>
    <n v="113.63636363636364"/>
    <x v="4"/>
    <x v="14"/>
  </r>
  <r>
    <x v="0"/>
    <x v="0"/>
    <s v="USD"/>
    <n v="1351223940"/>
    <x v="2096"/>
    <b v="0"/>
    <n v="14"/>
    <b v="1"/>
    <s v="music/indie rock"/>
    <n v="101.66666666666666"/>
    <n v="43.571428571428569"/>
    <x v="4"/>
    <x v="14"/>
  </r>
  <r>
    <x v="0"/>
    <x v="0"/>
    <s v="USD"/>
    <n v="1322751735"/>
    <x v="2097"/>
    <b v="0"/>
    <n v="38"/>
    <b v="1"/>
    <s v="music/indie rock"/>
    <n v="100"/>
    <n v="78.94736842105263"/>
    <x v="4"/>
    <x v="14"/>
  </r>
  <r>
    <x v="0"/>
    <x v="0"/>
    <s v="USD"/>
    <n v="1331174635"/>
    <x v="2098"/>
    <b v="0"/>
    <n v="32"/>
    <b v="1"/>
    <s v="music/indie rock"/>
    <n v="100.33333333333334"/>
    <n v="188.125"/>
    <x v="4"/>
    <x v="14"/>
  </r>
  <r>
    <x v="0"/>
    <x v="0"/>
    <s v="USD"/>
    <n v="1435808400"/>
    <x v="2099"/>
    <b v="0"/>
    <n v="63"/>
    <b v="1"/>
    <s v="music/indie rock"/>
    <n v="132.36666666666667"/>
    <n v="63.031746031746032"/>
    <x v="4"/>
    <x v="14"/>
  </r>
  <r>
    <x v="0"/>
    <x v="0"/>
    <s v="USD"/>
    <n v="1341028740"/>
    <x v="2100"/>
    <b v="0"/>
    <n v="27"/>
    <b v="1"/>
    <s v="music/indie rock"/>
    <n v="136.66666666666666"/>
    <n v="30.37037037037037"/>
    <x v="4"/>
    <x v="14"/>
  </r>
  <r>
    <x v="0"/>
    <x v="0"/>
    <s v="USD"/>
    <n v="1329104114"/>
    <x v="2101"/>
    <b v="0"/>
    <n v="44"/>
    <b v="1"/>
    <s v="music/indie rock"/>
    <n v="113.25"/>
    <n v="51.477272727272727"/>
    <x v="4"/>
    <x v="14"/>
  </r>
  <r>
    <x v="0"/>
    <x v="0"/>
    <s v="USD"/>
    <n v="1304628648"/>
    <x v="2102"/>
    <b v="0"/>
    <n v="38"/>
    <b v="1"/>
    <s v="music/indie rock"/>
    <n v="136"/>
    <n v="35.789473684210527"/>
    <x v="4"/>
    <x v="14"/>
  </r>
  <r>
    <x v="0"/>
    <x v="0"/>
    <s v="USD"/>
    <n v="1352488027"/>
    <x v="2103"/>
    <b v="0"/>
    <n v="115"/>
    <b v="1"/>
    <s v="music/indie rock"/>
    <n v="146.12318374694613"/>
    <n v="98.817391304347822"/>
    <x v="4"/>
    <x v="14"/>
  </r>
  <r>
    <x v="0"/>
    <x v="0"/>
    <s v="USD"/>
    <n v="1369958400"/>
    <x v="2104"/>
    <b v="0"/>
    <n v="37"/>
    <b v="1"/>
    <s v="music/indie rock"/>
    <n v="129.5"/>
    <n v="28"/>
    <x v="4"/>
    <x v="14"/>
  </r>
  <r>
    <x v="0"/>
    <x v="0"/>
    <s v="USD"/>
    <n v="1416542400"/>
    <x v="2105"/>
    <b v="0"/>
    <n v="99"/>
    <b v="1"/>
    <s v="music/indie rock"/>
    <n v="254"/>
    <n v="51.313131313131315"/>
    <x v="4"/>
    <x v="14"/>
  </r>
  <r>
    <x v="0"/>
    <x v="0"/>
    <s v="USD"/>
    <n v="1359176974"/>
    <x v="2106"/>
    <b v="0"/>
    <n v="44"/>
    <b v="1"/>
    <s v="music/indie rock"/>
    <n v="107.04545454545456"/>
    <n v="53.522727272727273"/>
    <x v="4"/>
    <x v="14"/>
  </r>
  <r>
    <x v="0"/>
    <x v="0"/>
    <s v="USD"/>
    <n v="1415815393"/>
    <x v="2107"/>
    <b v="0"/>
    <n v="58"/>
    <b v="1"/>
    <s v="music/indie rock"/>
    <n v="107.73299999999999"/>
    <n v="37.149310344827583"/>
    <x v="4"/>
    <x v="14"/>
  </r>
  <r>
    <x v="0"/>
    <x v="0"/>
    <s v="USD"/>
    <n v="1347249300"/>
    <x v="2108"/>
    <b v="0"/>
    <n v="191"/>
    <b v="1"/>
    <s v="music/indie rock"/>
    <n v="107.31250000000001"/>
    <n v="89.895287958115176"/>
    <x v="4"/>
    <x v="14"/>
  </r>
  <r>
    <x v="0"/>
    <x v="0"/>
    <s v="USD"/>
    <n v="1436115617"/>
    <x v="2109"/>
    <b v="0"/>
    <n v="40"/>
    <b v="1"/>
    <s v="music/indie rock"/>
    <n v="106.52500000000001"/>
    <n v="106.52500000000001"/>
    <x v="4"/>
    <x v="14"/>
  </r>
  <r>
    <x v="0"/>
    <x v="0"/>
    <s v="USD"/>
    <n v="1401253140"/>
    <x v="2110"/>
    <b v="0"/>
    <n v="38"/>
    <b v="1"/>
    <s v="music/indie rock"/>
    <n v="100.35000000000001"/>
    <n v="52.815789473684212"/>
    <x v="4"/>
    <x v="14"/>
  </r>
  <r>
    <x v="0"/>
    <x v="0"/>
    <s v="USD"/>
    <n v="1313370000"/>
    <x v="2111"/>
    <b v="0"/>
    <n v="39"/>
    <b v="1"/>
    <s v="music/indie rock"/>
    <n v="106.5"/>
    <n v="54.615384615384613"/>
    <x v="4"/>
    <x v="14"/>
  </r>
  <r>
    <x v="0"/>
    <x v="0"/>
    <s v="USD"/>
    <n v="1366064193"/>
    <x v="2112"/>
    <b v="0"/>
    <n v="11"/>
    <b v="1"/>
    <s v="music/indie rock"/>
    <n v="100"/>
    <n v="27.272727272727273"/>
    <x v="4"/>
    <x v="14"/>
  </r>
  <r>
    <x v="0"/>
    <x v="0"/>
    <s v="USD"/>
    <n v="1411505176"/>
    <x v="2113"/>
    <b v="0"/>
    <n v="107"/>
    <b v="1"/>
    <s v="music/indie rock"/>
    <n v="104.85714285714285"/>
    <n v="68.598130841121488"/>
    <x v="4"/>
    <x v="14"/>
  </r>
  <r>
    <x v="0"/>
    <x v="0"/>
    <s v="USD"/>
    <n v="1291870740"/>
    <x v="2114"/>
    <b v="0"/>
    <n v="147"/>
    <b v="1"/>
    <s v="music/indie rock"/>
    <n v="104.69999999999999"/>
    <n v="35.612244897959187"/>
    <x v="4"/>
    <x v="14"/>
  </r>
  <r>
    <x v="0"/>
    <x v="0"/>
    <s v="USD"/>
    <n v="1298167001"/>
    <x v="2115"/>
    <b v="0"/>
    <n v="36"/>
    <b v="1"/>
    <s v="music/indie rock"/>
    <n v="225.66666666666669"/>
    <n v="94.027777777777771"/>
    <x v="4"/>
    <x v="14"/>
  </r>
  <r>
    <x v="0"/>
    <x v="0"/>
    <s v="USD"/>
    <n v="1349203203"/>
    <x v="2116"/>
    <b v="0"/>
    <n v="92"/>
    <b v="1"/>
    <s v="music/indie rock"/>
    <n v="100.90416666666667"/>
    <n v="526.45652173913038"/>
    <x v="4"/>
    <x v="14"/>
  </r>
  <r>
    <x v="0"/>
    <x v="0"/>
    <s v="USD"/>
    <n v="1445921940"/>
    <x v="2117"/>
    <b v="0"/>
    <n v="35"/>
    <b v="1"/>
    <s v="music/indie rock"/>
    <n v="147.75"/>
    <n v="50.657142857142858"/>
    <x v="4"/>
    <x v="14"/>
  </r>
  <r>
    <x v="0"/>
    <x v="0"/>
    <s v="USD"/>
    <n v="1311538136"/>
    <x v="2118"/>
    <b v="0"/>
    <n v="17"/>
    <b v="1"/>
    <s v="music/indie rock"/>
    <n v="134.61099999999999"/>
    <n v="79.182941176470578"/>
    <x v="4"/>
    <x v="14"/>
  </r>
  <r>
    <x v="0"/>
    <x v="0"/>
    <s v="USD"/>
    <n v="1345086445"/>
    <x v="2119"/>
    <b v="0"/>
    <n v="22"/>
    <b v="1"/>
    <s v="music/indie rock"/>
    <n v="100.75"/>
    <n v="91.590909090909093"/>
    <x v="4"/>
    <x v="14"/>
  </r>
  <r>
    <x v="0"/>
    <x v="0"/>
    <s v="USD"/>
    <n v="1388617736"/>
    <x v="2120"/>
    <b v="0"/>
    <n v="69"/>
    <b v="1"/>
    <s v="music/indie rock"/>
    <n v="100.880375"/>
    <n v="116.96275362318841"/>
    <x v="4"/>
    <x v="14"/>
  </r>
  <r>
    <x v="2"/>
    <x v="16"/>
    <s v="CHF"/>
    <n v="1484156948"/>
    <x v="2121"/>
    <b v="0"/>
    <n v="10"/>
    <b v="0"/>
    <s v="games/video games"/>
    <n v="0.56800000000000006"/>
    <n v="28.4"/>
    <x v="6"/>
    <x v="17"/>
  </r>
  <r>
    <x v="2"/>
    <x v="14"/>
    <s v="MXN"/>
    <n v="1483773169"/>
    <x v="2122"/>
    <b v="0"/>
    <n v="3"/>
    <b v="0"/>
    <s v="games/video games"/>
    <n v="0.38750000000000001"/>
    <n v="103.33333333333333"/>
    <x v="6"/>
    <x v="17"/>
  </r>
  <r>
    <x v="2"/>
    <x v="0"/>
    <s v="USD"/>
    <n v="1268636340"/>
    <x v="2123"/>
    <b v="0"/>
    <n v="5"/>
    <b v="0"/>
    <s v="games/video games"/>
    <n v="10"/>
    <n v="10"/>
    <x v="6"/>
    <x v="17"/>
  </r>
  <r>
    <x v="2"/>
    <x v="0"/>
    <s v="USD"/>
    <n v="1291093200"/>
    <x v="2124"/>
    <b v="0"/>
    <n v="5"/>
    <b v="0"/>
    <s v="games/video games"/>
    <n v="10.454545454545453"/>
    <n v="23"/>
    <x v="6"/>
    <x v="17"/>
  </r>
  <r>
    <x v="2"/>
    <x v="0"/>
    <s v="USD"/>
    <n v="1438734833"/>
    <x v="2125"/>
    <b v="0"/>
    <n v="27"/>
    <b v="0"/>
    <s v="games/video games"/>
    <n v="1.4200000000000002"/>
    <n v="31.555555555555557"/>
    <x v="6"/>
    <x v="17"/>
  </r>
  <r>
    <x v="2"/>
    <x v="0"/>
    <s v="USD"/>
    <n v="1418080887"/>
    <x v="2126"/>
    <b v="0"/>
    <n v="2"/>
    <b v="0"/>
    <s v="games/video games"/>
    <n v="0.05"/>
    <n v="5"/>
    <x v="6"/>
    <x v="17"/>
  </r>
  <r>
    <x v="2"/>
    <x v="1"/>
    <s v="GBP"/>
    <n v="1426158463"/>
    <x v="2127"/>
    <b v="0"/>
    <n v="236"/>
    <b v="0"/>
    <s v="games/video games"/>
    <n v="28.842857142857142"/>
    <n v="34.220338983050844"/>
    <x v="6"/>
    <x v="17"/>
  </r>
  <r>
    <x v="2"/>
    <x v="5"/>
    <s v="CAD"/>
    <n v="1411324369"/>
    <x v="2128"/>
    <b v="0"/>
    <n v="1"/>
    <b v="0"/>
    <s v="games/video games"/>
    <n v="0.16666666666666669"/>
    <n v="25"/>
    <x v="6"/>
    <x v="17"/>
  </r>
  <r>
    <x v="2"/>
    <x v="0"/>
    <s v="USD"/>
    <n v="1457570100"/>
    <x v="2129"/>
    <b v="0"/>
    <n v="12"/>
    <b v="0"/>
    <s v="games/video games"/>
    <n v="11.799999999999999"/>
    <n v="19.666666666666668"/>
    <x v="6"/>
    <x v="17"/>
  </r>
  <r>
    <x v="2"/>
    <x v="0"/>
    <s v="USD"/>
    <n v="1408154663"/>
    <x v="2130"/>
    <b v="0"/>
    <n v="4"/>
    <b v="0"/>
    <s v="games/video games"/>
    <n v="0.20238095238095236"/>
    <n v="21.25"/>
    <x v="6"/>
    <x v="17"/>
  </r>
  <r>
    <x v="2"/>
    <x v="0"/>
    <s v="USD"/>
    <n v="1436677091"/>
    <x v="2131"/>
    <b v="0"/>
    <n v="3"/>
    <b v="0"/>
    <s v="games/video games"/>
    <n v="5"/>
    <n v="8.3333333333333339"/>
    <x v="6"/>
    <x v="17"/>
  </r>
  <r>
    <x v="2"/>
    <x v="0"/>
    <s v="USD"/>
    <n v="1391427692"/>
    <x v="2132"/>
    <b v="0"/>
    <n v="99"/>
    <b v="0"/>
    <s v="games/video games"/>
    <n v="2.1129899999999995"/>
    <n v="21.34333333333333"/>
    <x v="6"/>
    <x v="17"/>
  </r>
  <r>
    <x v="2"/>
    <x v="0"/>
    <s v="USD"/>
    <n v="1303628340"/>
    <x v="2133"/>
    <b v="0"/>
    <n v="3"/>
    <b v="0"/>
    <s v="games/video games"/>
    <n v="1.6"/>
    <n v="5.333333333333333"/>
    <x v="6"/>
    <x v="17"/>
  </r>
  <r>
    <x v="2"/>
    <x v="0"/>
    <s v="USD"/>
    <n v="1367097391"/>
    <x v="2134"/>
    <b v="0"/>
    <n v="3"/>
    <b v="0"/>
    <s v="games/video games"/>
    <n v="1.7333333333333332"/>
    <n v="34.666666666666664"/>
    <x v="6"/>
    <x v="17"/>
  </r>
  <r>
    <x v="2"/>
    <x v="0"/>
    <s v="USD"/>
    <n v="1349392033"/>
    <x v="2135"/>
    <b v="0"/>
    <n v="22"/>
    <b v="0"/>
    <s v="games/video games"/>
    <n v="9.56"/>
    <n v="21.727272727272727"/>
    <x v="6"/>
    <x v="17"/>
  </r>
  <r>
    <x v="2"/>
    <x v="0"/>
    <s v="USD"/>
    <n v="1382184786"/>
    <x v="2136"/>
    <b v="0"/>
    <n v="4"/>
    <b v="0"/>
    <s v="games/video games"/>
    <n v="5.9612499999999999E-2"/>
    <n v="11.922499999999999"/>
    <x v="6"/>
    <x v="17"/>
  </r>
  <r>
    <x v="2"/>
    <x v="5"/>
    <s v="CAD"/>
    <n v="1417804229"/>
    <x v="2137"/>
    <b v="0"/>
    <n v="534"/>
    <b v="0"/>
    <s v="games/video games"/>
    <n v="28.405999999999999"/>
    <n v="26.59737827715356"/>
    <x v="6"/>
    <x v="17"/>
  </r>
  <r>
    <x v="2"/>
    <x v="1"/>
    <s v="GBP"/>
    <n v="1383959939"/>
    <x v="2138"/>
    <b v="0"/>
    <n v="12"/>
    <b v="0"/>
    <s v="games/video games"/>
    <n v="12.8"/>
    <n v="10.666666666666666"/>
    <x v="6"/>
    <x v="17"/>
  </r>
  <r>
    <x v="2"/>
    <x v="0"/>
    <s v="USD"/>
    <n v="1478196008"/>
    <x v="2139"/>
    <b v="0"/>
    <n v="56"/>
    <b v="0"/>
    <s v="games/video games"/>
    <n v="5.42"/>
    <n v="29.035714285714285"/>
    <x v="6"/>
    <x v="17"/>
  </r>
  <r>
    <x v="2"/>
    <x v="0"/>
    <s v="USD"/>
    <n v="1357934424"/>
    <x v="2140"/>
    <b v="0"/>
    <n v="11"/>
    <b v="0"/>
    <s v="games/video games"/>
    <n v="0.11199999999999999"/>
    <n v="50.909090909090907"/>
    <x v="6"/>
    <x v="17"/>
  </r>
  <r>
    <x v="2"/>
    <x v="0"/>
    <s v="USD"/>
    <n v="1415947159"/>
    <x v="2141"/>
    <b v="0"/>
    <n v="0"/>
    <b v="0"/>
    <s v="games/video games"/>
    <n v="0"/>
    <e v="#DIV/0!"/>
    <x v="6"/>
    <x v="17"/>
  </r>
  <r>
    <x v="2"/>
    <x v="12"/>
    <s v="EUR"/>
    <n v="1451494210"/>
    <x v="2142"/>
    <b v="0"/>
    <n v="12"/>
    <b v="0"/>
    <s v="games/video games"/>
    <n v="5.7238095238095239"/>
    <n v="50.083333333333336"/>
    <x v="6"/>
    <x v="17"/>
  </r>
  <r>
    <x v="2"/>
    <x v="0"/>
    <s v="USD"/>
    <n v="1279738800"/>
    <x v="2143"/>
    <b v="0"/>
    <n v="5"/>
    <b v="0"/>
    <s v="games/video games"/>
    <n v="11.25"/>
    <n v="45"/>
    <x v="6"/>
    <x v="17"/>
  </r>
  <r>
    <x v="2"/>
    <x v="0"/>
    <s v="USD"/>
    <n v="1379164040"/>
    <x v="2144"/>
    <b v="0"/>
    <n v="24"/>
    <b v="0"/>
    <s v="games/video games"/>
    <n v="1.7098591549295776"/>
    <n v="25.291666666666668"/>
    <x v="6"/>
    <x v="17"/>
  </r>
  <r>
    <x v="2"/>
    <x v="0"/>
    <s v="USD"/>
    <n v="1385534514"/>
    <x v="2145"/>
    <b v="0"/>
    <n v="89"/>
    <b v="0"/>
    <s v="games/video games"/>
    <n v="30.433333333333334"/>
    <n v="51.292134831460672"/>
    <x v="6"/>
    <x v="17"/>
  </r>
  <r>
    <x v="2"/>
    <x v="0"/>
    <s v="USD"/>
    <n v="1455207510"/>
    <x v="2146"/>
    <b v="0"/>
    <n v="1"/>
    <b v="0"/>
    <s v="games/video games"/>
    <n v="0.02"/>
    <n v="1"/>
    <x v="6"/>
    <x v="17"/>
  </r>
  <r>
    <x v="2"/>
    <x v="0"/>
    <s v="USD"/>
    <n v="1416125148"/>
    <x v="2147"/>
    <b v="0"/>
    <n v="55"/>
    <b v="0"/>
    <s v="games/video games"/>
    <n v="0.69641025641025645"/>
    <n v="49.381818181818183"/>
    <x v="6"/>
    <x v="17"/>
  </r>
  <r>
    <x v="2"/>
    <x v="1"/>
    <s v="GBP"/>
    <n v="1427992582"/>
    <x v="2148"/>
    <b v="0"/>
    <n v="2"/>
    <b v="0"/>
    <s v="games/video games"/>
    <n v="2"/>
    <n v="1"/>
    <x v="6"/>
    <x v="17"/>
  </r>
  <r>
    <x v="2"/>
    <x v="0"/>
    <s v="USD"/>
    <n v="1280534400"/>
    <x v="2149"/>
    <b v="0"/>
    <n v="0"/>
    <b v="0"/>
    <s v="games/video games"/>
    <n v="0"/>
    <e v="#DIV/0!"/>
    <x v="6"/>
    <x v="17"/>
  </r>
  <r>
    <x v="2"/>
    <x v="10"/>
    <s v="NOK"/>
    <n v="1468392599"/>
    <x v="2150"/>
    <b v="0"/>
    <n v="4"/>
    <b v="0"/>
    <s v="games/video games"/>
    <n v="0.80999999999999994"/>
    <n v="101.25"/>
    <x v="6"/>
    <x v="17"/>
  </r>
  <r>
    <x v="2"/>
    <x v="0"/>
    <s v="USD"/>
    <n v="1467231614"/>
    <x v="2151"/>
    <b v="0"/>
    <n v="6"/>
    <b v="0"/>
    <s v="games/video games"/>
    <n v="0.26222222222222225"/>
    <n v="19.666666666666668"/>
    <x v="6"/>
    <x v="17"/>
  </r>
  <r>
    <x v="2"/>
    <x v="0"/>
    <s v="USD"/>
    <n v="1394909909"/>
    <x v="2152"/>
    <b v="0"/>
    <n v="4"/>
    <b v="0"/>
    <s v="games/video games"/>
    <n v="0.16666666666666669"/>
    <n v="12.5"/>
    <x v="6"/>
    <x v="17"/>
  </r>
  <r>
    <x v="2"/>
    <x v="0"/>
    <s v="USD"/>
    <n v="1420876740"/>
    <x v="2153"/>
    <b v="0"/>
    <n v="4"/>
    <b v="0"/>
    <s v="games/video games"/>
    <n v="9.124454880912446E-3"/>
    <n v="8.5"/>
    <x v="6"/>
    <x v="17"/>
  </r>
  <r>
    <x v="2"/>
    <x v="0"/>
    <s v="USD"/>
    <n v="1390921827"/>
    <x v="2154"/>
    <b v="0"/>
    <n v="2"/>
    <b v="0"/>
    <s v="games/video games"/>
    <n v="0.8"/>
    <n v="1"/>
    <x v="6"/>
    <x v="17"/>
  </r>
  <r>
    <x v="2"/>
    <x v="1"/>
    <s v="GBP"/>
    <n v="1459443385"/>
    <x v="2155"/>
    <b v="0"/>
    <n v="5"/>
    <b v="0"/>
    <s v="games/video games"/>
    <n v="2.2999999999999998"/>
    <n v="23"/>
    <x v="6"/>
    <x v="17"/>
  </r>
  <r>
    <x v="2"/>
    <x v="0"/>
    <s v="USD"/>
    <n v="1379363406"/>
    <x v="2156"/>
    <b v="0"/>
    <n v="83"/>
    <b v="0"/>
    <s v="games/video games"/>
    <n v="2.6660714285714282"/>
    <n v="17.987951807228917"/>
    <x v="6"/>
    <x v="17"/>
  </r>
  <r>
    <x v="2"/>
    <x v="0"/>
    <s v="USD"/>
    <n v="1482479940"/>
    <x v="2157"/>
    <b v="0"/>
    <n v="57"/>
    <b v="0"/>
    <s v="games/video games"/>
    <n v="28.192"/>
    <n v="370.94736842105266"/>
    <x v="6"/>
    <x v="17"/>
  </r>
  <r>
    <x v="2"/>
    <x v="0"/>
    <s v="USD"/>
    <n v="1360009774"/>
    <x v="2158"/>
    <b v="0"/>
    <n v="311"/>
    <b v="0"/>
    <s v="games/video games"/>
    <n v="6.5900366666666672"/>
    <n v="63.569485530546629"/>
    <x v="6"/>
    <x v="17"/>
  </r>
  <r>
    <x v="2"/>
    <x v="0"/>
    <s v="USD"/>
    <n v="1310837574"/>
    <x v="2159"/>
    <b v="0"/>
    <n v="2"/>
    <b v="0"/>
    <s v="games/video games"/>
    <n v="0.72222222222222221"/>
    <n v="13"/>
    <x v="6"/>
    <x v="17"/>
  </r>
  <r>
    <x v="2"/>
    <x v="0"/>
    <s v="USD"/>
    <n v="1337447105"/>
    <x v="2160"/>
    <b v="0"/>
    <n v="16"/>
    <b v="0"/>
    <s v="games/video games"/>
    <n v="0.85000000000000009"/>
    <n v="5.3125"/>
    <x v="6"/>
    <x v="17"/>
  </r>
  <r>
    <x v="0"/>
    <x v="0"/>
    <s v="USD"/>
    <n v="1443040059"/>
    <x v="2161"/>
    <b v="0"/>
    <n v="13"/>
    <b v="1"/>
    <s v="music/rock"/>
    <n v="115.75"/>
    <n v="35.615384615384613"/>
    <x v="4"/>
    <x v="11"/>
  </r>
  <r>
    <x v="0"/>
    <x v="0"/>
    <s v="USD"/>
    <n v="1406226191"/>
    <x v="2162"/>
    <b v="0"/>
    <n v="58"/>
    <b v="1"/>
    <s v="music/rock"/>
    <n v="112.26666666666667"/>
    <n v="87.103448275862064"/>
    <x v="4"/>
    <x v="11"/>
  </r>
  <r>
    <x v="0"/>
    <x v="0"/>
    <s v="USD"/>
    <n v="1433735400"/>
    <x v="2163"/>
    <b v="0"/>
    <n v="44"/>
    <b v="1"/>
    <s v="music/rock"/>
    <n v="132.20000000000002"/>
    <n v="75.11363636363636"/>
    <x v="4"/>
    <x v="11"/>
  </r>
  <r>
    <x v="0"/>
    <x v="0"/>
    <s v="USD"/>
    <n v="1466827140"/>
    <x v="2164"/>
    <b v="0"/>
    <n v="83"/>
    <b v="1"/>
    <s v="music/rock"/>
    <n v="102.63636363636364"/>
    <n v="68.01204819277109"/>
    <x v="4"/>
    <x v="11"/>
  </r>
  <r>
    <x v="0"/>
    <x v="6"/>
    <s v="EUR"/>
    <n v="1460127635"/>
    <x v="2165"/>
    <b v="0"/>
    <n v="117"/>
    <b v="1"/>
    <s v="music/rock"/>
    <n v="138.64000000000001"/>
    <n v="29.623931623931625"/>
    <x v="4"/>
    <x v="11"/>
  </r>
  <r>
    <x v="0"/>
    <x v="0"/>
    <s v="USD"/>
    <n v="1417813618"/>
    <x v="2166"/>
    <b v="0"/>
    <n v="32"/>
    <b v="1"/>
    <s v="music/rock"/>
    <n v="146.6"/>
    <n v="91.625"/>
    <x v="4"/>
    <x v="11"/>
  </r>
  <r>
    <x v="0"/>
    <x v="0"/>
    <s v="USD"/>
    <n v="1347672937"/>
    <x v="2167"/>
    <b v="0"/>
    <n v="8"/>
    <b v="1"/>
    <s v="music/rock"/>
    <n v="120"/>
    <n v="22.5"/>
    <x v="4"/>
    <x v="11"/>
  </r>
  <r>
    <x v="0"/>
    <x v="0"/>
    <s v="USD"/>
    <n v="1486702800"/>
    <x v="2168"/>
    <b v="0"/>
    <n v="340"/>
    <b v="1"/>
    <s v="music/rock"/>
    <n v="121.5816111111111"/>
    <n v="64.366735294117646"/>
    <x v="4"/>
    <x v="11"/>
  </r>
  <r>
    <x v="0"/>
    <x v="0"/>
    <s v="USD"/>
    <n v="1488473351"/>
    <x v="2169"/>
    <b v="0"/>
    <n v="7"/>
    <b v="1"/>
    <s v="music/rock"/>
    <n v="100"/>
    <n v="21.857142857142858"/>
    <x v="4"/>
    <x v="11"/>
  </r>
  <r>
    <x v="0"/>
    <x v="0"/>
    <s v="USD"/>
    <n v="1440266422"/>
    <x v="2170"/>
    <b v="0"/>
    <n v="19"/>
    <b v="1"/>
    <s v="music/rock"/>
    <n v="180.85714285714286"/>
    <n v="33.315789473684212"/>
    <x v="4"/>
    <x v="11"/>
  </r>
  <r>
    <x v="0"/>
    <x v="0"/>
    <s v="USD"/>
    <n v="1434949200"/>
    <x v="2171"/>
    <b v="0"/>
    <n v="47"/>
    <b v="1"/>
    <s v="music/rock"/>
    <n v="106.075"/>
    <n v="90.276595744680847"/>
    <x v="4"/>
    <x v="11"/>
  </r>
  <r>
    <x v="0"/>
    <x v="0"/>
    <s v="USD"/>
    <n v="1429365320"/>
    <x v="2172"/>
    <b v="0"/>
    <n v="13"/>
    <b v="1"/>
    <s v="music/rock"/>
    <n v="100"/>
    <n v="76.92307692307692"/>
    <x v="4"/>
    <x v="11"/>
  </r>
  <r>
    <x v="0"/>
    <x v="0"/>
    <s v="USD"/>
    <n v="1378785540"/>
    <x v="2173"/>
    <b v="0"/>
    <n v="90"/>
    <b v="1"/>
    <s v="music/rock"/>
    <n v="126.92857142857143"/>
    <n v="59.233333333333334"/>
    <x v="4"/>
    <x v="11"/>
  </r>
  <r>
    <x v="0"/>
    <x v="1"/>
    <s v="GBP"/>
    <n v="1462453307"/>
    <x v="2174"/>
    <b v="0"/>
    <n v="63"/>
    <b v="1"/>
    <s v="music/rock"/>
    <n v="102.97499999999999"/>
    <n v="65.38095238095238"/>
    <x v="4"/>
    <x v="11"/>
  </r>
  <r>
    <x v="0"/>
    <x v="0"/>
    <s v="USD"/>
    <n v="1469059986"/>
    <x v="2175"/>
    <b v="0"/>
    <n v="26"/>
    <b v="1"/>
    <s v="music/rock"/>
    <n v="250"/>
    <n v="67.307692307692307"/>
    <x v="4"/>
    <x v="11"/>
  </r>
  <r>
    <x v="0"/>
    <x v="0"/>
    <s v="USD"/>
    <n v="1430579509"/>
    <x v="2176"/>
    <b v="0"/>
    <n v="71"/>
    <b v="1"/>
    <s v="music/rock"/>
    <n v="126.02"/>
    <n v="88.74647887323944"/>
    <x v="4"/>
    <x v="11"/>
  </r>
  <r>
    <x v="0"/>
    <x v="0"/>
    <s v="USD"/>
    <n v="1465192867"/>
    <x v="2177"/>
    <b v="0"/>
    <n v="38"/>
    <b v="1"/>
    <s v="music/rock"/>
    <n v="100.12"/>
    <n v="65.868421052631575"/>
    <x v="4"/>
    <x v="11"/>
  </r>
  <r>
    <x v="0"/>
    <x v="0"/>
    <s v="USD"/>
    <n v="1484752597"/>
    <x v="2178"/>
    <b v="0"/>
    <n v="859"/>
    <b v="1"/>
    <s v="music/rock"/>
    <n v="138.64000000000001"/>
    <n v="40.349243306169967"/>
    <x v="4"/>
    <x v="11"/>
  </r>
  <r>
    <x v="0"/>
    <x v="0"/>
    <s v="USD"/>
    <n v="1428725192"/>
    <x v="2179"/>
    <b v="0"/>
    <n v="21"/>
    <b v="1"/>
    <s v="music/rock"/>
    <n v="161.4"/>
    <n v="76.857142857142861"/>
    <x v="4"/>
    <x v="11"/>
  </r>
  <r>
    <x v="0"/>
    <x v="0"/>
    <s v="USD"/>
    <n v="1447434268"/>
    <x v="2180"/>
    <b v="0"/>
    <n v="78"/>
    <b v="1"/>
    <s v="music/rock"/>
    <n v="107.18419999999999"/>
    <n v="68.707820512820518"/>
    <x v="4"/>
    <x v="11"/>
  </r>
  <r>
    <x v="0"/>
    <x v="0"/>
    <s v="USD"/>
    <n v="1487635653"/>
    <x v="2181"/>
    <b v="0"/>
    <n v="53"/>
    <b v="1"/>
    <s v="games/tabletop games"/>
    <n v="153.1"/>
    <n v="57.773584905660378"/>
    <x v="6"/>
    <x v="32"/>
  </r>
  <r>
    <x v="0"/>
    <x v="5"/>
    <s v="CAD"/>
    <n v="1412285825"/>
    <x v="2182"/>
    <b v="0"/>
    <n v="356"/>
    <b v="1"/>
    <s v="games/tabletop games"/>
    <n v="524.16666666666663"/>
    <n v="44.171348314606739"/>
    <x v="6"/>
    <x v="32"/>
  </r>
  <r>
    <x v="0"/>
    <x v="0"/>
    <s v="USD"/>
    <n v="1486616400"/>
    <x v="2183"/>
    <b v="0"/>
    <n v="279"/>
    <b v="1"/>
    <s v="games/tabletop games"/>
    <n v="489.27777777777777"/>
    <n v="31.566308243727597"/>
    <x v="6"/>
    <x v="32"/>
  </r>
  <r>
    <x v="0"/>
    <x v="0"/>
    <s v="USD"/>
    <n v="1453737600"/>
    <x v="2184"/>
    <b v="1"/>
    <n v="266"/>
    <b v="1"/>
    <s v="games/tabletop games"/>
    <n v="284.74"/>
    <n v="107.04511278195488"/>
    <x v="6"/>
    <x v="32"/>
  </r>
  <r>
    <x v="0"/>
    <x v="1"/>
    <s v="GBP"/>
    <n v="1364286239"/>
    <x v="2185"/>
    <b v="0"/>
    <n v="623"/>
    <b v="1"/>
    <s v="games/tabletop games"/>
    <n v="1856.97"/>
    <n v="149.03451043338683"/>
    <x v="6"/>
    <x v="32"/>
  </r>
  <r>
    <x v="0"/>
    <x v="0"/>
    <s v="USD"/>
    <n v="1473213600"/>
    <x v="2186"/>
    <b v="0"/>
    <n v="392"/>
    <b v="1"/>
    <s v="games/tabletop games"/>
    <n v="109.67499999999998"/>
    <n v="55.956632653061227"/>
    <x v="6"/>
    <x v="32"/>
  </r>
  <r>
    <x v="0"/>
    <x v="0"/>
    <s v="USD"/>
    <n v="1428033540"/>
    <x v="2187"/>
    <b v="1"/>
    <n v="3562"/>
    <b v="1"/>
    <s v="games/tabletop games"/>
    <n v="1014.6425"/>
    <n v="56.970381807973048"/>
    <x v="6"/>
    <x v="32"/>
  </r>
  <r>
    <x v="0"/>
    <x v="2"/>
    <s v="AUD"/>
    <n v="1477414800"/>
    <x v="2188"/>
    <b v="0"/>
    <n v="514"/>
    <b v="1"/>
    <s v="games/tabletop games"/>
    <n v="412.17692027666544"/>
    <n v="44.056420233463037"/>
    <x v="6"/>
    <x v="32"/>
  </r>
  <r>
    <x v="0"/>
    <x v="1"/>
    <s v="GBP"/>
    <n v="1461276000"/>
    <x v="2189"/>
    <b v="0"/>
    <n v="88"/>
    <b v="1"/>
    <s v="games/tabletop games"/>
    <n v="503.25"/>
    <n v="68.625"/>
    <x v="6"/>
    <x v="32"/>
  </r>
  <r>
    <x v="0"/>
    <x v="0"/>
    <s v="USD"/>
    <n v="1458716340"/>
    <x v="2190"/>
    <b v="0"/>
    <n v="537"/>
    <b v="1"/>
    <s v="games/tabletop games"/>
    <n v="184.61052631578946"/>
    <n v="65.318435754189949"/>
    <x v="6"/>
    <x v="32"/>
  </r>
  <r>
    <x v="0"/>
    <x v="1"/>
    <s v="GBP"/>
    <n v="1487102427"/>
    <x v="2191"/>
    <b v="0"/>
    <n v="25"/>
    <b v="1"/>
    <s v="games/tabletop games"/>
    <n v="119.73333333333333"/>
    <n v="35.92"/>
    <x v="6"/>
    <x v="32"/>
  </r>
  <r>
    <x v="0"/>
    <x v="1"/>
    <s v="GBP"/>
    <n v="1481842800"/>
    <x v="2192"/>
    <b v="0"/>
    <n v="3238"/>
    <b v="1"/>
    <s v="games/tabletop games"/>
    <n v="1081.2401666666667"/>
    <n v="40.070667078443485"/>
    <x v="6"/>
    <x v="32"/>
  </r>
  <r>
    <x v="0"/>
    <x v="0"/>
    <s v="USD"/>
    <n v="1479704340"/>
    <x v="2193"/>
    <b v="0"/>
    <n v="897"/>
    <b v="1"/>
    <s v="games/tabletop games"/>
    <n v="452.37333333333333"/>
    <n v="75.647714604236342"/>
    <x v="6"/>
    <x v="32"/>
  </r>
  <r>
    <x v="0"/>
    <x v="0"/>
    <s v="USD"/>
    <n v="1459012290"/>
    <x v="2194"/>
    <b v="0"/>
    <n v="878"/>
    <b v="1"/>
    <s v="games/tabletop games"/>
    <n v="537.37"/>
    <n v="61.203872437357631"/>
    <x v="6"/>
    <x v="32"/>
  </r>
  <r>
    <x v="0"/>
    <x v="0"/>
    <s v="USD"/>
    <n v="1439317900"/>
    <x v="2195"/>
    <b v="0"/>
    <n v="115"/>
    <b v="1"/>
    <s v="games/tabletop games"/>
    <n v="120.32608695652173"/>
    <n v="48.130434782608695"/>
    <x v="6"/>
    <x v="32"/>
  </r>
  <r>
    <x v="0"/>
    <x v="0"/>
    <s v="USD"/>
    <n v="1480662000"/>
    <x v="2196"/>
    <b v="0"/>
    <n v="234"/>
    <b v="1"/>
    <s v="games/tabletop games"/>
    <n v="113.83571428571429"/>
    <n v="68.106837606837601"/>
    <x v="6"/>
    <x v="32"/>
  </r>
  <r>
    <x v="0"/>
    <x v="0"/>
    <s v="USD"/>
    <n v="1425132059"/>
    <x v="2197"/>
    <b v="0"/>
    <n v="4330"/>
    <b v="1"/>
    <s v="games/tabletop games"/>
    <n v="951.03109999999992"/>
    <n v="65.891300230946882"/>
    <x v="6"/>
    <x v="32"/>
  </r>
  <r>
    <x v="0"/>
    <x v="0"/>
    <s v="USD"/>
    <n v="1447507200"/>
    <x v="2198"/>
    <b v="0"/>
    <n v="651"/>
    <b v="1"/>
    <s v="games/tabletop games"/>
    <n v="132.89249999999998"/>
    <n v="81.654377880184327"/>
    <x v="6"/>
    <x v="32"/>
  </r>
  <r>
    <x v="0"/>
    <x v="17"/>
    <s v="EUR"/>
    <n v="1444903198"/>
    <x v="2199"/>
    <b v="1"/>
    <n v="251"/>
    <b v="1"/>
    <s v="games/tabletop games"/>
    <n v="146.97777777777779"/>
    <n v="52.701195219123505"/>
    <x v="6"/>
    <x v="32"/>
  </r>
  <r>
    <x v="0"/>
    <x v="1"/>
    <s v="GBP"/>
    <n v="1436151600"/>
    <x v="2200"/>
    <b v="0"/>
    <n v="263"/>
    <b v="1"/>
    <s v="games/tabletop games"/>
    <n v="542.15"/>
    <n v="41.228136882129277"/>
    <x v="6"/>
    <x v="32"/>
  </r>
  <r>
    <x v="0"/>
    <x v="1"/>
    <s v="GBP"/>
    <n v="1358367565"/>
    <x v="2201"/>
    <b v="0"/>
    <n v="28"/>
    <b v="1"/>
    <s v="music/electronic music"/>
    <n v="382.71818181818185"/>
    <n v="15.035357142857142"/>
    <x v="4"/>
    <x v="15"/>
  </r>
  <r>
    <x v="0"/>
    <x v="0"/>
    <s v="USD"/>
    <n v="1351801368"/>
    <x v="2202"/>
    <b v="0"/>
    <n v="721"/>
    <b v="1"/>
    <s v="music/electronic music"/>
    <n v="704.18124999999998"/>
    <n v="39.066920943134534"/>
    <x v="4"/>
    <x v="15"/>
  </r>
  <r>
    <x v="0"/>
    <x v="5"/>
    <s v="CAD"/>
    <n v="1443127082"/>
    <x v="2203"/>
    <b v="0"/>
    <n v="50"/>
    <b v="1"/>
    <s v="music/electronic music"/>
    <n v="109.55"/>
    <n v="43.82"/>
    <x v="4"/>
    <x v="15"/>
  </r>
  <r>
    <x v="0"/>
    <x v="0"/>
    <s v="USD"/>
    <n v="1362814119"/>
    <x v="2204"/>
    <b v="0"/>
    <n v="73"/>
    <b v="1"/>
    <s v="music/electronic music"/>
    <n v="132.86666666666667"/>
    <n v="27.301369863013697"/>
    <x v="4"/>
    <x v="15"/>
  </r>
  <r>
    <x v="0"/>
    <x v="0"/>
    <s v="USD"/>
    <n v="1338579789"/>
    <x v="2205"/>
    <b v="0"/>
    <n v="27"/>
    <b v="1"/>
    <s v="music/electronic music"/>
    <n v="152"/>
    <n v="42.222222222222221"/>
    <x v="4"/>
    <x v="15"/>
  </r>
  <r>
    <x v="0"/>
    <x v="0"/>
    <s v="USD"/>
    <n v="1334556624"/>
    <x v="2206"/>
    <b v="0"/>
    <n v="34"/>
    <b v="1"/>
    <s v="music/electronic music"/>
    <n v="102.72727272727273"/>
    <n v="33.235294117647058"/>
    <x v="4"/>
    <x v="15"/>
  </r>
  <r>
    <x v="0"/>
    <x v="0"/>
    <s v="USD"/>
    <n v="1384580373"/>
    <x v="2207"/>
    <b v="0"/>
    <n v="7"/>
    <b v="1"/>
    <s v="music/electronic music"/>
    <n v="100"/>
    <n v="285.71428571428572"/>
    <x v="4"/>
    <x v="15"/>
  </r>
  <r>
    <x v="0"/>
    <x v="0"/>
    <s v="USD"/>
    <n v="1333771200"/>
    <x v="2208"/>
    <b v="0"/>
    <n v="24"/>
    <b v="1"/>
    <s v="music/electronic music"/>
    <n v="101.6"/>
    <n v="42.333333333333336"/>
    <x v="4"/>
    <x v="15"/>
  </r>
  <r>
    <x v="0"/>
    <x v="1"/>
    <s v="GBP"/>
    <n v="1397516400"/>
    <x v="2209"/>
    <b v="0"/>
    <n v="15"/>
    <b v="1"/>
    <s v="music/electronic music"/>
    <n v="150.80000000000001"/>
    <n v="50.266666666666666"/>
    <x v="4"/>
    <x v="15"/>
  </r>
  <r>
    <x v="0"/>
    <x v="0"/>
    <s v="USD"/>
    <n v="1334424960"/>
    <x v="2210"/>
    <b v="0"/>
    <n v="72"/>
    <b v="1"/>
    <s v="music/electronic music"/>
    <n v="111.425"/>
    <n v="61.902777777777779"/>
    <x v="4"/>
    <x v="15"/>
  </r>
  <r>
    <x v="0"/>
    <x v="0"/>
    <s v="USD"/>
    <n v="1397113140"/>
    <x v="2211"/>
    <b v="0"/>
    <n v="120"/>
    <b v="1"/>
    <s v="music/electronic music"/>
    <n v="195.6"/>
    <n v="40.75"/>
    <x v="4"/>
    <x v="15"/>
  </r>
  <r>
    <x v="0"/>
    <x v="0"/>
    <s v="USD"/>
    <n v="1383526800"/>
    <x v="2212"/>
    <b v="0"/>
    <n v="123"/>
    <b v="1"/>
    <s v="music/electronic music"/>
    <n v="114.38333333333333"/>
    <n v="55.796747967479675"/>
    <x v="4"/>
    <x v="15"/>
  </r>
  <r>
    <x v="0"/>
    <x v="0"/>
    <s v="USD"/>
    <n v="1431719379"/>
    <x v="2213"/>
    <b v="0"/>
    <n v="1"/>
    <b v="1"/>
    <s v="music/electronic music"/>
    <n v="200"/>
    <n v="10"/>
    <x v="4"/>
    <x v="15"/>
  </r>
  <r>
    <x v="0"/>
    <x v="0"/>
    <s v="USD"/>
    <n v="1391713248"/>
    <x v="2214"/>
    <b v="0"/>
    <n v="24"/>
    <b v="1"/>
    <s v="music/electronic music"/>
    <n v="292.50166666666667"/>
    <n v="73.125416666666666"/>
    <x v="4"/>
    <x v="15"/>
  </r>
  <r>
    <x v="0"/>
    <x v="0"/>
    <s v="USD"/>
    <n v="1331621940"/>
    <x v="2215"/>
    <b v="0"/>
    <n v="33"/>
    <b v="1"/>
    <s v="music/electronic music"/>
    <n v="156.36363636363637"/>
    <n v="26.060606060606062"/>
    <x v="4"/>
    <x v="15"/>
  </r>
  <r>
    <x v="0"/>
    <x v="0"/>
    <s v="USD"/>
    <n v="1437674545"/>
    <x v="2216"/>
    <b v="0"/>
    <n v="14"/>
    <b v="1"/>
    <s v="music/electronic music"/>
    <n v="105.66666666666666"/>
    <n v="22.642857142857142"/>
    <x v="4"/>
    <x v="15"/>
  </r>
  <r>
    <x v="0"/>
    <x v="0"/>
    <s v="USD"/>
    <n v="1446451200"/>
    <x v="2217"/>
    <b v="0"/>
    <n v="9"/>
    <b v="1"/>
    <s v="music/electronic music"/>
    <n v="101.19047619047619"/>
    <n v="47.222222222222221"/>
    <x v="4"/>
    <x v="15"/>
  </r>
  <r>
    <x v="0"/>
    <x v="0"/>
    <s v="USD"/>
    <n v="1346198400"/>
    <x v="2218"/>
    <b v="0"/>
    <n v="76"/>
    <b v="1"/>
    <s v="music/electronic music"/>
    <n v="122.833"/>
    <n v="32.324473684210524"/>
    <x v="4"/>
    <x v="15"/>
  </r>
  <r>
    <x v="0"/>
    <x v="0"/>
    <s v="USD"/>
    <n v="1440004512"/>
    <x v="2219"/>
    <b v="0"/>
    <n v="19"/>
    <b v="1"/>
    <s v="music/electronic music"/>
    <n v="101.49999999999999"/>
    <n v="53.421052631578945"/>
    <x v="4"/>
    <x v="15"/>
  </r>
  <r>
    <x v="0"/>
    <x v="0"/>
    <s v="USD"/>
    <n v="1374888436"/>
    <x v="2220"/>
    <b v="0"/>
    <n v="69"/>
    <b v="1"/>
    <s v="music/electronic music"/>
    <n v="101.14285714285714"/>
    <n v="51.304347826086953"/>
    <x v="4"/>
    <x v="15"/>
  </r>
  <r>
    <x v="0"/>
    <x v="0"/>
    <s v="USD"/>
    <n v="1461369600"/>
    <x v="2221"/>
    <b v="0"/>
    <n v="218"/>
    <b v="1"/>
    <s v="games/tabletop games"/>
    <n v="108.11999999999999"/>
    <n v="37.197247706422019"/>
    <x v="6"/>
    <x v="32"/>
  </r>
  <r>
    <x v="0"/>
    <x v="0"/>
    <s v="USD"/>
    <n v="1327776847"/>
    <x v="2222"/>
    <b v="0"/>
    <n v="30"/>
    <b v="1"/>
    <s v="games/tabletop games"/>
    <n v="162.6"/>
    <n v="27.1"/>
    <x v="6"/>
    <x v="32"/>
  </r>
  <r>
    <x v="0"/>
    <x v="5"/>
    <s v="CAD"/>
    <n v="1435418568"/>
    <x v="2223"/>
    <b v="0"/>
    <n v="100"/>
    <b v="1"/>
    <s v="games/tabletop games"/>
    <n v="105.80000000000001"/>
    <n v="206.31"/>
    <x v="6"/>
    <x v="32"/>
  </r>
  <r>
    <x v="0"/>
    <x v="0"/>
    <s v="USD"/>
    <n v="1477767600"/>
    <x v="2224"/>
    <b v="0"/>
    <n v="296"/>
    <b v="1"/>
    <s v="games/tabletop games"/>
    <n v="243.15000000000003"/>
    <n v="82.145270270270274"/>
    <x v="6"/>
    <x v="32"/>
  </r>
  <r>
    <x v="0"/>
    <x v="1"/>
    <s v="GBP"/>
    <n v="1411326015"/>
    <x v="2225"/>
    <b v="0"/>
    <n v="1204"/>
    <b v="1"/>
    <s v="games/tabletop games"/>
    <n v="944.83338095238094"/>
    <n v="164.79651993355483"/>
    <x v="6"/>
    <x v="32"/>
  </r>
  <r>
    <x v="0"/>
    <x v="0"/>
    <s v="USD"/>
    <n v="1455253140"/>
    <x v="2226"/>
    <b v="0"/>
    <n v="321"/>
    <b v="1"/>
    <s v="games/tabletop games"/>
    <n v="108.46283333333334"/>
    <n v="60.820280373831778"/>
    <x v="6"/>
    <x v="32"/>
  </r>
  <r>
    <x v="0"/>
    <x v="1"/>
    <s v="GBP"/>
    <n v="1384374155"/>
    <x v="2227"/>
    <b v="0"/>
    <n v="301"/>
    <b v="1"/>
    <s v="games/tabletop games"/>
    <n v="157.37692307692308"/>
    <n v="67.970099667774093"/>
    <x v="6"/>
    <x v="32"/>
  </r>
  <r>
    <x v="0"/>
    <x v="12"/>
    <s v="EUR"/>
    <n v="1439707236"/>
    <x v="2228"/>
    <b v="0"/>
    <n v="144"/>
    <b v="1"/>
    <s v="games/tabletop games"/>
    <n v="1174.49"/>
    <n v="81.561805555555551"/>
    <x v="6"/>
    <x v="32"/>
  </r>
  <r>
    <x v="0"/>
    <x v="0"/>
    <s v="USD"/>
    <n v="1378180800"/>
    <x v="2229"/>
    <b v="0"/>
    <n v="539"/>
    <b v="1"/>
    <s v="games/tabletop games"/>
    <n v="171.04755366949576"/>
    <n v="25.42547309833024"/>
    <x v="6"/>
    <x v="32"/>
  </r>
  <r>
    <x v="0"/>
    <x v="0"/>
    <s v="USD"/>
    <n v="1398460127"/>
    <x v="2230"/>
    <b v="0"/>
    <n v="498"/>
    <b v="1"/>
    <s v="games/tabletop games"/>
    <n v="125.95294117647057"/>
    <n v="21.497991967871485"/>
    <x v="6"/>
    <x v="32"/>
  </r>
  <r>
    <x v="0"/>
    <x v="0"/>
    <s v="USD"/>
    <n v="1372136400"/>
    <x v="2231"/>
    <b v="0"/>
    <n v="1113"/>
    <b v="1"/>
    <s v="games/tabletop games"/>
    <n v="1212.1296000000002"/>
    <n v="27.226630727762803"/>
    <x v="6"/>
    <x v="32"/>
  </r>
  <r>
    <x v="0"/>
    <x v="0"/>
    <s v="USD"/>
    <n v="1405738800"/>
    <x v="2232"/>
    <b v="0"/>
    <n v="988"/>
    <b v="1"/>
    <s v="games/tabletop games"/>
    <n v="495.8"/>
    <n v="25.091093117408906"/>
    <x v="6"/>
    <x v="32"/>
  </r>
  <r>
    <x v="0"/>
    <x v="1"/>
    <s v="GBP"/>
    <n v="1450051200"/>
    <x v="2233"/>
    <b v="0"/>
    <n v="391"/>
    <b v="1"/>
    <s v="games/tabletop games"/>
    <n v="332.03999999999996"/>
    <n v="21.230179028132991"/>
    <x v="6"/>
    <x v="32"/>
  </r>
  <r>
    <x v="0"/>
    <x v="0"/>
    <s v="USD"/>
    <n v="1483645647"/>
    <x v="2234"/>
    <b v="0"/>
    <n v="28"/>
    <b v="1"/>
    <s v="games/tabletop games"/>
    <n v="1165"/>
    <n v="41.607142857142854"/>
    <x v="6"/>
    <x v="32"/>
  </r>
  <r>
    <x v="0"/>
    <x v="5"/>
    <s v="CAD"/>
    <n v="1427585511"/>
    <x v="2235"/>
    <b v="0"/>
    <n v="147"/>
    <b v="1"/>
    <s v="games/tabletop games"/>
    <n v="153.3153846153846"/>
    <n v="135.58503401360545"/>
    <x v="6"/>
    <x v="32"/>
  </r>
  <r>
    <x v="0"/>
    <x v="0"/>
    <s v="USD"/>
    <n v="1454338123"/>
    <x v="2236"/>
    <b v="0"/>
    <n v="680"/>
    <b v="1"/>
    <s v="games/tabletop games"/>
    <n v="537.10714285714289"/>
    <n v="22.116176470588236"/>
    <x v="6"/>
    <x v="32"/>
  </r>
  <r>
    <x v="0"/>
    <x v="0"/>
    <s v="USD"/>
    <n v="1415779140"/>
    <x v="2237"/>
    <b v="0"/>
    <n v="983"/>
    <b v="1"/>
    <s v="games/tabletop games"/>
    <n v="352.92777777777775"/>
    <n v="64.625635808748726"/>
    <x v="6"/>
    <x v="32"/>
  </r>
  <r>
    <x v="0"/>
    <x v="12"/>
    <s v="EUR"/>
    <n v="1489157716"/>
    <x v="2238"/>
    <b v="0"/>
    <n v="79"/>
    <b v="1"/>
    <s v="games/tabletop games"/>
    <n v="137.4"/>
    <n v="69.569620253164558"/>
    <x v="6"/>
    <x v="32"/>
  </r>
  <r>
    <x v="0"/>
    <x v="0"/>
    <s v="USD"/>
    <n v="1385870520"/>
    <x v="2239"/>
    <b v="0"/>
    <n v="426"/>
    <b v="1"/>
    <s v="games/tabletop games"/>
    <n v="128.02668"/>
    <n v="75.133028169014082"/>
    <x v="6"/>
    <x v="32"/>
  </r>
  <r>
    <x v="0"/>
    <x v="0"/>
    <s v="USD"/>
    <n v="1461354544"/>
    <x v="2240"/>
    <b v="0"/>
    <n v="96"/>
    <b v="1"/>
    <s v="games/tabletop games"/>
    <n v="270.68"/>
    <n v="140.97916666666666"/>
    <x v="6"/>
    <x v="32"/>
  </r>
  <r>
    <x v="0"/>
    <x v="1"/>
    <s v="GBP"/>
    <n v="1488484300"/>
    <x v="2241"/>
    <b v="0"/>
    <n v="163"/>
    <b v="1"/>
    <s v="games/tabletop games"/>
    <n v="806.4"/>
    <n v="49.472392638036808"/>
    <x v="6"/>
    <x v="32"/>
  </r>
  <r>
    <x v="0"/>
    <x v="0"/>
    <s v="USD"/>
    <n v="1385521320"/>
    <x v="2242"/>
    <b v="0"/>
    <n v="2525"/>
    <b v="1"/>
    <s v="games/tabletop games"/>
    <n v="1360.0976000000001"/>
    <n v="53.865251485148519"/>
    <x v="6"/>
    <x v="32"/>
  </r>
  <r>
    <x v="0"/>
    <x v="0"/>
    <s v="USD"/>
    <n v="1489374000"/>
    <x v="2243"/>
    <b v="0"/>
    <n v="2035"/>
    <b v="1"/>
    <s v="games/tabletop games"/>
    <n v="930250"/>
    <n v="4.5712530712530715"/>
    <x v="6"/>
    <x v="32"/>
  </r>
  <r>
    <x v="0"/>
    <x v="0"/>
    <s v="USD"/>
    <n v="1476649800"/>
    <x v="2244"/>
    <b v="0"/>
    <n v="290"/>
    <b v="1"/>
    <s v="games/tabletop games"/>
    <n v="377.02"/>
    <n v="65.00344827586207"/>
    <x v="6"/>
    <x v="32"/>
  </r>
  <r>
    <x v="0"/>
    <x v="0"/>
    <s v="USD"/>
    <n v="1393005600"/>
    <x v="2245"/>
    <b v="0"/>
    <n v="1980"/>
    <b v="1"/>
    <s v="games/tabletop games"/>
    <n v="2647.0250000000001"/>
    <n v="53.475252525252522"/>
    <x v="6"/>
    <x v="32"/>
  </r>
  <r>
    <x v="0"/>
    <x v="1"/>
    <s v="GBP"/>
    <n v="1441393210"/>
    <x v="2246"/>
    <b v="0"/>
    <n v="57"/>
    <b v="1"/>
    <s v="games/tabletop games"/>
    <n v="100.12"/>
    <n v="43.912280701754383"/>
    <x v="6"/>
    <x v="32"/>
  </r>
  <r>
    <x v="0"/>
    <x v="0"/>
    <s v="USD"/>
    <n v="1438185565"/>
    <x v="2247"/>
    <b v="0"/>
    <n v="380"/>
    <b v="1"/>
    <s v="games/tabletop games"/>
    <n v="104.45405405405405"/>
    <n v="50.852631578947367"/>
    <x v="6"/>
    <x v="32"/>
  </r>
  <r>
    <x v="0"/>
    <x v="1"/>
    <s v="GBP"/>
    <n v="1481749278"/>
    <x v="2248"/>
    <b v="0"/>
    <n v="128"/>
    <b v="1"/>
    <s v="games/tabletop games"/>
    <n v="107.21428571428571"/>
    <n v="58.6328125"/>
    <x v="6"/>
    <x v="32"/>
  </r>
  <r>
    <x v="0"/>
    <x v="0"/>
    <s v="USD"/>
    <n v="1364917965"/>
    <x v="2249"/>
    <b v="0"/>
    <n v="180"/>
    <b v="1"/>
    <s v="games/tabletop games"/>
    <n v="168.77142857142857"/>
    <n v="32.81666666666667"/>
    <x v="6"/>
    <x v="32"/>
  </r>
  <r>
    <x v="0"/>
    <x v="0"/>
    <s v="USD"/>
    <n v="1480727273"/>
    <x v="2250"/>
    <b v="0"/>
    <n v="571"/>
    <b v="1"/>
    <s v="games/tabletop games"/>
    <n v="975.11200000000008"/>
    <n v="426.93169877408059"/>
    <x v="6"/>
    <x v="32"/>
  </r>
  <r>
    <x v="0"/>
    <x v="0"/>
    <s v="USD"/>
    <n v="1408177077"/>
    <x v="2251"/>
    <b v="0"/>
    <n v="480"/>
    <b v="1"/>
    <s v="games/tabletop games"/>
    <n v="134.44929411764704"/>
    <n v="23.808729166666669"/>
    <x v="6"/>
    <x v="32"/>
  </r>
  <r>
    <x v="0"/>
    <x v="3"/>
    <s v="EUR"/>
    <n v="1470469938"/>
    <x v="2252"/>
    <b v="0"/>
    <n v="249"/>
    <b v="1"/>
    <s v="games/tabletop games"/>
    <n v="272.27777777777777"/>
    <n v="98.413654618473899"/>
    <x v="6"/>
    <x v="32"/>
  </r>
  <r>
    <x v="0"/>
    <x v="0"/>
    <s v="USD"/>
    <n v="1447862947"/>
    <x v="2253"/>
    <b v="0"/>
    <n v="84"/>
    <b v="1"/>
    <s v="games/tabletop games"/>
    <n v="112.6875"/>
    <n v="107.32142857142857"/>
    <x v="6"/>
    <x v="32"/>
  </r>
  <r>
    <x v="0"/>
    <x v="0"/>
    <s v="USD"/>
    <n v="1485271968"/>
    <x v="2254"/>
    <b v="0"/>
    <n v="197"/>
    <b v="1"/>
    <s v="games/tabletop games"/>
    <n v="459.8"/>
    <n v="11.67005076142132"/>
    <x v="6"/>
    <x v="32"/>
  </r>
  <r>
    <x v="0"/>
    <x v="0"/>
    <s v="USD"/>
    <n v="1462661451"/>
    <x v="2255"/>
    <b v="0"/>
    <n v="271"/>
    <b v="1"/>
    <s v="games/tabletop games"/>
    <n v="286.65822784810126"/>
    <n v="41.782287822878232"/>
    <x v="6"/>
    <x v="32"/>
  </r>
  <r>
    <x v="0"/>
    <x v="1"/>
    <s v="GBP"/>
    <n v="1479811846"/>
    <x v="2256"/>
    <b v="0"/>
    <n v="50"/>
    <b v="1"/>
    <s v="games/tabletop games"/>
    <n v="222.70833333333334"/>
    <n v="21.38"/>
    <x v="6"/>
    <x v="32"/>
  </r>
  <r>
    <x v="0"/>
    <x v="1"/>
    <s v="GBP"/>
    <n v="1466377200"/>
    <x v="2257"/>
    <b v="0"/>
    <n v="169"/>
    <b v="1"/>
    <s v="games/tabletop games"/>
    <n v="636.14"/>
    <n v="94.103550295857985"/>
    <x v="6"/>
    <x v="32"/>
  </r>
  <r>
    <x v="0"/>
    <x v="0"/>
    <s v="USD"/>
    <n v="1434045687"/>
    <x v="2258"/>
    <b v="0"/>
    <n v="205"/>
    <b v="1"/>
    <s v="games/tabletop games"/>
    <n v="146.5"/>
    <n v="15.721951219512196"/>
    <x v="6"/>
    <x v="32"/>
  </r>
  <r>
    <x v="0"/>
    <x v="1"/>
    <s v="GBP"/>
    <n v="1481224736"/>
    <x v="2259"/>
    <b v="0"/>
    <n v="206"/>
    <b v="1"/>
    <s v="games/tabletop games"/>
    <n v="1867.1"/>
    <n v="90.635922330097088"/>
    <x v="6"/>
    <x v="32"/>
  </r>
  <r>
    <x v="0"/>
    <x v="0"/>
    <s v="USD"/>
    <n v="1395876250"/>
    <x v="2260"/>
    <b v="0"/>
    <n v="84"/>
    <b v="1"/>
    <s v="games/tabletop games"/>
    <n v="326.92"/>
    <n v="97.297619047619051"/>
    <x v="6"/>
    <x v="32"/>
  </r>
  <r>
    <x v="0"/>
    <x v="2"/>
    <s v="AUD"/>
    <n v="1487093020"/>
    <x v="2261"/>
    <b v="0"/>
    <n v="210"/>
    <b v="1"/>
    <s v="games/tabletop games"/>
    <n v="779.5"/>
    <n v="37.11904761904762"/>
    <x v="6"/>
    <x v="32"/>
  </r>
  <r>
    <x v="0"/>
    <x v="0"/>
    <s v="USD"/>
    <n v="1416268800"/>
    <x v="2262"/>
    <b v="0"/>
    <n v="181"/>
    <b v="1"/>
    <s v="games/tabletop games"/>
    <n v="154.15151515151516"/>
    <n v="28.104972375690608"/>
    <x v="6"/>
    <x v="32"/>
  </r>
  <r>
    <x v="0"/>
    <x v="11"/>
    <s v="SEK"/>
    <n v="1422734313"/>
    <x v="2263"/>
    <b v="0"/>
    <n v="60"/>
    <b v="1"/>
    <s v="games/tabletop games"/>
    <n v="115.54666666666667"/>
    <n v="144.43333333333334"/>
    <x v="6"/>
    <x v="32"/>
  </r>
  <r>
    <x v="0"/>
    <x v="0"/>
    <s v="USD"/>
    <n v="1463972400"/>
    <x v="2264"/>
    <b v="0"/>
    <n v="445"/>
    <b v="1"/>
    <s v="games/tabletop games"/>
    <n v="180.03333333333333"/>
    <n v="24.274157303370785"/>
    <x v="6"/>
    <x v="32"/>
  </r>
  <r>
    <x v="0"/>
    <x v="1"/>
    <s v="GBP"/>
    <n v="1479846507"/>
    <x v="2265"/>
    <b v="0"/>
    <n v="17"/>
    <b v="1"/>
    <s v="games/tabletop games"/>
    <n v="298.5"/>
    <n v="35.117647058823529"/>
    <x v="6"/>
    <x v="32"/>
  </r>
  <r>
    <x v="0"/>
    <x v="0"/>
    <s v="USD"/>
    <n v="1461722400"/>
    <x v="2266"/>
    <b v="0"/>
    <n v="194"/>
    <b v="1"/>
    <s v="games/tabletop games"/>
    <n v="320.26666666666665"/>
    <n v="24.762886597938145"/>
    <x v="6"/>
    <x v="32"/>
  </r>
  <r>
    <x v="0"/>
    <x v="0"/>
    <s v="USD"/>
    <n v="1419123600"/>
    <x v="2267"/>
    <b v="0"/>
    <n v="404"/>
    <b v="1"/>
    <s v="games/tabletop games"/>
    <n v="380.52499999999998"/>
    <n v="188.37871287128712"/>
    <x v="6"/>
    <x v="32"/>
  </r>
  <r>
    <x v="0"/>
    <x v="0"/>
    <s v="USD"/>
    <n v="1489283915"/>
    <x v="2268"/>
    <b v="0"/>
    <n v="194"/>
    <b v="1"/>
    <s v="games/tabletop games"/>
    <n v="102.60000000000001"/>
    <n v="148.08247422680412"/>
    <x v="6"/>
    <x v="32"/>
  </r>
  <r>
    <x v="0"/>
    <x v="0"/>
    <s v="USD"/>
    <n v="1488862800"/>
    <x v="2269"/>
    <b v="0"/>
    <n v="902"/>
    <b v="1"/>
    <s v="games/tabletop games"/>
    <n v="1801.64"/>
    <n v="49.934589800443462"/>
    <x v="6"/>
    <x v="32"/>
  </r>
  <r>
    <x v="0"/>
    <x v="0"/>
    <s v="USD"/>
    <n v="1484085540"/>
    <x v="2270"/>
    <b v="0"/>
    <n v="1670"/>
    <b v="1"/>
    <s v="games/tabletop games"/>
    <n v="720.24800000000005"/>
    <n v="107.82155688622754"/>
    <x v="6"/>
    <x v="32"/>
  </r>
  <r>
    <x v="0"/>
    <x v="0"/>
    <s v="USD"/>
    <n v="1481328004"/>
    <x v="2271"/>
    <b v="0"/>
    <n v="1328"/>
    <b v="1"/>
    <s v="games/tabletop games"/>
    <n v="283.09000000000003"/>
    <n v="42.63403614457831"/>
    <x v="6"/>
    <x v="32"/>
  </r>
  <r>
    <x v="0"/>
    <x v="0"/>
    <s v="USD"/>
    <n v="1449506836"/>
    <x v="2272"/>
    <b v="0"/>
    <n v="944"/>
    <b v="1"/>
    <s v="games/tabletop games"/>
    <n v="1356.6000000000001"/>
    <n v="14.370762711864407"/>
    <x v="6"/>
    <x v="32"/>
  </r>
  <r>
    <x v="0"/>
    <x v="5"/>
    <s v="CAD"/>
    <n v="1489320642"/>
    <x v="2273"/>
    <b v="0"/>
    <n v="147"/>
    <b v="1"/>
    <s v="games/tabletop games"/>
    <n v="220.35999999999999"/>
    <n v="37.476190476190474"/>
    <x v="6"/>
    <x v="32"/>
  </r>
  <r>
    <x v="0"/>
    <x v="0"/>
    <s v="USD"/>
    <n v="1393156857"/>
    <x v="2274"/>
    <b v="0"/>
    <n v="99"/>
    <b v="1"/>
    <s v="games/tabletop games"/>
    <n v="119.6"/>
    <n v="30.202020202020201"/>
    <x v="6"/>
    <x v="32"/>
  </r>
  <r>
    <x v="0"/>
    <x v="1"/>
    <s v="GBP"/>
    <n v="1419259679"/>
    <x v="2275"/>
    <b v="0"/>
    <n v="79"/>
    <b v="1"/>
    <s v="games/tabletop games"/>
    <n v="407.76923076923077"/>
    <n v="33.550632911392405"/>
    <x v="6"/>
    <x v="32"/>
  </r>
  <r>
    <x v="0"/>
    <x v="0"/>
    <s v="USD"/>
    <n v="1388936289"/>
    <x v="2276"/>
    <b v="0"/>
    <n v="75"/>
    <b v="1"/>
    <s v="games/tabletop games"/>
    <n v="105.81826105905425"/>
    <n v="64.74666666666667"/>
    <x v="6"/>
    <x v="32"/>
  </r>
  <r>
    <x v="0"/>
    <x v="0"/>
    <s v="USD"/>
    <n v="1330359423"/>
    <x v="2277"/>
    <b v="0"/>
    <n v="207"/>
    <b v="1"/>
    <s v="games/tabletop games"/>
    <n v="141.08235294117648"/>
    <n v="57.932367149758456"/>
    <x v="6"/>
    <x v="32"/>
  </r>
  <r>
    <x v="0"/>
    <x v="13"/>
    <s v="EUR"/>
    <n v="1451861940"/>
    <x v="2278"/>
    <b v="0"/>
    <n v="102"/>
    <b v="1"/>
    <s v="games/tabletop games"/>
    <n v="270.7"/>
    <n v="53.078431372549019"/>
    <x v="6"/>
    <x v="32"/>
  </r>
  <r>
    <x v="0"/>
    <x v="0"/>
    <s v="USD"/>
    <n v="1423022400"/>
    <x v="2279"/>
    <b v="0"/>
    <n v="32"/>
    <b v="1"/>
    <s v="games/tabletop games"/>
    <n v="153.80000000000001"/>
    <n v="48.0625"/>
    <x v="6"/>
    <x v="32"/>
  </r>
  <r>
    <x v="0"/>
    <x v="0"/>
    <s v="USD"/>
    <n v="1442501991"/>
    <x v="2280"/>
    <b v="0"/>
    <n v="480"/>
    <b v="1"/>
    <s v="games/tabletop games"/>
    <n v="403.57653061224488"/>
    <n v="82.396874999999994"/>
    <x v="6"/>
    <x v="32"/>
  </r>
  <r>
    <x v="0"/>
    <x v="0"/>
    <s v="USD"/>
    <n v="1311576600"/>
    <x v="2281"/>
    <b v="0"/>
    <n v="11"/>
    <b v="1"/>
    <s v="music/rock"/>
    <n v="185"/>
    <n v="50.454545454545453"/>
    <x v="4"/>
    <x v="11"/>
  </r>
  <r>
    <x v="0"/>
    <x v="0"/>
    <s v="USD"/>
    <n v="1452744686"/>
    <x v="2282"/>
    <b v="0"/>
    <n v="12"/>
    <b v="1"/>
    <s v="music/rock"/>
    <n v="185.33333333333331"/>
    <n v="115.83333333333333"/>
    <x v="4"/>
    <x v="11"/>
  </r>
  <r>
    <x v="0"/>
    <x v="0"/>
    <s v="USD"/>
    <n v="1336528804"/>
    <x v="2283"/>
    <b v="0"/>
    <n v="48"/>
    <b v="1"/>
    <s v="music/rock"/>
    <n v="100.85533333333332"/>
    <n v="63.03458333333333"/>
    <x v="4"/>
    <x v="11"/>
  </r>
  <r>
    <x v="0"/>
    <x v="0"/>
    <s v="USD"/>
    <n v="1299902400"/>
    <x v="2284"/>
    <b v="0"/>
    <n v="59"/>
    <b v="1"/>
    <s v="music/rock"/>
    <n v="106.22116666666668"/>
    <n v="108.02152542372882"/>
    <x v="4"/>
    <x v="11"/>
  </r>
  <r>
    <x v="0"/>
    <x v="0"/>
    <s v="USD"/>
    <n v="1340944043"/>
    <x v="2285"/>
    <b v="0"/>
    <n v="79"/>
    <b v="1"/>
    <s v="music/rock"/>
    <n v="121.36666666666667"/>
    <n v="46.088607594936711"/>
    <x v="4"/>
    <x v="11"/>
  </r>
  <r>
    <x v="0"/>
    <x v="0"/>
    <s v="USD"/>
    <n v="1378439940"/>
    <x v="2286"/>
    <b v="0"/>
    <n v="14"/>
    <b v="1"/>
    <s v="music/rock"/>
    <n v="100.06666666666666"/>
    <n v="107.21428571428571"/>
    <x v="4"/>
    <x v="11"/>
  </r>
  <r>
    <x v="0"/>
    <x v="0"/>
    <s v="USD"/>
    <n v="1403539260"/>
    <x v="2287"/>
    <b v="0"/>
    <n v="106"/>
    <b v="1"/>
    <s v="music/rock"/>
    <n v="119.97755555555555"/>
    <n v="50.9338679245283"/>
    <x v="4"/>
    <x v="11"/>
  </r>
  <r>
    <x v="0"/>
    <x v="0"/>
    <s v="USD"/>
    <n v="1340733600"/>
    <x v="2288"/>
    <b v="0"/>
    <n v="25"/>
    <b v="1"/>
    <s v="music/rock"/>
    <n v="100.1"/>
    <n v="40.04"/>
    <x v="4"/>
    <x v="11"/>
  </r>
  <r>
    <x v="0"/>
    <x v="0"/>
    <s v="USD"/>
    <n v="1386372120"/>
    <x v="2289"/>
    <b v="0"/>
    <n v="25"/>
    <b v="1"/>
    <s v="music/rock"/>
    <n v="107.4"/>
    <n v="64.44"/>
    <x v="4"/>
    <x v="11"/>
  </r>
  <r>
    <x v="0"/>
    <x v="0"/>
    <s v="USD"/>
    <n v="1259686800"/>
    <x v="2290"/>
    <b v="0"/>
    <n v="29"/>
    <b v="1"/>
    <s v="music/rock"/>
    <n v="104.06666666666666"/>
    <n v="53.827586206896555"/>
    <x v="4"/>
    <x v="11"/>
  </r>
  <r>
    <x v="0"/>
    <x v="0"/>
    <s v="USD"/>
    <n v="1335153600"/>
    <x v="2291"/>
    <b v="0"/>
    <n v="43"/>
    <b v="1"/>
    <s v="music/rock"/>
    <n v="172.8"/>
    <n v="100.46511627906976"/>
    <x v="4"/>
    <x v="11"/>
  </r>
  <r>
    <x v="0"/>
    <x v="0"/>
    <s v="USD"/>
    <n v="1334767476"/>
    <x v="2292"/>
    <b v="0"/>
    <n v="46"/>
    <b v="1"/>
    <s v="music/rock"/>
    <n v="107.2505"/>
    <n v="46.630652173913049"/>
    <x v="4"/>
    <x v="11"/>
  </r>
  <r>
    <x v="0"/>
    <x v="0"/>
    <s v="USD"/>
    <n v="1348545540"/>
    <x v="2293"/>
    <b v="0"/>
    <n v="27"/>
    <b v="1"/>
    <s v="music/rock"/>
    <n v="108.23529411764706"/>
    <n v="34.074074074074076"/>
    <x v="4"/>
    <x v="11"/>
  </r>
  <r>
    <x v="0"/>
    <x v="0"/>
    <s v="USD"/>
    <n v="1358702480"/>
    <x v="2294"/>
    <b v="0"/>
    <n v="112"/>
    <b v="1"/>
    <s v="music/rock"/>
    <n v="146.08079999999998"/>
    <n v="65.214642857142863"/>
    <x v="4"/>
    <x v="11"/>
  </r>
  <r>
    <x v="0"/>
    <x v="0"/>
    <s v="USD"/>
    <n v="1359240856"/>
    <x v="2295"/>
    <b v="0"/>
    <n v="34"/>
    <b v="1"/>
    <s v="music/rock"/>
    <n v="125.25"/>
    <n v="44.205882352941174"/>
    <x v="4"/>
    <x v="11"/>
  </r>
  <r>
    <x v="0"/>
    <x v="0"/>
    <s v="USD"/>
    <n v="1330018426"/>
    <x v="2296"/>
    <b v="0"/>
    <n v="145"/>
    <b v="1"/>
    <s v="music/rock"/>
    <n v="149.07142857142856"/>
    <n v="71.965517241379317"/>
    <x v="4"/>
    <x v="11"/>
  </r>
  <r>
    <x v="0"/>
    <x v="0"/>
    <s v="USD"/>
    <n v="1331697540"/>
    <x v="2297"/>
    <b v="0"/>
    <n v="19"/>
    <b v="1"/>
    <s v="music/rock"/>
    <n v="100.6"/>
    <n v="52.94736842105263"/>
    <x v="4"/>
    <x v="11"/>
  </r>
  <r>
    <x v="0"/>
    <x v="0"/>
    <s v="USD"/>
    <n v="1395861033"/>
    <x v="2298"/>
    <b v="0"/>
    <n v="288"/>
    <b v="1"/>
    <s v="music/rock"/>
    <n v="105.07333333333332"/>
    <n v="109.45138888888889"/>
    <x v="4"/>
    <x v="11"/>
  </r>
  <r>
    <x v="0"/>
    <x v="0"/>
    <s v="USD"/>
    <n v="1296953209"/>
    <x v="2299"/>
    <b v="0"/>
    <n v="14"/>
    <b v="1"/>
    <s v="music/rock"/>
    <n v="350.16666666666663"/>
    <n v="75.035714285714292"/>
    <x v="4"/>
    <x v="11"/>
  </r>
  <r>
    <x v="0"/>
    <x v="0"/>
    <s v="USD"/>
    <n v="1340904416"/>
    <x v="2300"/>
    <b v="0"/>
    <n v="7"/>
    <b v="1"/>
    <s v="music/rock"/>
    <n v="101.25"/>
    <n v="115.71428571428571"/>
    <x v="4"/>
    <x v="11"/>
  </r>
  <r>
    <x v="0"/>
    <x v="0"/>
    <s v="USD"/>
    <n v="1371785496"/>
    <x v="2301"/>
    <b v="1"/>
    <n v="211"/>
    <b v="1"/>
    <s v="music/indie rock"/>
    <n v="133.6044"/>
    <n v="31.659810426540286"/>
    <x v="4"/>
    <x v="14"/>
  </r>
  <r>
    <x v="0"/>
    <x v="0"/>
    <s v="USD"/>
    <n v="1388473200"/>
    <x v="2302"/>
    <b v="1"/>
    <n v="85"/>
    <b v="1"/>
    <s v="music/indie rock"/>
    <n v="170.65217391304347"/>
    <n v="46.176470588235297"/>
    <x v="4"/>
    <x v="14"/>
  </r>
  <r>
    <x v="0"/>
    <x v="0"/>
    <s v="USD"/>
    <n v="1323747596"/>
    <x v="2303"/>
    <b v="1"/>
    <n v="103"/>
    <b v="1"/>
    <s v="music/indie rock"/>
    <n v="109.35829457364341"/>
    <n v="68.481650485436887"/>
    <x v="4"/>
    <x v="14"/>
  </r>
  <r>
    <x v="0"/>
    <x v="0"/>
    <s v="USD"/>
    <n v="1293857940"/>
    <x v="2304"/>
    <b v="1"/>
    <n v="113"/>
    <b v="1"/>
    <s v="music/indie rock"/>
    <n v="100.70033333333335"/>
    <n v="53.469203539823013"/>
    <x v="4"/>
    <x v="14"/>
  </r>
  <r>
    <x v="0"/>
    <x v="0"/>
    <s v="USD"/>
    <n v="1407520800"/>
    <x v="2305"/>
    <b v="1"/>
    <n v="167"/>
    <b v="1"/>
    <s v="music/indie rock"/>
    <n v="101.22777777777779"/>
    <n v="109.10778443113773"/>
    <x v="4"/>
    <x v="14"/>
  </r>
  <r>
    <x v="0"/>
    <x v="0"/>
    <s v="USD"/>
    <n v="1331352129"/>
    <x v="2306"/>
    <b v="1"/>
    <n v="73"/>
    <b v="1"/>
    <s v="music/indie rock"/>
    <n v="106.75857142857143"/>
    <n v="51.185616438356163"/>
    <x v="4"/>
    <x v="14"/>
  </r>
  <r>
    <x v="0"/>
    <x v="0"/>
    <s v="USD"/>
    <n v="1336245328"/>
    <x v="2307"/>
    <b v="1"/>
    <n v="75"/>
    <b v="1"/>
    <s v="music/indie rock"/>
    <n v="106.65777537961894"/>
    <n v="27.936800000000002"/>
    <x v="4"/>
    <x v="14"/>
  </r>
  <r>
    <x v="0"/>
    <x v="0"/>
    <s v="USD"/>
    <n v="1409274000"/>
    <x v="2308"/>
    <b v="1"/>
    <n v="614"/>
    <b v="1"/>
    <s v="music/indie rock"/>
    <n v="101.30622"/>
    <n v="82.496921824104234"/>
    <x v="4"/>
    <x v="14"/>
  </r>
  <r>
    <x v="0"/>
    <x v="0"/>
    <s v="USD"/>
    <n v="1362872537"/>
    <x v="2309"/>
    <b v="1"/>
    <n v="107"/>
    <b v="1"/>
    <s v="music/indie rock"/>
    <n v="106.67450000000001"/>
    <n v="59.817476635514019"/>
    <x v="4"/>
    <x v="14"/>
  </r>
  <r>
    <x v="0"/>
    <x v="0"/>
    <s v="USD"/>
    <n v="1363889015"/>
    <x v="2310"/>
    <b v="1"/>
    <n v="1224"/>
    <b v="1"/>
    <s v="music/indie rock"/>
    <n v="428.83978378378379"/>
    <n v="64.816470588235291"/>
    <x v="4"/>
    <x v="14"/>
  </r>
  <r>
    <x v="0"/>
    <x v="0"/>
    <s v="USD"/>
    <n v="1399421189"/>
    <x v="2311"/>
    <b v="1"/>
    <n v="104"/>
    <b v="1"/>
    <s v="music/indie rock"/>
    <n v="104.11111111111111"/>
    <n v="90.09615384615384"/>
    <x v="4"/>
    <x v="14"/>
  </r>
  <r>
    <x v="0"/>
    <x v="0"/>
    <s v="USD"/>
    <n v="1397862000"/>
    <x v="2312"/>
    <b v="1"/>
    <n v="79"/>
    <b v="1"/>
    <s v="music/indie rock"/>
    <n v="107.86666666666666"/>
    <n v="40.962025316455694"/>
    <x v="4"/>
    <x v="14"/>
  </r>
  <r>
    <x v="0"/>
    <x v="0"/>
    <s v="USD"/>
    <n v="1336086026"/>
    <x v="2313"/>
    <b v="1"/>
    <n v="157"/>
    <b v="1"/>
    <s v="music/indie rock"/>
    <n v="175.84040000000002"/>
    <n v="56.000127388535034"/>
    <x v="4"/>
    <x v="14"/>
  </r>
  <r>
    <x v="0"/>
    <x v="0"/>
    <s v="USD"/>
    <n v="1339074857"/>
    <x v="2314"/>
    <b v="1"/>
    <n v="50"/>
    <b v="1"/>
    <s v="music/indie rock"/>
    <n v="156.97"/>
    <n v="37.672800000000002"/>
    <x v="4"/>
    <x v="14"/>
  </r>
  <r>
    <x v="0"/>
    <x v="0"/>
    <s v="USD"/>
    <n v="1336238743"/>
    <x v="2315"/>
    <b v="1"/>
    <n v="64"/>
    <b v="1"/>
    <s v="music/indie rock"/>
    <n v="102.60000000000001"/>
    <n v="40.078125"/>
    <x v="4"/>
    <x v="14"/>
  </r>
  <r>
    <x v="0"/>
    <x v="0"/>
    <s v="USD"/>
    <n v="1260383040"/>
    <x v="2316"/>
    <b v="1"/>
    <n v="200"/>
    <b v="1"/>
    <s v="music/indie rock"/>
    <n v="104.04266666666666"/>
    <n v="78.031999999999996"/>
    <x v="4"/>
    <x v="14"/>
  </r>
  <r>
    <x v="0"/>
    <x v="0"/>
    <s v="USD"/>
    <n v="1266210000"/>
    <x v="2317"/>
    <b v="1"/>
    <n v="22"/>
    <b v="1"/>
    <s v="music/indie rock"/>
    <n v="104"/>
    <n v="18.90909090909091"/>
    <x v="4"/>
    <x v="14"/>
  </r>
  <r>
    <x v="0"/>
    <x v="0"/>
    <s v="USD"/>
    <n v="1253937540"/>
    <x v="2318"/>
    <b v="1"/>
    <n v="163"/>
    <b v="1"/>
    <s v="music/indie rock"/>
    <n v="121.05999999999999"/>
    <n v="37.134969325153371"/>
    <x v="4"/>
    <x v="14"/>
  </r>
  <r>
    <x v="0"/>
    <x v="0"/>
    <s v="USD"/>
    <n v="1387072685"/>
    <x v="2319"/>
    <b v="1"/>
    <n v="77"/>
    <b v="1"/>
    <s v="music/indie rock"/>
    <n v="107.69999999999999"/>
    <n v="41.961038961038959"/>
    <x v="4"/>
    <x v="14"/>
  </r>
  <r>
    <x v="0"/>
    <x v="0"/>
    <s v="USD"/>
    <n v="1396463800"/>
    <x v="2320"/>
    <b v="1"/>
    <n v="89"/>
    <b v="1"/>
    <s v="music/indie rock"/>
    <n v="108.66"/>
    <n v="61.044943820224717"/>
    <x v="4"/>
    <x v="14"/>
  </r>
  <r>
    <x v="3"/>
    <x v="15"/>
    <s v="EUR"/>
    <n v="1491282901"/>
    <x v="2321"/>
    <b v="0"/>
    <n v="64"/>
    <b v="0"/>
    <s v="food/small batch"/>
    <n v="39.120962394619681"/>
    <n v="64.53125"/>
    <x v="7"/>
    <x v="33"/>
  </r>
  <r>
    <x v="3"/>
    <x v="0"/>
    <s v="USD"/>
    <n v="1491769769"/>
    <x v="2322"/>
    <b v="0"/>
    <n v="4"/>
    <b v="0"/>
    <s v="food/small batch"/>
    <n v="3.1481481481481479"/>
    <n v="21.25"/>
    <x v="7"/>
    <x v="33"/>
  </r>
  <r>
    <x v="3"/>
    <x v="0"/>
    <s v="USD"/>
    <n v="1490033247"/>
    <x v="2323"/>
    <b v="0"/>
    <n v="4"/>
    <b v="0"/>
    <s v="food/small batch"/>
    <n v="48"/>
    <n v="30"/>
    <x v="7"/>
    <x v="33"/>
  </r>
  <r>
    <x v="3"/>
    <x v="1"/>
    <s v="GBP"/>
    <n v="1490559285"/>
    <x v="2324"/>
    <b v="0"/>
    <n v="61"/>
    <b v="0"/>
    <s v="food/small batch"/>
    <n v="20.733333333333334"/>
    <n v="25.491803278688526"/>
    <x v="7"/>
    <x v="33"/>
  </r>
  <r>
    <x v="3"/>
    <x v="0"/>
    <s v="USD"/>
    <n v="1490830331"/>
    <x v="2325"/>
    <b v="0"/>
    <n v="7"/>
    <b v="0"/>
    <s v="food/small batch"/>
    <n v="8"/>
    <n v="11.428571428571429"/>
    <x v="7"/>
    <x v="33"/>
  </r>
  <r>
    <x v="3"/>
    <x v="0"/>
    <s v="USD"/>
    <n v="1493571600"/>
    <x v="2326"/>
    <b v="0"/>
    <n v="1"/>
    <b v="0"/>
    <s v="food/small batch"/>
    <n v="0.72"/>
    <n v="108"/>
    <x v="7"/>
    <x v="33"/>
  </r>
  <r>
    <x v="0"/>
    <x v="0"/>
    <s v="USD"/>
    <n v="1409090440"/>
    <x v="2327"/>
    <b v="1"/>
    <n v="3355"/>
    <b v="1"/>
    <s v="food/small batch"/>
    <n v="526.09431428571429"/>
    <n v="54.883162444113267"/>
    <x v="7"/>
    <x v="33"/>
  </r>
  <r>
    <x v="0"/>
    <x v="0"/>
    <s v="USD"/>
    <n v="1434307537"/>
    <x v="2328"/>
    <b v="1"/>
    <n v="537"/>
    <b v="1"/>
    <s v="food/small batch"/>
    <n v="254.45000000000002"/>
    <n v="47.383612662942269"/>
    <x v="7"/>
    <x v="33"/>
  </r>
  <r>
    <x v="0"/>
    <x v="0"/>
    <s v="USD"/>
    <n v="1405609146"/>
    <x v="2329"/>
    <b v="1"/>
    <n v="125"/>
    <b v="1"/>
    <s v="food/small batch"/>
    <n v="105.91999999999999"/>
    <n v="211.84"/>
    <x v="7"/>
    <x v="33"/>
  </r>
  <r>
    <x v="0"/>
    <x v="0"/>
    <s v="USD"/>
    <n v="1451001600"/>
    <x v="2330"/>
    <b v="1"/>
    <n v="163"/>
    <b v="1"/>
    <s v="food/small batch"/>
    <n v="102.42285714285715"/>
    <n v="219.92638036809817"/>
    <x v="7"/>
    <x v="33"/>
  </r>
  <r>
    <x v="0"/>
    <x v="0"/>
    <s v="USD"/>
    <n v="1408320490"/>
    <x v="2331"/>
    <b v="1"/>
    <n v="283"/>
    <b v="1"/>
    <s v="food/small batch"/>
    <n v="144.31375"/>
    <n v="40.795406360424032"/>
    <x v="7"/>
    <x v="33"/>
  </r>
  <r>
    <x v="0"/>
    <x v="0"/>
    <s v="USD"/>
    <n v="1423235071"/>
    <x v="2332"/>
    <b v="1"/>
    <n v="352"/>
    <b v="1"/>
    <s v="food/small batch"/>
    <n v="106.30800000000001"/>
    <n v="75.502840909090907"/>
    <x v="7"/>
    <x v="33"/>
  </r>
  <r>
    <x v="0"/>
    <x v="0"/>
    <s v="USD"/>
    <n v="1401385800"/>
    <x v="2333"/>
    <b v="1"/>
    <n v="94"/>
    <b v="1"/>
    <s v="food/small batch"/>
    <n v="212.16666666666666"/>
    <n v="13.542553191489361"/>
    <x v="7"/>
    <x v="33"/>
  </r>
  <r>
    <x v="0"/>
    <x v="0"/>
    <s v="USD"/>
    <n v="1415208840"/>
    <x v="2334"/>
    <b v="1"/>
    <n v="67"/>
    <b v="1"/>
    <s v="food/small batch"/>
    <n v="101.95"/>
    <n v="60.865671641791046"/>
    <x v="7"/>
    <x v="33"/>
  </r>
  <r>
    <x v="0"/>
    <x v="0"/>
    <s v="USD"/>
    <n v="1402494243"/>
    <x v="2335"/>
    <b v="1"/>
    <n v="221"/>
    <b v="1"/>
    <s v="food/small batch"/>
    <n v="102.27200000000001"/>
    <n v="115.69230769230769"/>
    <x v="7"/>
    <x v="33"/>
  </r>
  <r>
    <x v="0"/>
    <x v="0"/>
    <s v="USD"/>
    <n v="1394316695"/>
    <x v="2336"/>
    <b v="1"/>
    <n v="2165"/>
    <b v="1"/>
    <s v="food/small batch"/>
    <n v="520.73254999999995"/>
    <n v="48.104623556581984"/>
    <x v="7"/>
    <x v="33"/>
  </r>
  <r>
    <x v="0"/>
    <x v="0"/>
    <s v="USD"/>
    <n v="1403796143"/>
    <x v="2337"/>
    <b v="1"/>
    <n v="179"/>
    <b v="1"/>
    <s v="food/small batch"/>
    <n v="110.65833333333333"/>
    <n v="74.184357541899445"/>
    <x v="7"/>
    <x v="33"/>
  </r>
  <r>
    <x v="0"/>
    <x v="0"/>
    <s v="USD"/>
    <n v="1404077484"/>
    <x v="2338"/>
    <b v="1"/>
    <n v="123"/>
    <b v="1"/>
    <s v="food/small batch"/>
    <n v="101.14333333333335"/>
    <n v="123.34552845528455"/>
    <x v="7"/>
    <x v="33"/>
  </r>
  <r>
    <x v="0"/>
    <x v="0"/>
    <s v="USD"/>
    <n v="1482134340"/>
    <x v="2339"/>
    <b v="1"/>
    <n v="1104"/>
    <b v="1"/>
    <s v="food/small batch"/>
    <n v="294.20799999999997"/>
    <n v="66.623188405797094"/>
    <x v="7"/>
    <x v="33"/>
  </r>
  <r>
    <x v="0"/>
    <x v="0"/>
    <s v="USD"/>
    <n v="1477841138"/>
    <x v="2340"/>
    <b v="1"/>
    <n v="403"/>
    <b v="1"/>
    <s v="food/small batch"/>
    <n v="105.77749999999999"/>
    <n v="104.99007444168734"/>
    <x v="7"/>
    <x v="33"/>
  </r>
  <r>
    <x v="1"/>
    <x v="0"/>
    <s v="USD"/>
    <n v="1436729504"/>
    <x v="2341"/>
    <b v="0"/>
    <n v="0"/>
    <b v="0"/>
    <s v="technology/web"/>
    <n v="0"/>
    <e v="#DIV/0!"/>
    <x v="2"/>
    <x v="7"/>
  </r>
  <r>
    <x v="1"/>
    <x v="0"/>
    <s v="USD"/>
    <n v="1412571600"/>
    <x v="2342"/>
    <b v="0"/>
    <n v="0"/>
    <b v="0"/>
    <s v="technology/web"/>
    <n v="0"/>
    <e v="#DIV/0!"/>
    <x v="2"/>
    <x v="7"/>
  </r>
  <r>
    <x v="1"/>
    <x v="0"/>
    <s v="USD"/>
    <n v="1452282420"/>
    <x v="2343"/>
    <b v="0"/>
    <n v="1"/>
    <b v="0"/>
    <s v="technology/web"/>
    <n v="3"/>
    <n v="300"/>
    <x v="2"/>
    <x v="7"/>
  </r>
  <r>
    <x v="1"/>
    <x v="5"/>
    <s v="CAD"/>
    <n v="1466789269"/>
    <x v="2344"/>
    <b v="0"/>
    <n v="1"/>
    <b v="0"/>
    <s v="technology/web"/>
    <n v="0.1"/>
    <n v="1"/>
    <x v="2"/>
    <x v="7"/>
  </r>
  <r>
    <x v="1"/>
    <x v="0"/>
    <s v="USD"/>
    <n v="1427845140"/>
    <x v="2345"/>
    <b v="0"/>
    <n v="0"/>
    <b v="0"/>
    <s v="technology/web"/>
    <n v="0"/>
    <e v="#DIV/0!"/>
    <x v="2"/>
    <x v="7"/>
  </r>
  <r>
    <x v="1"/>
    <x v="0"/>
    <s v="USD"/>
    <n v="1476731431"/>
    <x v="2346"/>
    <b v="0"/>
    <n v="3"/>
    <b v="0"/>
    <s v="technology/web"/>
    <n v="6.5000000000000002E-2"/>
    <n v="13"/>
    <x v="2"/>
    <x v="7"/>
  </r>
  <r>
    <x v="1"/>
    <x v="0"/>
    <s v="USD"/>
    <n v="1472135676"/>
    <x v="2347"/>
    <b v="0"/>
    <n v="1"/>
    <b v="0"/>
    <s v="technology/web"/>
    <n v="1.5"/>
    <n v="15"/>
    <x v="2"/>
    <x v="7"/>
  </r>
  <r>
    <x v="1"/>
    <x v="0"/>
    <s v="USD"/>
    <n v="1456006938"/>
    <x v="2348"/>
    <b v="0"/>
    <n v="5"/>
    <b v="0"/>
    <s v="technology/web"/>
    <n v="0.38571428571428573"/>
    <n v="54"/>
    <x v="2"/>
    <x v="7"/>
  </r>
  <r>
    <x v="1"/>
    <x v="11"/>
    <s v="SEK"/>
    <n v="1439318228"/>
    <x v="2349"/>
    <b v="0"/>
    <n v="0"/>
    <b v="0"/>
    <s v="technology/web"/>
    <n v="0"/>
    <e v="#DIV/0!"/>
    <x v="2"/>
    <x v="7"/>
  </r>
  <r>
    <x v="1"/>
    <x v="17"/>
    <s v="EUR"/>
    <n v="1483474370"/>
    <x v="2350"/>
    <b v="0"/>
    <n v="0"/>
    <b v="0"/>
    <s v="technology/web"/>
    <n v="0"/>
    <e v="#DIV/0!"/>
    <x v="2"/>
    <x v="7"/>
  </r>
  <r>
    <x v="1"/>
    <x v="4"/>
    <s v="NZD"/>
    <n v="1430360739"/>
    <x v="2351"/>
    <b v="0"/>
    <n v="7"/>
    <b v="0"/>
    <s v="technology/web"/>
    <n v="0.5714285714285714"/>
    <n v="15.428571428571429"/>
    <x v="2"/>
    <x v="7"/>
  </r>
  <r>
    <x v="1"/>
    <x v="0"/>
    <s v="USD"/>
    <n v="1433603552"/>
    <x v="2352"/>
    <b v="0"/>
    <n v="0"/>
    <b v="0"/>
    <s v="technology/web"/>
    <n v="0"/>
    <e v="#DIV/0!"/>
    <x v="2"/>
    <x v="7"/>
  </r>
  <r>
    <x v="1"/>
    <x v="0"/>
    <s v="USD"/>
    <n v="1429632822"/>
    <x v="2353"/>
    <b v="0"/>
    <n v="0"/>
    <b v="0"/>
    <s v="technology/web"/>
    <n v="0"/>
    <e v="#DIV/0!"/>
    <x v="2"/>
    <x v="7"/>
  </r>
  <r>
    <x v="1"/>
    <x v="0"/>
    <s v="USD"/>
    <n v="1420910460"/>
    <x v="2354"/>
    <b v="0"/>
    <n v="1"/>
    <b v="0"/>
    <s v="technology/web"/>
    <n v="7.1428571428571425E-2"/>
    <n v="25"/>
    <x v="2"/>
    <x v="7"/>
  </r>
  <r>
    <x v="1"/>
    <x v="2"/>
    <s v="AUD"/>
    <n v="1430604136"/>
    <x v="2355"/>
    <b v="0"/>
    <n v="2"/>
    <b v="0"/>
    <s v="technology/web"/>
    <n v="0.6875"/>
    <n v="27.5"/>
    <x v="2"/>
    <x v="7"/>
  </r>
  <r>
    <x v="1"/>
    <x v="9"/>
    <s v="EUR"/>
    <n v="1433530104"/>
    <x v="2356"/>
    <b v="0"/>
    <n v="0"/>
    <b v="0"/>
    <s v="technology/web"/>
    <n v="0"/>
    <e v="#DIV/0!"/>
    <x v="2"/>
    <x v="7"/>
  </r>
  <r>
    <x v="1"/>
    <x v="1"/>
    <s v="GBP"/>
    <n v="1445093578"/>
    <x v="2357"/>
    <b v="0"/>
    <n v="0"/>
    <b v="0"/>
    <s v="technology/web"/>
    <n v="0"/>
    <e v="#DIV/0!"/>
    <x v="2"/>
    <x v="7"/>
  </r>
  <r>
    <x v="1"/>
    <x v="1"/>
    <s v="GBP"/>
    <n v="1422664740"/>
    <x v="2358"/>
    <b v="0"/>
    <n v="0"/>
    <b v="0"/>
    <s v="technology/web"/>
    <n v="0"/>
    <e v="#DIV/0!"/>
    <x v="2"/>
    <x v="7"/>
  </r>
  <r>
    <x v="1"/>
    <x v="0"/>
    <s v="USD"/>
    <n v="1438616124"/>
    <x v="2359"/>
    <b v="0"/>
    <n v="3"/>
    <b v="0"/>
    <s v="technology/web"/>
    <n v="14.680000000000001"/>
    <n v="367"/>
    <x v="2"/>
    <x v="7"/>
  </r>
  <r>
    <x v="1"/>
    <x v="5"/>
    <s v="CAD"/>
    <n v="1454864280"/>
    <x v="2360"/>
    <b v="0"/>
    <n v="1"/>
    <b v="0"/>
    <s v="technology/web"/>
    <n v="0.04"/>
    <n v="2"/>
    <x v="2"/>
    <x v="7"/>
  </r>
  <r>
    <x v="1"/>
    <x v="5"/>
    <s v="CAD"/>
    <n v="1462053600"/>
    <x v="2361"/>
    <b v="0"/>
    <n v="0"/>
    <b v="0"/>
    <s v="technology/web"/>
    <n v="0"/>
    <e v="#DIV/0!"/>
    <x v="2"/>
    <x v="7"/>
  </r>
  <r>
    <x v="1"/>
    <x v="0"/>
    <s v="USD"/>
    <n v="1418315470"/>
    <x v="2362"/>
    <b v="0"/>
    <n v="2"/>
    <b v="0"/>
    <s v="technology/web"/>
    <n v="28.571428571428569"/>
    <n v="60"/>
    <x v="2"/>
    <x v="7"/>
  </r>
  <r>
    <x v="1"/>
    <x v="0"/>
    <s v="USD"/>
    <n v="1451348200"/>
    <x v="2363"/>
    <b v="0"/>
    <n v="0"/>
    <b v="0"/>
    <s v="technology/web"/>
    <n v="0"/>
    <e v="#DIV/0!"/>
    <x v="2"/>
    <x v="7"/>
  </r>
  <r>
    <x v="1"/>
    <x v="0"/>
    <s v="USD"/>
    <n v="1445898356"/>
    <x v="2364"/>
    <b v="0"/>
    <n v="0"/>
    <b v="0"/>
    <s v="technology/web"/>
    <n v="0"/>
    <e v="#DIV/0!"/>
    <x v="2"/>
    <x v="7"/>
  </r>
  <r>
    <x v="1"/>
    <x v="13"/>
    <s v="EUR"/>
    <n v="1453071600"/>
    <x v="2365"/>
    <b v="0"/>
    <n v="0"/>
    <b v="0"/>
    <s v="technology/web"/>
    <n v="0"/>
    <e v="#DIV/0!"/>
    <x v="2"/>
    <x v="7"/>
  </r>
  <r>
    <x v="1"/>
    <x v="1"/>
    <s v="GBP"/>
    <n v="1445431533"/>
    <x v="2366"/>
    <b v="0"/>
    <n v="27"/>
    <b v="0"/>
    <s v="technology/web"/>
    <n v="10.52"/>
    <n v="97.407407407407405"/>
    <x v="2"/>
    <x v="7"/>
  </r>
  <r>
    <x v="1"/>
    <x v="0"/>
    <s v="USD"/>
    <n v="1461622616"/>
    <x v="2367"/>
    <b v="0"/>
    <n v="14"/>
    <b v="0"/>
    <s v="technology/web"/>
    <n v="1.34"/>
    <n v="47.857142857142854"/>
    <x v="2"/>
    <x v="7"/>
  </r>
  <r>
    <x v="1"/>
    <x v="0"/>
    <s v="USD"/>
    <n v="1429028365"/>
    <x v="2368"/>
    <b v="0"/>
    <n v="2"/>
    <b v="0"/>
    <s v="technology/web"/>
    <n v="0.25"/>
    <n v="50"/>
    <x v="2"/>
    <x v="7"/>
  </r>
  <r>
    <x v="1"/>
    <x v="0"/>
    <s v="USD"/>
    <n v="1455132611"/>
    <x v="2369"/>
    <b v="0"/>
    <n v="0"/>
    <b v="0"/>
    <s v="technology/web"/>
    <n v="0"/>
    <e v="#DIV/0!"/>
    <x v="2"/>
    <x v="7"/>
  </r>
  <r>
    <x v="1"/>
    <x v="0"/>
    <s v="USD"/>
    <n v="1418877141"/>
    <x v="2370"/>
    <b v="0"/>
    <n v="4"/>
    <b v="0"/>
    <s v="technology/web"/>
    <n v="0.32800000000000001"/>
    <n v="20.5"/>
    <x v="2"/>
    <x v="7"/>
  </r>
  <r>
    <x v="1"/>
    <x v="0"/>
    <s v="USD"/>
    <n v="1435257596"/>
    <x v="2371"/>
    <b v="0"/>
    <n v="0"/>
    <b v="0"/>
    <s v="technology/web"/>
    <n v="0"/>
    <e v="#DIV/0!"/>
    <x v="2"/>
    <x v="7"/>
  </r>
  <r>
    <x v="1"/>
    <x v="2"/>
    <s v="AUD"/>
    <n v="1429839571"/>
    <x v="2372"/>
    <b v="0"/>
    <n v="6"/>
    <b v="0"/>
    <s v="technology/web"/>
    <n v="3.2727272727272729"/>
    <n v="30"/>
    <x v="2"/>
    <x v="7"/>
  </r>
  <r>
    <x v="1"/>
    <x v="11"/>
    <s v="SEK"/>
    <n v="1440863624"/>
    <x v="2373"/>
    <b v="0"/>
    <n v="1"/>
    <b v="0"/>
    <s v="technology/web"/>
    <n v="5.8823529411764705E-3"/>
    <n v="50"/>
    <x v="2"/>
    <x v="7"/>
  </r>
  <r>
    <x v="1"/>
    <x v="0"/>
    <s v="USD"/>
    <n v="1423772060"/>
    <x v="2374"/>
    <b v="0"/>
    <n v="1"/>
    <b v="0"/>
    <s v="technology/web"/>
    <n v="4.5454545454545456E-2"/>
    <n v="10"/>
    <x v="2"/>
    <x v="7"/>
  </r>
  <r>
    <x v="1"/>
    <x v="0"/>
    <s v="USD"/>
    <n v="1473451437"/>
    <x v="2375"/>
    <b v="0"/>
    <n v="0"/>
    <b v="0"/>
    <s v="technology/web"/>
    <n v="0"/>
    <e v="#DIV/0!"/>
    <x v="2"/>
    <x v="7"/>
  </r>
  <r>
    <x v="1"/>
    <x v="0"/>
    <s v="USD"/>
    <n v="1449785566"/>
    <x v="2376"/>
    <b v="0"/>
    <n v="4"/>
    <b v="0"/>
    <s v="technology/web"/>
    <n v="10.877666666666666"/>
    <n v="81.582499999999996"/>
    <x v="2"/>
    <x v="7"/>
  </r>
  <r>
    <x v="1"/>
    <x v="5"/>
    <s v="CAD"/>
    <n v="1480110783"/>
    <x v="2377"/>
    <b v="0"/>
    <n v="0"/>
    <b v="0"/>
    <s v="technology/web"/>
    <n v="0"/>
    <e v="#DIV/0!"/>
    <x v="2"/>
    <x v="7"/>
  </r>
  <r>
    <x v="1"/>
    <x v="0"/>
    <s v="USD"/>
    <n v="1440548330"/>
    <x v="2378"/>
    <b v="0"/>
    <n v="0"/>
    <b v="0"/>
    <s v="technology/web"/>
    <n v="0"/>
    <e v="#DIV/0!"/>
    <x v="2"/>
    <x v="7"/>
  </r>
  <r>
    <x v="1"/>
    <x v="0"/>
    <s v="USD"/>
    <n v="1444004616"/>
    <x v="2379"/>
    <b v="0"/>
    <n v="0"/>
    <b v="0"/>
    <s v="technology/web"/>
    <n v="0"/>
    <e v="#DIV/0!"/>
    <x v="2"/>
    <x v="7"/>
  </r>
  <r>
    <x v="1"/>
    <x v="0"/>
    <s v="USD"/>
    <n v="1443726142"/>
    <x v="2380"/>
    <b v="0"/>
    <n v="3"/>
    <b v="0"/>
    <s v="technology/web"/>
    <n v="0.36666666666666664"/>
    <n v="18.333333333333332"/>
    <x v="2"/>
    <x v="7"/>
  </r>
  <r>
    <x v="1"/>
    <x v="0"/>
    <s v="USD"/>
    <n v="1428704848"/>
    <x v="2381"/>
    <b v="0"/>
    <n v="7"/>
    <b v="0"/>
    <s v="technology/web"/>
    <n v="1.8193398957730169"/>
    <n v="224.42857142857142"/>
    <x v="2"/>
    <x v="7"/>
  </r>
  <r>
    <x v="1"/>
    <x v="0"/>
    <s v="USD"/>
    <n v="1438662603"/>
    <x v="2382"/>
    <b v="0"/>
    <n v="2"/>
    <b v="0"/>
    <s v="technology/web"/>
    <n v="2.5"/>
    <n v="37.5"/>
    <x v="2"/>
    <x v="7"/>
  </r>
  <r>
    <x v="1"/>
    <x v="4"/>
    <s v="NZD"/>
    <n v="1424568107"/>
    <x v="2383"/>
    <b v="0"/>
    <n v="3"/>
    <b v="0"/>
    <s v="technology/web"/>
    <n v="4.3499999999999996"/>
    <n v="145"/>
    <x v="2"/>
    <x v="7"/>
  </r>
  <r>
    <x v="1"/>
    <x v="0"/>
    <s v="USD"/>
    <n v="1415932643"/>
    <x v="2384"/>
    <b v="0"/>
    <n v="8"/>
    <b v="0"/>
    <s v="technology/web"/>
    <n v="0.8"/>
    <n v="1"/>
    <x v="2"/>
    <x v="7"/>
  </r>
  <r>
    <x v="1"/>
    <x v="0"/>
    <s v="USD"/>
    <n v="1438793432"/>
    <x v="2385"/>
    <b v="0"/>
    <n v="7"/>
    <b v="0"/>
    <s v="technology/web"/>
    <n v="1.2123076923076923"/>
    <n v="112.57142857142857"/>
    <x v="2"/>
    <x v="7"/>
  </r>
  <r>
    <x v="1"/>
    <x v="5"/>
    <s v="CAD"/>
    <n v="1420920424"/>
    <x v="2386"/>
    <b v="0"/>
    <n v="0"/>
    <b v="0"/>
    <s v="technology/web"/>
    <n v="0"/>
    <e v="#DIV/0!"/>
    <x v="2"/>
    <x v="7"/>
  </r>
  <r>
    <x v="1"/>
    <x v="0"/>
    <s v="USD"/>
    <n v="1469199740"/>
    <x v="2387"/>
    <b v="0"/>
    <n v="3"/>
    <b v="0"/>
    <s v="technology/web"/>
    <n v="0.68399999999999994"/>
    <n v="342"/>
    <x v="2"/>
    <x v="7"/>
  </r>
  <r>
    <x v="1"/>
    <x v="0"/>
    <s v="USD"/>
    <n v="1421350140"/>
    <x v="2388"/>
    <b v="0"/>
    <n v="8"/>
    <b v="0"/>
    <s v="technology/web"/>
    <n v="1.2513513513513512"/>
    <n v="57.875"/>
    <x v="2"/>
    <x v="7"/>
  </r>
  <r>
    <x v="1"/>
    <x v="6"/>
    <s v="EUR"/>
    <n v="1437861540"/>
    <x v="2389"/>
    <b v="0"/>
    <n v="1"/>
    <b v="0"/>
    <s v="technology/web"/>
    <n v="0.1875"/>
    <n v="30"/>
    <x v="2"/>
    <x v="7"/>
  </r>
  <r>
    <x v="1"/>
    <x v="2"/>
    <s v="AUD"/>
    <n v="1420352264"/>
    <x v="2390"/>
    <b v="0"/>
    <n v="0"/>
    <b v="0"/>
    <s v="technology/web"/>
    <n v="0"/>
    <e v="#DIV/0!"/>
    <x v="2"/>
    <x v="7"/>
  </r>
  <r>
    <x v="1"/>
    <x v="0"/>
    <s v="USD"/>
    <n v="1427825044"/>
    <x v="2391"/>
    <b v="0"/>
    <n v="1"/>
    <b v="0"/>
    <s v="technology/web"/>
    <n v="0.125"/>
    <n v="25"/>
    <x v="2"/>
    <x v="7"/>
  </r>
  <r>
    <x v="1"/>
    <x v="0"/>
    <s v="USD"/>
    <n v="1446087223"/>
    <x v="2392"/>
    <b v="0"/>
    <n v="0"/>
    <b v="0"/>
    <s v="technology/web"/>
    <n v="0"/>
    <e v="#DIV/0!"/>
    <x v="2"/>
    <x v="7"/>
  </r>
  <r>
    <x v="1"/>
    <x v="0"/>
    <s v="USD"/>
    <n v="1439048017"/>
    <x v="2393"/>
    <b v="0"/>
    <n v="1"/>
    <b v="0"/>
    <s v="technology/web"/>
    <n v="0.05"/>
    <n v="50"/>
    <x v="2"/>
    <x v="7"/>
  </r>
  <r>
    <x v="1"/>
    <x v="17"/>
    <s v="EUR"/>
    <n v="1424940093"/>
    <x v="2394"/>
    <b v="0"/>
    <n v="2"/>
    <b v="0"/>
    <s v="technology/web"/>
    <n v="0.06"/>
    <n v="1.5"/>
    <x v="2"/>
    <x v="7"/>
  </r>
  <r>
    <x v="1"/>
    <x v="0"/>
    <s v="USD"/>
    <n v="1484038620"/>
    <x v="2395"/>
    <b v="0"/>
    <n v="0"/>
    <b v="0"/>
    <s v="technology/web"/>
    <n v="0"/>
    <e v="#DIV/0!"/>
    <x v="2"/>
    <x v="7"/>
  </r>
  <r>
    <x v="1"/>
    <x v="16"/>
    <s v="CHF"/>
    <n v="1444940558"/>
    <x v="2396"/>
    <b v="0"/>
    <n v="1"/>
    <b v="0"/>
    <s v="technology/web"/>
    <n v="0.2"/>
    <n v="10"/>
    <x v="2"/>
    <x v="7"/>
  </r>
  <r>
    <x v="1"/>
    <x v="0"/>
    <s v="USD"/>
    <n v="1420233256"/>
    <x v="2397"/>
    <b v="0"/>
    <n v="0"/>
    <b v="0"/>
    <s v="technology/web"/>
    <n v="0"/>
    <e v="#DIV/0!"/>
    <x v="2"/>
    <x v="7"/>
  </r>
  <r>
    <x v="1"/>
    <x v="0"/>
    <s v="USD"/>
    <n v="1435874384"/>
    <x v="2398"/>
    <b v="0"/>
    <n v="0"/>
    <b v="0"/>
    <s v="technology/web"/>
    <n v="0"/>
    <e v="#DIV/0!"/>
    <x v="2"/>
    <x v="7"/>
  </r>
  <r>
    <x v="1"/>
    <x v="11"/>
    <s v="SEK"/>
    <n v="1418934506"/>
    <x v="2399"/>
    <b v="0"/>
    <n v="0"/>
    <b v="0"/>
    <s v="technology/web"/>
    <n v="0"/>
    <e v="#DIV/0!"/>
    <x v="2"/>
    <x v="7"/>
  </r>
  <r>
    <x v="1"/>
    <x v="2"/>
    <s v="AUD"/>
    <n v="1460615164"/>
    <x v="2400"/>
    <b v="0"/>
    <n v="0"/>
    <b v="0"/>
    <s v="technology/web"/>
    <n v="0"/>
    <e v="#DIV/0!"/>
    <x v="2"/>
    <x v="7"/>
  </r>
  <r>
    <x v="2"/>
    <x v="0"/>
    <s v="USD"/>
    <n v="1457207096"/>
    <x v="2401"/>
    <b v="0"/>
    <n v="9"/>
    <b v="0"/>
    <s v="food/food trucks"/>
    <n v="0.71785714285714286"/>
    <n v="22.333333333333332"/>
    <x v="7"/>
    <x v="19"/>
  </r>
  <r>
    <x v="2"/>
    <x v="0"/>
    <s v="USD"/>
    <n v="1431533931"/>
    <x v="2402"/>
    <b v="0"/>
    <n v="1"/>
    <b v="0"/>
    <s v="food/food trucks"/>
    <n v="0.43333333333333329"/>
    <n v="52"/>
    <x v="7"/>
    <x v="19"/>
  </r>
  <r>
    <x v="2"/>
    <x v="1"/>
    <s v="GBP"/>
    <n v="1459368658"/>
    <x v="2403"/>
    <b v="0"/>
    <n v="12"/>
    <b v="0"/>
    <s v="food/food trucks"/>
    <n v="16.833333333333332"/>
    <n v="16.833333333333332"/>
    <x v="7"/>
    <x v="19"/>
  </r>
  <r>
    <x v="2"/>
    <x v="0"/>
    <s v="USD"/>
    <n v="1451782607"/>
    <x v="2404"/>
    <b v="0"/>
    <n v="0"/>
    <b v="0"/>
    <s v="food/food trucks"/>
    <n v="0"/>
    <e v="#DIV/0!"/>
    <x v="7"/>
    <x v="19"/>
  </r>
  <r>
    <x v="2"/>
    <x v="0"/>
    <s v="USD"/>
    <n v="1472911375"/>
    <x v="2405"/>
    <b v="0"/>
    <n v="20"/>
    <b v="0"/>
    <s v="food/food trucks"/>
    <n v="22.52"/>
    <n v="56.3"/>
    <x v="7"/>
    <x v="19"/>
  </r>
  <r>
    <x v="2"/>
    <x v="0"/>
    <s v="USD"/>
    <n v="1421635190"/>
    <x v="2406"/>
    <b v="0"/>
    <n v="16"/>
    <b v="0"/>
    <s v="food/food trucks"/>
    <n v="41.384615384615387"/>
    <n v="84.0625"/>
    <x v="7"/>
    <x v="19"/>
  </r>
  <r>
    <x v="2"/>
    <x v="0"/>
    <s v="USD"/>
    <n v="1428732000"/>
    <x v="2407"/>
    <b v="0"/>
    <n v="33"/>
    <b v="0"/>
    <s v="food/food trucks"/>
    <n v="25.259090909090908"/>
    <n v="168.39393939393941"/>
    <x v="7"/>
    <x v="19"/>
  </r>
  <r>
    <x v="2"/>
    <x v="0"/>
    <s v="USD"/>
    <n v="1415247757"/>
    <x v="2408"/>
    <b v="0"/>
    <n v="2"/>
    <b v="0"/>
    <s v="food/food trucks"/>
    <n v="0.2"/>
    <n v="15"/>
    <x v="7"/>
    <x v="19"/>
  </r>
  <r>
    <x v="2"/>
    <x v="0"/>
    <s v="USD"/>
    <n v="1439931675"/>
    <x v="2409"/>
    <b v="0"/>
    <n v="6"/>
    <b v="0"/>
    <s v="food/food trucks"/>
    <n v="1.8399999999999999"/>
    <n v="76.666666666666671"/>
    <x v="7"/>
    <x v="19"/>
  </r>
  <r>
    <x v="2"/>
    <x v="2"/>
    <s v="AUD"/>
    <n v="1441619275"/>
    <x v="2410"/>
    <b v="0"/>
    <n v="0"/>
    <b v="0"/>
    <s v="food/food trucks"/>
    <n v="0"/>
    <e v="#DIV/0!"/>
    <x v="7"/>
    <x v="19"/>
  </r>
  <r>
    <x v="2"/>
    <x v="0"/>
    <s v="USD"/>
    <n v="1440524082"/>
    <x v="2411"/>
    <b v="0"/>
    <n v="3"/>
    <b v="0"/>
    <s v="food/food trucks"/>
    <n v="0.60399999999999998"/>
    <n v="50.333333333333336"/>
    <x v="7"/>
    <x v="19"/>
  </r>
  <r>
    <x v="2"/>
    <x v="6"/>
    <s v="EUR"/>
    <n v="1480185673"/>
    <x v="2412"/>
    <b v="0"/>
    <n v="0"/>
    <b v="0"/>
    <s v="food/food trucks"/>
    <n v="0"/>
    <e v="#DIV/0!"/>
    <x v="7"/>
    <x v="19"/>
  </r>
  <r>
    <x v="2"/>
    <x v="0"/>
    <s v="USD"/>
    <n v="1401579000"/>
    <x v="2413"/>
    <b v="0"/>
    <n v="3"/>
    <b v="0"/>
    <s v="food/food trucks"/>
    <n v="0.83333333333333337"/>
    <n v="8.3333333333333339"/>
    <x v="7"/>
    <x v="19"/>
  </r>
  <r>
    <x v="2"/>
    <x v="0"/>
    <s v="USD"/>
    <n v="1440215940"/>
    <x v="2414"/>
    <b v="0"/>
    <n v="13"/>
    <b v="0"/>
    <s v="food/food trucks"/>
    <n v="3.0666666666666664"/>
    <n v="35.384615384615387"/>
    <x v="7"/>
    <x v="19"/>
  </r>
  <r>
    <x v="2"/>
    <x v="0"/>
    <s v="USD"/>
    <n v="1468615346"/>
    <x v="2415"/>
    <b v="0"/>
    <n v="6"/>
    <b v="0"/>
    <s v="food/food trucks"/>
    <n v="0.55833333333333335"/>
    <n v="55.833333333333336"/>
    <x v="7"/>
    <x v="19"/>
  </r>
  <r>
    <x v="2"/>
    <x v="0"/>
    <s v="USD"/>
    <n v="1426345200"/>
    <x v="2416"/>
    <b v="0"/>
    <n v="1"/>
    <b v="0"/>
    <s v="food/food trucks"/>
    <n v="2.5000000000000001E-2"/>
    <n v="5"/>
    <x v="7"/>
    <x v="19"/>
  </r>
  <r>
    <x v="2"/>
    <x v="0"/>
    <s v="USD"/>
    <n v="1407705187"/>
    <x v="2417"/>
    <b v="0"/>
    <n v="0"/>
    <b v="0"/>
    <s v="food/food trucks"/>
    <n v="0"/>
    <e v="#DIV/0!"/>
    <x v="7"/>
    <x v="19"/>
  </r>
  <r>
    <x v="2"/>
    <x v="0"/>
    <s v="USD"/>
    <n v="1427225644"/>
    <x v="2418"/>
    <b v="0"/>
    <n v="5"/>
    <b v="0"/>
    <s v="food/food trucks"/>
    <n v="0.02"/>
    <n v="1"/>
    <x v="7"/>
    <x v="19"/>
  </r>
  <r>
    <x v="2"/>
    <x v="0"/>
    <s v="USD"/>
    <n v="1424281389"/>
    <x v="2419"/>
    <b v="0"/>
    <n v="0"/>
    <b v="0"/>
    <s v="food/food trucks"/>
    <n v="0"/>
    <e v="#DIV/0!"/>
    <x v="7"/>
    <x v="19"/>
  </r>
  <r>
    <x v="2"/>
    <x v="0"/>
    <s v="USD"/>
    <n v="1415583695"/>
    <x v="2420"/>
    <b v="0"/>
    <n v="36"/>
    <b v="0"/>
    <s v="food/food trucks"/>
    <n v="14.825133372851216"/>
    <n v="69.472222222222229"/>
    <x v="7"/>
    <x v="19"/>
  </r>
  <r>
    <x v="2"/>
    <x v="0"/>
    <s v="USD"/>
    <n v="1424536196"/>
    <x v="2421"/>
    <b v="0"/>
    <n v="1"/>
    <b v="0"/>
    <s v="food/food trucks"/>
    <n v="1.6666666666666666E-2"/>
    <n v="1"/>
    <x v="7"/>
    <x v="19"/>
  </r>
  <r>
    <x v="2"/>
    <x v="0"/>
    <s v="USD"/>
    <n v="1426091036"/>
    <x v="2422"/>
    <b v="0"/>
    <n v="1"/>
    <b v="0"/>
    <s v="food/food trucks"/>
    <n v="0.2"/>
    <n v="1"/>
    <x v="7"/>
    <x v="19"/>
  </r>
  <r>
    <x v="2"/>
    <x v="0"/>
    <s v="USD"/>
    <n v="1420044890"/>
    <x v="2423"/>
    <b v="0"/>
    <n v="1"/>
    <b v="0"/>
    <s v="food/food trucks"/>
    <n v="1.3333333333333334E-2"/>
    <n v="8"/>
    <x v="7"/>
    <x v="19"/>
  </r>
  <r>
    <x v="2"/>
    <x v="0"/>
    <s v="USD"/>
    <n v="1414445108"/>
    <x v="2424"/>
    <b v="0"/>
    <n v="9"/>
    <b v="0"/>
    <s v="food/food trucks"/>
    <n v="1.24"/>
    <n v="34.444444444444443"/>
    <x v="7"/>
    <x v="19"/>
  </r>
  <r>
    <x v="2"/>
    <x v="0"/>
    <s v="USD"/>
    <n v="1464386640"/>
    <x v="2425"/>
    <b v="0"/>
    <n v="1"/>
    <b v="0"/>
    <s v="food/food trucks"/>
    <n v="2.8571428571428574E-2"/>
    <n v="1"/>
    <x v="7"/>
    <x v="19"/>
  </r>
  <r>
    <x v="2"/>
    <x v="0"/>
    <s v="USD"/>
    <n v="1439006692"/>
    <x v="2426"/>
    <b v="0"/>
    <n v="0"/>
    <b v="0"/>
    <s v="food/food trucks"/>
    <n v="0"/>
    <e v="#DIV/0!"/>
    <x v="7"/>
    <x v="19"/>
  </r>
  <r>
    <x v="2"/>
    <x v="0"/>
    <s v="USD"/>
    <n v="1458715133"/>
    <x v="2427"/>
    <b v="0"/>
    <n v="1"/>
    <b v="0"/>
    <s v="food/food trucks"/>
    <n v="2E-3"/>
    <n v="1"/>
    <x v="7"/>
    <x v="19"/>
  </r>
  <r>
    <x v="2"/>
    <x v="0"/>
    <s v="USD"/>
    <n v="1426182551"/>
    <x v="2428"/>
    <b v="0"/>
    <n v="1"/>
    <b v="0"/>
    <s v="food/food trucks"/>
    <n v="2.8571428571428571E-3"/>
    <n v="1"/>
    <x v="7"/>
    <x v="19"/>
  </r>
  <r>
    <x v="2"/>
    <x v="10"/>
    <s v="NOK"/>
    <n v="1486313040"/>
    <x v="2429"/>
    <b v="0"/>
    <n v="4"/>
    <b v="0"/>
    <s v="food/food trucks"/>
    <n v="1.4321428571428572"/>
    <n v="501.25"/>
    <x v="7"/>
    <x v="19"/>
  </r>
  <r>
    <x v="2"/>
    <x v="0"/>
    <s v="USD"/>
    <n v="1455246504"/>
    <x v="2430"/>
    <b v="0"/>
    <n v="2"/>
    <b v="0"/>
    <s v="food/food trucks"/>
    <n v="0.70000000000000007"/>
    <n v="10.5"/>
    <x v="7"/>
    <x v="19"/>
  </r>
  <r>
    <x v="2"/>
    <x v="0"/>
    <s v="USD"/>
    <n v="1467080613"/>
    <x v="2431"/>
    <b v="0"/>
    <n v="2"/>
    <b v="0"/>
    <s v="food/food trucks"/>
    <n v="2E-3"/>
    <n v="1"/>
    <x v="7"/>
    <x v="19"/>
  </r>
  <r>
    <x v="2"/>
    <x v="0"/>
    <s v="USD"/>
    <n v="1425791697"/>
    <x v="2432"/>
    <b v="0"/>
    <n v="2"/>
    <b v="0"/>
    <s v="food/food trucks"/>
    <n v="1.4285714285714287E-2"/>
    <n v="1"/>
    <x v="7"/>
    <x v="19"/>
  </r>
  <r>
    <x v="2"/>
    <x v="0"/>
    <s v="USD"/>
    <n v="1456608943"/>
    <x v="2433"/>
    <b v="0"/>
    <n v="0"/>
    <b v="0"/>
    <s v="food/food trucks"/>
    <n v="0"/>
    <e v="#DIV/0!"/>
    <x v="7"/>
    <x v="19"/>
  </r>
  <r>
    <x v="2"/>
    <x v="0"/>
    <s v="USD"/>
    <n v="1438662474"/>
    <x v="2434"/>
    <b v="0"/>
    <n v="2"/>
    <b v="0"/>
    <s v="food/food trucks"/>
    <n v="0.13"/>
    <n v="13"/>
    <x v="7"/>
    <x v="19"/>
  </r>
  <r>
    <x v="2"/>
    <x v="11"/>
    <s v="SEK"/>
    <n v="1444027186"/>
    <x v="2435"/>
    <b v="0"/>
    <n v="4"/>
    <b v="0"/>
    <s v="food/food trucks"/>
    <n v="0.48960000000000004"/>
    <n v="306"/>
    <x v="7"/>
    <x v="19"/>
  </r>
  <r>
    <x v="2"/>
    <x v="5"/>
    <s v="CAD"/>
    <n v="1454078770"/>
    <x v="2436"/>
    <b v="0"/>
    <n v="2"/>
    <b v="0"/>
    <s v="food/food trucks"/>
    <n v="3.8461538461538464E-2"/>
    <n v="22.5"/>
    <x v="7"/>
    <x v="19"/>
  </r>
  <r>
    <x v="2"/>
    <x v="0"/>
    <s v="USD"/>
    <n v="1426615200"/>
    <x v="2437"/>
    <b v="0"/>
    <n v="0"/>
    <b v="0"/>
    <s v="food/food trucks"/>
    <n v="0"/>
    <e v="#DIV/0!"/>
    <x v="7"/>
    <x v="19"/>
  </r>
  <r>
    <x v="2"/>
    <x v="0"/>
    <s v="USD"/>
    <n v="1449529062"/>
    <x v="2438"/>
    <b v="0"/>
    <n v="1"/>
    <b v="0"/>
    <s v="food/food trucks"/>
    <n v="0.33333333333333337"/>
    <n v="50"/>
    <x v="7"/>
    <x v="19"/>
  </r>
  <r>
    <x v="2"/>
    <x v="0"/>
    <s v="USD"/>
    <n v="1445197129"/>
    <x v="2439"/>
    <b v="0"/>
    <n v="0"/>
    <b v="0"/>
    <s v="food/food trucks"/>
    <n v="0"/>
    <e v="#DIV/0!"/>
    <x v="7"/>
    <x v="19"/>
  </r>
  <r>
    <x v="2"/>
    <x v="18"/>
    <s v="EUR"/>
    <n v="1455399313"/>
    <x v="2440"/>
    <b v="0"/>
    <n v="2"/>
    <b v="0"/>
    <s v="food/food trucks"/>
    <n v="0.2"/>
    <n v="5"/>
    <x v="7"/>
    <x v="19"/>
  </r>
  <r>
    <x v="0"/>
    <x v="0"/>
    <s v="USD"/>
    <n v="1437627540"/>
    <x v="2441"/>
    <b v="0"/>
    <n v="109"/>
    <b v="1"/>
    <s v="food/small batch"/>
    <n v="107.88"/>
    <n v="74.22935779816514"/>
    <x v="7"/>
    <x v="33"/>
  </r>
  <r>
    <x v="0"/>
    <x v="0"/>
    <s v="USD"/>
    <n v="1426777228"/>
    <x v="2442"/>
    <b v="0"/>
    <n v="372"/>
    <b v="1"/>
    <s v="food/small batch"/>
    <n v="125.94166666666666"/>
    <n v="81.252688172043008"/>
    <x v="7"/>
    <x v="33"/>
  </r>
  <r>
    <x v="0"/>
    <x v="0"/>
    <s v="USD"/>
    <n v="1408114822"/>
    <x v="2443"/>
    <b v="0"/>
    <n v="311"/>
    <b v="1"/>
    <s v="food/small batch"/>
    <n v="202.51495"/>
    <n v="130.23469453376205"/>
    <x v="7"/>
    <x v="33"/>
  </r>
  <r>
    <x v="0"/>
    <x v="0"/>
    <s v="USD"/>
    <n v="1464199591"/>
    <x v="2444"/>
    <b v="0"/>
    <n v="61"/>
    <b v="1"/>
    <s v="food/small batch"/>
    <n v="108.60000000000001"/>
    <n v="53.409836065573771"/>
    <x v="7"/>
    <x v="33"/>
  </r>
  <r>
    <x v="0"/>
    <x v="0"/>
    <s v="USD"/>
    <n v="1443242021"/>
    <x v="2445"/>
    <b v="0"/>
    <n v="115"/>
    <b v="1"/>
    <s v="food/small batch"/>
    <n v="172.8"/>
    <n v="75.130434782608702"/>
    <x v="7"/>
    <x v="33"/>
  </r>
  <r>
    <x v="0"/>
    <x v="0"/>
    <s v="USD"/>
    <n v="1480174071"/>
    <x v="2446"/>
    <b v="0"/>
    <n v="111"/>
    <b v="1"/>
    <s v="food/small batch"/>
    <n v="167.98"/>
    <n v="75.666666666666671"/>
    <x v="7"/>
    <x v="33"/>
  </r>
  <r>
    <x v="0"/>
    <x v="0"/>
    <s v="USD"/>
    <n v="1478923200"/>
    <x v="2447"/>
    <b v="0"/>
    <n v="337"/>
    <b v="1"/>
    <s v="food/small batch"/>
    <n v="427.20000000000005"/>
    <n v="31.691394658753708"/>
    <x v="7"/>
    <x v="33"/>
  </r>
  <r>
    <x v="0"/>
    <x v="0"/>
    <s v="USD"/>
    <n v="1472621760"/>
    <x v="2448"/>
    <b v="0"/>
    <n v="9"/>
    <b v="1"/>
    <s v="food/small batch"/>
    <n v="107.5"/>
    <n v="47.777777777777779"/>
    <x v="7"/>
    <x v="33"/>
  </r>
  <r>
    <x v="0"/>
    <x v="0"/>
    <s v="USD"/>
    <n v="1417321515"/>
    <x v="2449"/>
    <b v="0"/>
    <n v="120"/>
    <b v="1"/>
    <s v="food/small batch"/>
    <n v="108"/>
    <n v="90"/>
    <x v="7"/>
    <x v="33"/>
  </r>
  <r>
    <x v="0"/>
    <x v="0"/>
    <s v="USD"/>
    <n v="1414465860"/>
    <x v="2450"/>
    <b v="0"/>
    <n v="102"/>
    <b v="1"/>
    <s v="food/small batch"/>
    <n v="101.53353333333335"/>
    <n v="149.31401960784314"/>
    <x v="7"/>
    <x v="33"/>
  </r>
  <r>
    <x v="0"/>
    <x v="0"/>
    <s v="USD"/>
    <n v="1488750490"/>
    <x v="2451"/>
    <b v="0"/>
    <n v="186"/>
    <b v="1"/>
    <s v="food/small batch"/>
    <n v="115.45"/>
    <n v="62.06989247311828"/>
    <x v="7"/>
    <x v="33"/>
  </r>
  <r>
    <x v="0"/>
    <x v="0"/>
    <s v="USD"/>
    <n v="1451430000"/>
    <x v="2452"/>
    <b v="0"/>
    <n v="15"/>
    <b v="1"/>
    <s v="food/small batch"/>
    <n v="133.5"/>
    <n v="53.4"/>
    <x v="7"/>
    <x v="33"/>
  </r>
  <r>
    <x v="0"/>
    <x v="0"/>
    <s v="USD"/>
    <n v="1486053409"/>
    <x v="2453"/>
    <b v="0"/>
    <n v="67"/>
    <b v="1"/>
    <s v="food/small batch"/>
    <n v="154.69999999999999"/>
    <n v="69.268656716417908"/>
    <x v="7"/>
    <x v="33"/>
  </r>
  <r>
    <x v="0"/>
    <x v="0"/>
    <s v="USD"/>
    <n v="1489207808"/>
    <x v="2454"/>
    <b v="0"/>
    <n v="130"/>
    <b v="1"/>
    <s v="food/small batch"/>
    <n v="100.84571428571429"/>
    <n v="271.50769230769231"/>
    <x v="7"/>
    <x v="33"/>
  </r>
  <r>
    <x v="0"/>
    <x v="0"/>
    <s v="USD"/>
    <n v="1461177950"/>
    <x v="2455"/>
    <b v="0"/>
    <n v="16"/>
    <b v="1"/>
    <s v="food/small batch"/>
    <n v="182"/>
    <n v="34.125"/>
    <x v="7"/>
    <x v="33"/>
  </r>
  <r>
    <x v="0"/>
    <x v="0"/>
    <s v="USD"/>
    <n v="1488063839"/>
    <x v="2456"/>
    <b v="0"/>
    <n v="67"/>
    <b v="1"/>
    <s v="food/small batch"/>
    <n v="180.86666666666667"/>
    <n v="40.492537313432834"/>
    <x v="7"/>
    <x v="33"/>
  </r>
  <r>
    <x v="0"/>
    <x v="0"/>
    <s v="USD"/>
    <n v="1458826056"/>
    <x v="2457"/>
    <b v="0"/>
    <n v="124"/>
    <b v="1"/>
    <s v="food/small batch"/>
    <n v="102.30434782608695"/>
    <n v="189.75806451612902"/>
    <x v="7"/>
    <x v="33"/>
  </r>
  <r>
    <x v="0"/>
    <x v="0"/>
    <s v="USD"/>
    <n v="1465498800"/>
    <x v="2458"/>
    <b v="0"/>
    <n v="80"/>
    <b v="1"/>
    <s v="food/small batch"/>
    <n v="110.17999999999999"/>
    <n v="68.862499999999997"/>
    <x v="7"/>
    <x v="33"/>
  </r>
  <r>
    <x v="0"/>
    <x v="0"/>
    <s v="USD"/>
    <n v="1458742685"/>
    <x v="2459"/>
    <b v="0"/>
    <n v="282"/>
    <b v="1"/>
    <s v="food/small batch"/>
    <n v="102.25"/>
    <n v="108.77659574468085"/>
    <x v="7"/>
    <x v="33"/>
  </r>
  <r>
    <x v="0"/>
    <x v="0"/>
    <s v="USD"/>
    <n v="1483417020"/>
    <x v="2460"/>
    <b v="0"/>
    <n v="68"/>
    <b v="1"/>
    <s v="food/small batch"/>
    <n v="100.78823529411764"/>
    <n v="125.98529411764706"/>
    <x v="7"/>
    <x v="33"/>
  </r>
  <r>
    <x v="0"/>
    <x v="0"/>
    <s v="USD"/>
    <n v="1317438000"/>
    <x v="2461"/>
    <b v="0"/>
    <n v="86"/>
    <b v="1"/>
    <s v="music/indie rock"/>
    <n v="103.8"/>
    <n v="90.523255813953483"/>
    <x v="4"/>
    <x v="14"/>
  </r>
  <r>
    <x v="0"/>
    <x v="0"/>
    <s v="USD"/>
    <n v="1342672096"/>
    <x v="2462"/>
    <b v="0"/>
    <n v="115"/>
    <b v="1"/>
    <s v="music/indie rock"/>
    <n v="110.70833333333334"/>
    <n v="28.880434782608695"/>
    <x v="4"/>
    <x v="14"/>
  </r>
  <r>
    <x v="0"/>
    <x v="0"/>
    <s v="USD"/>
    <n v="1366138800"/>
    <x v="2463"/>
    <b v="0"/>
    <n v="75"/>
    <b v="1"/>
    <s v="music/indie rock"/>
    <n v="116.25000000000001"/>
    <n v="31"/>
    <x v="4"/>
    <x v="14"/>
  </r>
  <r>
    <x v="0"/>
    <x v="5"/>
    <s v="CAD"/>
    <n v="1443641340"/>
    <x v="2464"/>
    <b v="0"/>
    <n v="43"/>
    <b v="1"/>
    <s v="music/indie rock"/>
    <n v="111.1"/>
    <n v="51.674418604651166"/>
    <x v="4"/>
    <x v="14"/>
  </r>
  <r>
    <x v="0"/>
    <x v="0"/>
    <s v="USD"/>
    <n v="1348420548"/>
    <x v="2465"/>
    <b v="0"/>
    <n v="48"/>
    <b v="1"/>
    <s v="music/indie rock"/>
    <n v="180.14285714285714"/>
    <n v="26.270833333333332"/>
    <x v="4"/>
    <x v="14"/>
  </r>
  <r>
    <x v="0"/>
    <x v="0"/>
    <s v="USD"/>
    <n v="1368066453"/>
    <x v="2466"/>
    <b v="0"/>
    <n v="52"/>
    <b v="1"/>
    <s v="music/indie rock"/>
    <n v="100"/>
    <n v="48.07692307692308"/>
    <x v="4"/>
    <x v="14"/>
  </r>
  <r>
    <x v="0"/>
    <x v="0"/>
    <s v="USD"/>
    <n v="1336669200"/>
    <x v="2467"/>
    <b v="0"/>
    <n v="43"/>
    <b v="1"/>
    <s v="music/indie rock"/>
    <n v="118.5"/>
    <n v="27.558139534883722"/>
    <x v="4"/>
    <x v="14"/>
  </r>
  <r>
    <x v="0"/>
    <x v="0"/>
    <s v="USD"/>
    <n v="1351400400"/>
    <x v="2468"/>
    <b v="0"/>
    <n v="58"/>
    <b v="1"/>
    <s v="music/indie rock"/>
    <n v="107.21700000000001"/>
    <n v="36.97137931034483"/>
    <x v="4"/>
    <x v="14"/>
  </r>
  <r>
    <x v="0"/>
    <x v="0"/>
    <s v="USD"/>
    <n v="1297160329"/>
    <x v="2469"/>
    <b v="0"/>
    <n v="47"/>
    <b v="1"/>
    <s v="music/indie rock"/>
    <n v="113.66666666666667"/>
    <n v="29.021276595744681"/>
    <x v="4"/>
    <x v="14"/>
  </r>
  <r>
    <x v="0"/>
    <x v="0"/>
    <s v="USD"/>
    <n v="1337824055"/>
    <x v="2470"/>
    <b v="0"/>
    <n v="36"/>
    <b v="1"/>
    <s v="music/indie rock"/>
    <n v="103.16400000000002"/>
    <n v="28.65666666666667"/>
    <x v="4"/>
    <x v="14"/>
  </r>
  <r>
    <x v="0"/>
    <x v="0"/>
    <s v="USD"/>
    <n v="1327535392"/>
    <x v="2471"/>
    <b v="0"/>
    <n v="17"/>
    <b v="1"/>
    <s v="music/indie rock"/>
    <n v="128"/>
    <n v="37.647058823529413"/>
    <x v="4"/>
    <x v="14"/>
  </r>
  <r>
    <x v="0"/>
    <x v="0"/>
    <s v="USD"/>
    <n v="1283562180"/>
    <x v="2472"/>
    <b v="0"/>
    <n v="104"/>
    <b v="1"/>
    <s v="music/indie rock"/>
    <n v="135.76026666666667"/>
    <n v="97.904038461538462"/>
    <x v="4"/>
    <x v="14"/>
  </r>
  <r>
    <x v="0"/>
    <x v="0"/>
    <s v="USD"/>
    <n v="1352573869"/>
    <x v="2473"/>
    <b v="0"/>
    <n v="47"/>
    <b v="1"/>
    <s v="music/indie rock"/>
    <n v="100"/>
    <n v="42.553191489361701"/>
    <x v="4"/>
    <x v="14"/>
  </r>
  <r>
    <x v="0"/>
    <x v="0"/>
    <s v="USD"/>
    <n v="1286756176"/>
    <x v="2474"/>
    <b v="0"/>
    <n v="38"/>
    <b v="1"/>
    <s v="music/indie rock"/>
    <n v="100.00360000000002"/>
    <n v="131.58368421052631"/>
    <x v="4"/>
    <x v="14"/>
  </r>
  <r>
    <x v="0"/>
    <x v="0"/>
    <s v="USD"/>
    <n v="1278799200"/>
    <x v="2475"/>
    <b v="0"/>
    <n v="81"/>
    <b v="1"/>
    <s v="music/indie rock"/>
    <n v="104.71999999999998"/>
    <n v="32.320987654320987"/>
    <x v="4"/>
    <x v="14"/>
  </r>
  <r>
    <x v="0"/>
    <x v="0"/>
    <s v="USD"/>
    <n v="1415004770"/>
    <x v="2476"/>
    <b v="0"/>
    <n v="55"/>
    <b v="1"/>
    <s v="music/indie rock"/>
    <n v="105.02249999999999"/>
    <n v="61.103999999999999"/>
    <x v="4"/>
    <x v="14"/>
  </r>
  <r>
    <x v="0"/>
    <x v="0"/>
    <s v="USD"/>
    <n v="1344789345"/>
    <x v="2477"/>
    <b v="0"/>
    <n v="41"/>
    <b v="1"/>
    <s v="music/indie rock"/>
    <n v="171.33333333333334"/>
    <n v="31.341463414634145"/>
    <x v="4"/>
    <x v="14"/>
  </r>
  <r>
    <x v="0"/>
    <x v="0"/>
    <s v="USD"/>
    <n v="1358117313"/>
    <x v="2478"/>
    <b v="0"/>
    <n v="79"/>
    <b v="1"/>
    <s v="music/indie rock"/>
    <n v="127.49999999999999"/>
    <n v="129.1139240506329"/>
    <x v="4"/>
    <x v="14"/>
  </r>
  <r>
    <x v="0"/>
    <x v="0"/>
    <s v="USD"/>
    <n v="1343440800"/>
    <x v="2479"/>
    <b v="0"/>
    <n v="16"/>
    <b v="1"/>
    <s v="music/indie rock"/>
    <n v="133.44333333333333"/>
    <n v="25.020624999999999"/>
    <x v="4"/>
    <x v="14"/>
  </r>
  <r>
    <x v="0"/>
    <x v="0"/>
    <s v="USD"/>
    <n v="1444516084"/>
    <x v="2480"/>
    <b v="0"/>
    <n v="8"/>
    <b v="1"/>
    <s v="music/indie rock"/>
    <n v="100"/>
    <n v="250"/>
    <x v="4"/>
    <x v="14"/>
  </r>
  <r>
    <x v="0"/>
    <x v="0"/>
    <s v="USD"/>
    <n v="1335799808"/>
    <x v="2481"/>
    <b v="0"/>
    <n v="95"/>
    <b v="1"/>
    <s v="music/indie rock"/>
    <n v="112.91099999999999"/>
    <n v="47.541473684210523"/>
    <x v="4"/>
    <x v="14"/>
  </r>
  <r>
    <x v="0"/>
    <x v="0"/>
    <s v="USD"/>
    <n v="1312224383"/>
    <x v="2482"/>
    <b v="0"/>
    <n v="25"/>
    <b v="1"/>
    <s v="music/indie rock"/>
    <n v="100.1"/>
    <n v="40.04"/>
    <x v="4"/>
    <x v="14"/>
  </r>
  <r>
    <x v="0"/>
    <x v="0"/>
    <s v="USD"/>
    <n v="1335891603"/>
    <x v="2483"/>
    <b v="0"/>
    <n v="19"/>
    <b v="1"/>
    <s v="music/indie rock"/>
    <n v="113.72727272727272"/>
    <n v="65.84210526315789"/>
    <x v="4"/>
    <x v="14"/>
  </r>
  <r>
    <x v="0"/>
    <x v="0"/>
    <s v="USD"/>
    <n v="1316124003"/>
    <x v="2484"/>
    <b v="0"/>
    <n v="90"/>
    <b v="1"/>
    <s v="music/indie rock"/>
    <n v="119.31742857142855"/>
    <n v="46.401222222222216"/>
    <x v="4"/>
    <x v="14"/>
  </r>
  <r>
    <x v="0"/>
    <x v="0"/>
    <s v="USD"/>
    <n v="1318463879"/>
    <x v="2485"/>
    <b v="0"/>
    <n v="41"/>
    <b v="1"/>
    <s v="music/indie rock"/>
    <n v="103.25"/>
    <n v="50.365853658536587"/>
    <x v="4"/>
    <x v="14"/>
  </r>
  <r>
    <x v="0"/>
    <x v="0"/>
    <s v="USD"/>
    <n v="1335113976"/>
    <x v="2486"/>
    <b v="0"/>
    <n v="30"/>
    <b v="1"/>
    <s v="music/indie rock"/>
    <n v="265.66666666666669"/>
    <n v="26.566666666666666"/>
    <x v="4"/>
    <x v="14"/>
  </r>
  <r>
    <x v="0"/>
    <x v="0"/>
    <s v="USD"/>
    <n v="1338083997"/>
    <x v="2487"/>
    <b v="0"/>
    <n v="38"/>
    <b v="1"/>
    <s v="music/indie rock"/>
    <n v="100.05066666666667"/>
    <n v="39.493684210526318"/>
    <x v="4"/>
    <x v="14"/>
  </r>
  <r>
    <x v="0"/>
    <x v="0"/>
    <s v="USD"/>
    <n v="1321459908"/>
    <x v="2488"/>
    <b v="0"/>
    <n v="65"/>
    <b v="1"/>
    <s v="music/indie rock"/>
    <n v="106.69999999999999"/>
    <n v="49.246153846153845"/>
    <x v="4"/>
    <x v="14"/>
  </r>
  <r>
    <x v="0"/>
    <x v="0"/>
    <s v="USD"/>
    <n v="1368117239"/>
    <x v="2489"/>
    <b v="0"/>
    <n v="75"/>
    <b v="1"/>
    <s v="music/indie rock"/>
    <n v="133.67142857142858"/>
    <n v="62.38"/>
    <x v="4"/>
    <x v="14"/>
  </r>
  <r>
    <x v="0"/>
    <x v="0"/>
    <s v="USD"/>
    <n v="1340429276"/>
    <x v="2490"/>
    <b v="0"/>
    <n v="16"/>
    <b v="1"/>
    <s v="music/indie rock"/>
    <n v="121.39999999999999"/>
    <n v="37.9375"/>
    <x v="4"/>
    <x v="14"/>
  </r>
  <r>
    <x v="0"/>
    <x v="0"/>
    <s v="USD"/>
    <n v="1295142660"/>
    <x v="2491"/>
    <b v="0"/>
    <n v="10"/>
    <b v="1"/>
    <s v="music/indie rock"/>
    <n v="103.2"/>
    <n v="51.6"/>
    <x v="4"/>
    <x v="14"/>
  </r>
  <r>
    <x v="0"/>
    <x v="0"/>
    <s v="USD"/>
    <n v="1339840740"/>
    <x v="2492"/>
    <b v="0"/>
    <n v="27"/>
    <b v="1"/>
    <s v="music/indie rock"/>
    <n v="125"/>
    <n v="27.777777777777779"/>
    <x v="4"/>
    <x v="14"/>
  </r>
  <r>
    <x v="0"/>
    <x v="0"/>
    <s v="USD"/>
    <n v="1367208140"/>
    <x v="2493"/>
    <b v="0"/>
    <n v="259"/>
    <b v="1"/>
    <s v="music/indie rock"/>
    <n v="128.69999999999999"/>
    <n v="99.382239382239376"/>
    <x v="4"/>
    <x v="14"/>
  </r>
  <r>
    <x v="0"/>
    <x v="0"/>
    <s v="USD"/>
    <n v="1337786944"/>
    <x v="2494"/>
    <b v="0"/>
    <n v="39"/>
    <b v="1"/>
    <s v="music/indie rock"/>
    <n v="101.00533333333333"/>
    <n v="38.848205128205123"/>
    <x v="4"/>
    <x v="14"/>
  </r>
  <r>
    <x v="0"/>
    <x v="0"/>
    <s v="USD"/>
    <n v="1339022575"/>
    <x v="2495"/>
    <b v="0"/>
    <n v="42"/>
    <b v="1"/>
    <s v="music/indie rock"/>
    <n v="127.53666666666665"/>
    <n v="45.548809523809524"/>
    <x v="4"/>
    <x v="14"/>
  </r>
  <r>
    <x v="0"/>
    <x v="0"/>
    <s v="USD"/>
    <n v="1364597692"/>
    <x v="2496"/>
    <b v="0"/>
    <n v="10"/>
    <b v="1"/>
    <s v="music/indie rock"/>
    <n v="100"/>
    <n v="600"/>
    <x v="4"/>
    <x v="14"/>
  </r>
  <r>
    <x v="0"/>
    <x v="0"/>
    <s v="USD"/>
    <n v="1312578338"/>
    <x v="2497"/>
    <b v="0"/>
    <n v="56"/>
    <b v="1"/>
    <s v="music/indie rock"/>
    <n v="112.7715"/>
    <n v="80.551071428571419"/>
    <x v="4"/>
    <x v="14"/>
  </r>
  <r>
    <x v="0"/>
    <x v="0"/>
    <s v="USD"/>
    <n v="1422400387"/>
    <x v="2498"/>
    <b v="0"/>
    <n v="20"/>
    <b v="1"/>
    <s v="music/indie rock"/>
    <n v="105.60000000000001"/>
    <n v="52.8"/>
    <x v="4"/>
    <x v="14"/>
  </r>
  <r>
    <x v="0"/>
    <x v="0"/>
    <s v="USD"/>
    <n v="1356976800"/>
    <x v="2499"/>
    <b v="0"/>
    <n v="170"/>
    <b v="1"/>
    <s v="music/indie rock"/>
    <n v="202.625"/>
    <n v="47.676470588235297"/>
    <x v="4"/>
    <x v="14"/>
  </r>
  <r>
    <x v="0"/>
    <x v="0"/>
    <s v="USD"/>
    <n v="1340476375"/>
    <x v="2500"/>
    <b v="0"/>
    <n v="29"/>
    <b v="1"/>
    <s v="music/indie rock"/>
    <n v="113.33333333333333"/>
    <n v="23.448275862068964"/>
    <x v="4"/>
    <x v="14"/>
  </r>
  <r>
    <x v="2"/>
    <x v="5"/>
    <s v="CAD"/>
    <n v="1443379104"/>
    <x v="2501"/>
    <b v="0"/>
    <n v="7"/>
    <b v="0"/>
    <s v="food/restaurants"/>
    <n v="2.5545454545454547"/>
    <n v="40.142857142857146"/>
    <x v="7"/>
    <x v="34"/>
  </r>
  <r>
    <x v="2"/>
    <x v="0"/>
    <s v="USD"/>
    <n v="1411328918"/>
    <x v="2502"/>
    <b v="0"/>
    <n v="5"/>
    <b v="0"/>
    <s v="food/restaurants"/>
    <n v="7.8181818181818186E-2"/>
    <n v="17.2"/>
    <x v="7"/>
    <x v="34"/>
  </r>
  <r>
    <x v="2"/>
    <x v="0"/>
    <s v="USD"/>
    <n v="1465333560"/>
    <x v="2503"/>
    <b v="0"/>
    <n v="0"/>
    <b v="0"/>
    <s v="food/restaurants"/>
    <n v="0"/>
    <e v="#DIV/0!"/>
    <x v="7"/>
    <x v="34"/>
  </r>
  <r>
    <x v="2"/>
    <x v="0"/>
    <s v="USD"/>
    <n v="1416014534"/>
    <x v="2504"/>
    <b v="0"/>
    <n v="0"/>
    <b v="0"/>
    <s v="food/restaurants"/>
    <n v="0"/>
    <e v="#DIV/0!"/>
    <x v="7"/>
    <x v="34"/>
  </r>
  <r>
    <x v="2"/>
    <x v="0"/>
    <s v="USD"/>
    <n v="1426292416"/>
    <x v="2505"/>
    <b v="0"/>
    <n v="0"/>
    <b v="0"/>
    <s v="food/restaurants"/>
    <n v="0"/>
    <e v="#DIV/0!"/>
    <x v="7"/>
    <x v="34"/>
  </r>
  <r>
    <x v="2"/>
    <x v="1"/>
    <s v="GBP"/>
    <n v="1443906000"/>
    <x v="2506"/>
    <b v="0"/>
    <n v="2"/>
    <b v="0"/>
    <s v="food/restaurants"/>
    <n v="0.6"/>
    <n v="15"/>
    <x v="7"/>
    <x v="34"/>
  </r>
  <r>
    <x v="2"/>
    <x v="0"/>
    <s v="USD"/>
    <n v="1431308704"/>
    <x v="2507"/>
    <b v="0"/>
    <n v="0"/>
    <b v="0"/>
    <s v="food/restaurants"/>
    <n v="0"/>
    <e v="#DIV/0!"/>
    <x v="7"/>
    <x v="34"/>
  </r>
  <r>
    <x v="2"/>
    <x v="0"/>
    <s v="USD"/>
    <n v="1408056634"/>
    <x v="2508"/>
    <b v="0"/>
    <n v="0"/>
    <b v="0"/>
    <s v="food/restaurants"/>
    <n v="0"/>
    <e v="#DIV/0!"/>
    <x v="7"/>
    <x v="34"/>
  </r>
  <r>
    <x v="2"/>
    <x v="1"/>
    <s v="GBP"/>
    <n v="1429554349"/>
    <x v="2509"/>
    <b v="0"/>
    <n v="28"/>
    <b v="0"/>
    <s v="food/restaurants"/>
    <n v="1.0526315789473684"/>
    <n v="35.714285714285715"/>
    <x v="7"/>
    <x v="34"/>
  </r>
  <r>
    <x v="2"/>
    <x v="0"/>
    <s v="USD"/>
    <n v="1431647772"/>
    <x v="2510"/>
    <b v="0"/>
    <n v="2"/>
    <b v="0"/>
    <s v="food/restaurants"/>
    <n v="0.15"/>
    <n v="37.5"/>
    <x v="7"/>
    <x v="34"/>
  </r>
  <r>
    <x v="2"/>
    <x v="1"/>
    <s v="GBP"/>
    <n v="1454323413"/>
    <x v="2511"/>
    <b v="0"/>
    <n v="0"/>
    <b v="0"/>
    <s v="food/restaurants"/>
    <n v="0"/>
    <e v="#DIV/0!"/>
    <x v="7"/>
    <x v="34"/>
  </r>
  <r>
    <x v="2"/>
    <x v="0"/>
    <s v="USD"/>
    <n v="1418504561"/>
    <x v="2512"/>
    <b v="0"/>
    <n v="0"/>
    <b v="0"/>
    <s v="food/restaurants"/>
    <n v="0"/>
    <e v="#DIV/0!"/>
    <x v="7"/>
    <x v="34"/>
  </r>
  <r>
    <x v="2"/>
    <x v="12"/>
    <s v="EUR"/>
    <n v="1488067789"/>
    <x v="2513"/>
    <b v="0"/>
    <n v="0"/>
    <b v="0"/>
    <s v="food/restaurants"/>
    <n v="0"/>
    <e v="#DIV/0!"/>
    <x v="7"/>
    <x v="34"/>
  </r>
  <r>
    <x v="2"/>
    <x v="0"/>
    <s v="USD"/>
    <n v="1408526477"/>
    <x v="2514"/>
    <b v="0"/>
    <n v="4"/>
    <b v="0"/>
    <s v="food/restaurants"/>
    <n v="1.7500000000000002"/>
    <n v="52.5"/>
    <x v="7"/>
    <x v="34"/>
  </r>
  <r>
    <x v="2"/>
    <x v="0"/>
    <s v="USD"/>
    <n v="1424635753"/>
    <x v="2515"/>
    <b v="0"/>
    <n v="12"/>
    <b v="0"/>
    <s v="food/restaurants"/>
    <n v="18.600000000000001"/>
    <n v="77.5"/>
    <x v="7"/>
    <x v="34"/>
  </r>
  <r>
    <x v="2"/>
    <x v="0"/>
    <s v="USD"/>
    <n v="1417279252"/>
    <x v="2516"/>
    <b v="0"/>
    <n v="0"/>
    <b v="0"/>
    <s v="food/restaurants"/>
    <n v="0"/>
    <e v="#DIV/0!"/>
    <x v="7"/>
    <x v="34"/>
  </r>
  <r>
    <x v="2"/>
    <x v="5"/>
    <s v="CAD"/>
    <n v="1426788930"/>
    <x v="2517"/>
    <b v="0"/>
    <n v="33"/>
    <b v="0"/>
    <s v="food/restaurants"/>
    <n v="9.8166666666666664"/>
    <n v="53.545454545454547"/>
    <x v="7"/>
    <x v="34"/>
  </r>
  <r>
    <x v="2"/>
    <x v="0"/>
    <s v="USD"/>
    <n v="1415899228"/>
    <x v="2518"/>
    <b v="0"/>
    <n v="0"/>
    <b v="0"/>
    <s v="food/restaurants"/>
    <n v="0"/>
    <e v="#DIV/0!"/>
    <x v="7"/>
    <x v="34"/>
  </r>
  <r>
    <x v="2"/>
    <x v="0"/>
    <s v="USD"/>
    <n v="1405741404"/>
    <x v="2519"/>
    <b v="0"/>
    <n v="4"/>
    <b v="0"/>
    <s v="food/restaurants"/>
    <n v="4.3333333333333335E-2"/>
    <n v="16.25"/>
    <x v="7"/>
    <x v="34"/>
  </r>
  <r>
    <x v="2"/>
    <x v="0"/>
    <s v="USD"/>
    <n v="1476559260"/>
    <x v="2520"/>
    <b v="0"/>
    <n v="0"/>
    <b v="0"/>
    <s v="food/restaurants"/>
    <n v="0"/>
    <e v="#DIV/0!"/>
    <x v="7"/>
    <x v="34"/>
  </r>
  <r>
    <x v="0"/>
    <x v="0"/>
    <s v="USD"/>
    <n v="1444778021"/>
    <x v="2521"/>
    <b v="0"/>
    <n v="132"/>
    <b v="1"/>
    <s v="music/classical music"/>
    <n v="109.48792"/>
    <n v="103.68174242424243"/>
    <x v="4"/>
    <x v="35"/>
  </r>
  <r>
    <x v="0"/>
    <x v="0"/>
    <s v="USD"/>
    <n v="1461336720"/>
    <x v="2522"/>
    <b v="0"/>
    <n v="27"/>
    <b v="1"/>
    <s v="music/classical music"/>
    <n v="100"/>
    <n v="185.18518518518519"/>
    <x v="4"/>
    <x v="35"/>
  </r>
  <r>
    <x v="0"/>
    <x v="0"/>
    <s v="USD"/>
    <n v="1416270292"/>
    <x v="2523"/>
    <b v="0"/>
    <n v="26"/>
    <b v="1"/>
    <s v="music/classical music"/>
    <n v="156.44444444444446"/>
    <n v="54.153846153846153"/>
    <x v="4"/>
    <x v="35"/>
  </r>
  <r>
    <x v="0"/>
    <x v="0"/>
    <s v="USD"/>
    <n v="1419136200"/>
    <x v="2524"/>
    <b v="0"/>
    <n v="43"/>
    <b v="1"/>
    <s v="music/classical music"/>
    <n v="101.6"/>
    <n v="177.2093023255814"/>
    <x v="4"/>
    <x v="35"/>
  </r>
  <r>
    <x v="0"/>
    <x v="0"/>
    <s v="USD"/>
    <n v="1340914571"/>
    <x v="2525"/>
    <b v="0"/>
    <n v="80"/>
    <b v="1"/>
    <s v="music/classical music"/>
    <n v="100.325"/>
    <n v="100.325"/>
    <x v="4"/>
    <x v="35"/>
  </r>
  <r>
    <x v="0"/>
    <x v="0"/>
    <s v="USD"/>
    <n v="1418014740"/>
    <x v="2526"/>
    <b v="0"/>
    <n v="33"/>
    <b v="1"/>
    <s v="music/classical music"/>
    <n v="112.94999999999999"/>
    <n v="136.90909090909091"/>
    <x v="4"/>
    <x v="35"/>
  </r>
  <r>
    <x v="0"/>
    <x v="0"/>
    <s v="USD"/>
    <n v="1382068740"/>
    <x v="2527"/>
    <b v="0"/>
    <n v="71"/>
    <b v="1"/>
    <s v="music/classical music"/>
    <n v="102.125"/>
    <n v="57.535211267605632"/>
    <x v="4"/>
    <x v="35"/>
  </r>
  <r>
    <x v="0"/>
    <x v="1"/>
    <s v="GBP"/>
    <n v="1440068400"/>
    <x v="2528"/>
    <b v="0"/>
    <n v="81"/>
    <b v="1"/>
    <s v="music/classical music"/>
    <n v="107.24974999999999"/>
    <n v="52.962839506172834"/>
    <x v="4"/>
    <x v="35"/>
  </r>
  <r>
    <x v="0"/>
    <x v="0"/>
    <s v="USD"/>
    <n v="1332636975"/>
    <x v="2529"/>
    <b v="0"/>
    <n v="76"/>
    <b v="1"/>
    <s v="music/classical music"/>
    <n v="104.28333333333333"/>
    <n v="82.328947368421055"/>
    <x v="4"/>
    <x v="35"/>
  </r>
  <r>
    <x v="0"/>
    <x v="0"/>
    <s v="USD"/>
    <n v="1429505400"/>
    <x v="2530"/>
    <b v="0"/>
    <n v="48"/>
    <b v="1"/>
    <s v="music/classical music"/>
    <n v="100"/>
    <n v="135.41666666666666"/>
    <x v="4"/>
    <x v="35"/>
  </r>
  <r>
    <x v="0"/>
    <x v="0"/>
    <s v="USD"/>
    <n v="1439611140"/>
    <x v="2531"/>
    <b v="0"/>
    <n v="61"/>
    <b v="1"/>
    <s v="music/classical music"/>
    <n v="100.4"/>
    <n v="74.06557377049181"/>
    <x v="4"/>
    <x v="35"/>
  </r>
  <r>
    <x v="0"/>
    <x v="0"/>
    <s v="USD"/>
    <n v="1345148566"/>
    <x v="2532"/>
    <b v="0"/>
    <n v="60"/>
    <b v="1"/>
    <s v="music/classical music"/>
    <n v="126.125"/>
    <n v="84.083333333333329"/>
    <x v="4"/>
    <x v="35"/>
  </r>
  <r>
    <x v="0"/>
    <x v="0"/>
    <s v="USD"/>
    <n v="1362160868"/>
    <x v="2533"/>
    <b v="0"/>
    <n v="136"/>
    <b v="1"/>
    <s v="music/classical music"/>
    <n v="110.66666666666667"/>
    <n v="61.029411764705884"/>
    <x v="4"/>
    <x v="35"/>
  </r>
  <r>
    <x v="0"/>
    <x v="0"/>
    <s v="USD"/>
    <n v="1262325600"/>
    <x v="2534"/>
    <b v="0"/>
    <n v="14"/>
    <b v="1"/>
    <s v="music/classical music"/>
    <n v="105"/>
    <n v="150"/>
    <x v="4"/>
    <x v="35"/>
  </r>
  <r>
    <x v="0"/>
    <x v="0"/>
    <s v="USD"/>
    <n v="1417463945"/>
    <x v="2535"/>
    <b v="0"/>
    <n v="78"/>
    <b v="1"/>
    <s v="music/classical music"/>
    <n v="103.77499999999999"/>
    <n v="266.08974358974359"/>
    <x v="4"/>
    <x v="35"/>
  </r>
  <r>
    <x v="0"/>
    <x v="0"/>
    <s v="USD"/>
    <n v="1375151566"/>
    <x v="2536"/>
    <b v="0"/>
    <n v="4"/>
    <b v="1"/>
    <s v="music/classical music"/>
    <n v="115.99999999999999"/>
    <n v="7.25"/>
    <x v="4"/>
    <x v="35"/>
  </r>
  <r>
    <x v="0"/>
    <x v="0"/>
    <s v="USD"/>
    <n v="1312212855"/>
    <x v="2537"/>
    <b v="0"/>
    <n v="11"/>
    <b v="1"/>
    <s v="music/classical music"/>
    <n v="110.00000000000001"/>
    <n v="100"/>
    <x v="4"/>
    <x v="35"/>
  </r>
  <r>
    <x v="0"/>
    <x v="0"/>
    <s v="USD"/>
    <n v="1361681940"/>
    <x v="2538"/>
    <b v="0"/>
    <n v="185"/>
    <b v="1"/>
    <s v="music/classical music"/>
    <n v="113.01761111111111"/>
    <n v="109.96308108108107"/>
    <x v="4"/>
    <x v="35"/>
  </r>
  <r>
    <x v="0"/>
    <x v="0"/>
    <s v="USD"/>
    <n v="1422913152"/>
    <x v="2539"/>
    <b v="0"/>
    <n v="59"/>
    <b v="1"/>
    <s v="music/classical music"/>
    <n v="100.25"/>
    <n v="169.91525423728814"/>
    <x v="4"/>
    <x v="35"/>
  </r>
  <r>
    <x v="0"/>
    <x v="0"/>
    <s v="USD"/>
    <n v="1319904721"/>
    <x v="2540"/>
    <b v="0"/>
    <n v="27"/>
    <b v="1"/>
    <s v="music/classical music"/>
    <n v="103.4"/>
    <n v="95.740740740740748"/>
    <x v="4"/>
    <x v="35"/>
  </r>
  <r>
    <x v="0"/>
    <x v="1"/>
    <s v="GBP"/>
    <n v="1380192418"/>
    <x v="2541"/>
    <b v="0"/>
    <n v="63"/>
    <b v="1"/>
    <s v="music/classical music"/>
    <n v="107.02857142857142"/>
    <n v="59.460317460317462"/>
    <x v="4"/>
    <x v="35"/>
  </r>
  <r>
    <x v="0"/>
    <x v="0"/>
    <s v="USD"/>
    <n v="1380599940"/>
    <x v="2542"/>
    <b v="0"/>
    <n v="13"/>
    <b v="1"/>
    <s v="music/classical music"/>
    <n v="103.57142857142858"/>
    <n v="55.769230769230766"/>
    <x v="4"/>
    <x v="35"/>
  </r>
  <r>
    <x v="0"/>
    <x v="0"/>
    <s v="USD"/>
    <n v="1293937200"/>
    <x v="2543"/>
    <b v="0"/>
    <n v="13"/>
    <b v="1"/>
    <s v="music/classical music"/>
    <n v="156.4"/>
    <n v="30.076923076923077"/>
    <x v="4"/>
    <x v="35"/>
  </r>
  <r>
    <x v="0"/>
    <x v="0"/>
    <s v="USD"/>
    <n v="1341750569"/>
    <x v="2544"/>
    <b v="0"/>
    <n v="57"/>
    <b v="1"/>
    <s v="music/classical music"/>
    <n v="100.82"/>
    <n v="88.438596491228068"/>
    <x v="4"/>
    <x v="35"/>
  </r>
  <r>
    <x v="0"/>
    <x v="0"/>
    <s v="USD"/>
    <n v="1424997000"/>
    <x v="2545"/>
    <b v="0"/>
    <n v="61"/>
    <b v="1"/>
    <s v="music/classical music"/>
    <n v="195.3"/>
    <n v="64.032786885245898"/>
    <x v="4"/>
    <x v="35"/>
  </r>
  <r>
    <x v="0"/>
    <x v="0"/>
    <s v="USD"/>
    <n v="1380949200"/>
    <x v="2546"/>
    <b v="0"/>
    <n v="65"/>
    <b v="1"/>
    <s v="music/classical music"/>
    <n v="111.71428571428572"/>
    <n v="60.153846153846153"/>
    <x v="4"/>
    <x v="35"/>
  </r>
  <r>
    <x v="0"/>
    <x v="0"/>
    <s v="USD"/>
    <n v="1333560803"/>
    <x v="2547"/>
    <b v="0"/>
    <n v="134"/>
    <b v="1"/>
    <s v="music/classical music"/>
    <n v="119.85454545454546"/>
    <n v="49.194029850746269"/>
    <x v="4"/>
    <x v="35"/>
  </r>
  <r>
    <x v="0"/>
    <x v="6"/>
    <s v="EUR"/>
    <n v="1475209620"/>
    <x v="2548"/>
    <b v="0"/>
    <n v="37"/>
    <b v="1"/>
    <s v="music/classical music"/>
    <n v="101.85"/>
    <n v="165.16216216216216"/>
    <x v="4"/>
    <x v="35"/>
  </r>
  <r>
    <x v="0"/>
    <x v="1"/>
    <s v="GBP"/>
    <n v="1370019600"/>
    <x v="2549"/>
    <b v="0"/>
    <n v="37"/>
    <b v="1"/>
    <s v="music/classical music"/>
    <n v="102.80254777070064"/>
    <n v="43.621621621621621"/>
    <x v="4"/>
    <x v="35"/>
  </r>
  <r>
    <x v="0"/>
    <x v="0"/>
    <s v="USD"/>
    <n v="1444276740"/>
    <x v="2550"/>
    <b v="0"/>
    <n v="150"/>
    <b v="1"/>
    <s v="music/classical music"/>
    <n v="100.84615384615385"/>
    <n v="43.7"/>
    <x v="4"/>
    <x v="35"/>
  </r>
  <r>
    <x v="0"/>
    <x v="0"/>
    <s v="USD"/>
    <n v="1332362880"/>
    <x v="2551"/>
    <b v="0"/>
    <n v="56"/>
    <b v="1"/>
    <s v="music/classical music"/>
    <n v="102.73469387755102"/>
    <n v="67.419642857142861"/>
    <x v="4"/>
    <x v="35"/>
  </r>
  <r>
    <x v="0"/>
    <x v="0"/>
    <s v="USD"/>
    <n v="1488741981"/>
    <x v="2552"/>
    <b v="0"/>
    <n v="18"/>
    <b v="1"/>
    <s v="music/classical music"/>
    <n v="106.5"/>
    <n v="177.5"/>
    <x v="4"/>
    <x v="35"/>
  </r>
  <r>
    <x v="0"/>
    <x v="0"/>
    <s v="USD"/>
    <n v="1348202807"/>
    <x v="2553"/>
    <b v="0"/>
    <n v="60"/>
    <b v="1"/>
    <s v="music/classical music"/>
    <n v="155.53333333333333"/>
    <n v="38.883333333333333"/>
    <x v="4"/>
    <x v="35"/>
  </r>
  <r>
    <x v="0"/>
    <x v="0"/>
    <s v="USD"/>
    <n v="1433131140"/>
    <x v="2554"/>
    <b v="0"/>
    <n v="67"/>
    <b v="1"/>
    <s v="music/classical music"/>
    <n v="122.8"/>
    <n v="54.985074626865675"/>
    <x v="4"/>
    <x v="35"/>
  </r>
  <r>
    <x v="0"/>
    <x v="0"/>
    <s v="USD"/>
    <n v="1338219793"/>
    <x v="2555"/>
    <b v="0"/>
    <n v="35"/>
    <b v="1"/>
    <s v="music/classical music"/>
    <n v="107.35"/>
    <n v="61.342857142857142"/>
    <x v="4"/>
    <x v="35"/>
  </r>
  <r>
    <x v="0"/>
    <x v="0"/>
    <s v="USD"/>
    <n v="1356392857"/>
    <x v="2556"/>
    <b v="0"/>
    <n v="34"/>
    <b v="1"/>
    <s v="music/classical music"/>
    <n v="105.50335570469798"/>
    <n v="23.117647058823529"/>
    <x v="4"/>
    <x v="35"/>
  </r>
  <r>
    <x v="0"/>
    <x v="1"/>
    <s v="GBP"/>
    <n v="1400176386"/>
    <x v="2557"/>
    <b v="0"/>
    <n v="36"/>
    <b v="1"/>
    <s v="music/classical music"/>
    <n v="118.44444444444444"/>
    <n v="29.611111111111111"/>
    <x v="4"/>
    <x v="35"/>
  </r>
  <r>
    <x v="0"/>
    <x v="2"/>
    <s v="AUD"/>
    <n v="1430488740"/>
    <x v="2558"/>
    <b v="0"/>
    <n v="18"/>
    <b v="1"/>
    <s v="music/classical music"/>
    <n v="108.88"/>
    <n v="75.611111111111114"/>
    <x v="4"/>
    <x v="35"/>
  </r>
  <r>
    <x v="0"/>
    <x v="0"/>
    <s v="USD"/>
    <n v="1321385820"/>
    <x v="2559"/>
    <b v="0"/>
    <n v="25"/>
    <b v="1"/>
    <s v="music/classical music"/>
    <n v="111.25"/>
    <n v="35.6"/>
    <x v="4"/>
    <x v="35"/>
  </r>
  <r>
    <x v="0"/>
    <x v="1"/>
    <s v="GBP"/>
    <n v="1425682174"/>
    <x v="2560"/>
    <b v="0"/>
    <n v="21"/>
    <b v="1"/>
    <s v="music/classical music"/>
    <n v="100.1"/>
    <n v="143"/>
    <x v="4"/>
    <x v="35"/>
  </r>
  <r>
    <x v="1"/>
    <x v="5"/>
    <s v="CAD"/>
    <n v="1444740089"/>
    <x v="2561"/>
    <b v="0"/>
    <n v="0"/>
    <b v="0"/>
    <s v="food/food trucks"/>
    <n v="0"/>
    <e v="#DIV/0!"/>
    <x v="7"/>
    <x v="19"/>
  </r>
  <r>
    <x v="1"/>
    <x v="12"/>
    <s v="EUR"/>
    <n v="1476189339"/>
    <x v="2562"/>
    <b v="0"/>
    <n v="3"/>
    <b v="0"/>
    <s v="food/food trucks"/>
    <n v="0.75"/>
    <n v="25"/>
    <x v="7"/>
    <x v="19"/>
  </r>
  <r>
    <x v="1"/>
    <x v="0"/>
    <s v="USD"/>
    <n v="1438226451"/>
    <x v="2563"/>
    <b v="0"/>
    <n v="0"/>
    <b v="0"/>
    <s v="food/food trucks"/>
    <n v="0"/>
    <e v="#DIV/0!"/>
    <x v="7"/>
    <x v="19"/>
  </r>
  <r>
    <x v="1"/>
    <x v="5"/>
    <s v="CAD"/>
    <n v="1406854699"/>
    <x v="2564"/>
    <b v="0"/>
    <n v="0"/>
    <b v="0"/>
    <s v="food/food trucks"/>
    <n v="0"/>
    <e v="#DIV/0!"/>
    <x v="7"/>
    <x v="19"/>
  </r>
  <r>
    <x v="1"/>
    <x v="0"/>
    <s v="USD"/>
    <n v="1462827000"/>
    <x v="2565"/>
    <b v="0"/>
    <n v="1"/>
    <b v="0"/>
    <s v="food/food trucks"/>
    <n v="1"/>
    <n v="100"/>
    <x v="7"/>
    <x v="19"/>
  </r>
  <r>
    <x v="1"/>
    <x v="0"/>
    <s v="USD"/>
    <n v="1408663948"/>
    <x v="2566"/>
    <b v="0"/>
    <n v="0"/>
    <b v="0"/>
    <s v="food/food trucks"/>
    <n v="0"/>
    <e v="#DIV/0!"/>
    <x v="7"/>
    <x v="19"/>
  </r>
  <r>
    <x v="1"/>
    <x v="0"/>
    <s v="USD"/>
    <n v="1429823138"/>
    <x v="2567"/>
    <b v="0"/>
    <n v="2"/>
    <b v="0"/>
    <s v="food/food trucks"/>
    <n v="0.26666666666666666"/>
    <n v="60"/>
    <x v="7"/>
    <x v="19"/>
  </r>
  <r>
    <x v="1"/>
    <x v="1"/>
    <s v="GBP"/>
    <n v="1472745594"/>
    <x v="2568"/>
    <b v="0"/>
    <n v="1"/>
    <b v="0"/>
    <s v="food/food trucks"/>
    <n v="0.5"/>
    <n v="50"/>
    <x v="7"/>
    <x v="19"/>
  </r>
  <r>
    <x v="1"/>
    <x v="0"/>
    <s v="USD"/>
    <n v="1442457112"/>
    <x v="2569"/>
    <b v="0"/>
    <n v="2"/>
    <b v="0"/>
    <s v="food/food trucks"/>
    <n v="2.2307692307692308"/>
    <n v="72.5"/>
    <x v="7"/>
    <x v="19"/>
  </r>
  <r>
    <x v="1"/>
    <x v="0"/>
    <s v="USD"/>
    <n v="1486590035"/>
    <x v="2570"/>
    <b v="0"/>
    <n v="2"/>
    <b v="0"/>
    <s v="food/food trucks"/>
    <n v="0.84285714285714297"/>
    <n v="29.5"/>
    <x v="7"/>
    <x v="19"/>
  </r>
  <r>
    <x v="1"/>
    <x v="2"/>
    <s v="AUD"/>
    <n v="1463645521"/>
    <x v="2571"/>
    <b v="0"/>
    <n v="4"/>
    <b v="0"/>
    <s v="food/food trucks"/>
    <n v="0.25"/>
    <n v="62.5"/>
    <x v="7"/>
    <x v="19"/>
  </r>
  <r>
    <x v="1"/>
    <x v="0"/>
    <s v="USD"/>
    <n v="1428893517"/>
    <x v="2572"/>
    <b v="0"/>
    <n v="0"/>
    <b v="0"/>
    <s v="food/food trucks"/>
    <n v="0"/>
    <e v="#DIV/0!"/>
    <x v="7"/>
    <x v="19"/>
  </r>
  <r>
    <x v="1"/>
    <x v="0"/>
    <s v="USD"/>
    <n v="1408803149"/>
    <x v="2573"/>
    <b v="0"/>
    <n v="0"/>
    <b v="0"/>
    <s v="food/food trucks"/>
    <n v="0"/>
    <e v="#DIV/0!"/>
    <x v="7"/>
    <x v="19"/>
  </r>
  <r>
    <x v="1"/>
    <x v="0"/>
    <s v="USD"/>
    <n v="1463600945"/>
    <x v="2574"/>
    <b v="0"/>
    <n v="0"/>
    <b v="0"/>
    <s v="food/food trucks"/>
    <n v="0"/>
    <e v="#DIV/0!"/>
    <x v="7"/>
    <x v="19"/>
  </r>
  <r>
    <x v="1"/>
    <x v="0"/>
    <s v="USD"/>
    <n v="1421030194"/>
    <x v="2575"/>
    <b v="0"/>
    <n v="0"/>
    <b v="0"/>
    <s v="food/food trucks"/>
    <n v="0"/>
    <e v="#DIV/0!"/>
    <x v="7"/>
    <x v="19"/>
  </r>
  <r>
    <x v="1"/>
    <x v="0"/>
    <s v="USD"/>
    <n v="1428707647"/>
    <x v="2576"/>
    <b v="0"/>
    <n v="0"/>
    <b v="0"/>
    <s v="food/food trucks"/>
    <n v="0"/>
    <e v="#DIV/0!"/>
    <x v="7"/>
    <x v="19"/>
  </r>
  <r>
    <x v="1"/>
    <x v="0"/>
    <s v="USD"/>
    <n v="1407181297"/>
    <x v="2577"/>
    <b v="0"/>
    <n v="0"/>
    <b v="0"/>
    <s v="food/food trucks"/>
    <n v="0"/>
    <e v="#DIV/0!"/>
    <x v="7"/>
    <x v="19"/>
  </r>
  <r>
    <x v="1"/>
    <x v="0"/>
    <s v="USD"/>
    <n v="1444410000"/>
    <x v="2578"/>
    <b v="0"/>
    <n v="0"/>
    <b v="0"/>
    <s v="food/food trucks"/>
    <n v="0"/>
    <e v="#DIV/0!"/>
    <x v="7"/>
    <x v="19"/>
  </r>
  <r>
    <x v="1"/>
    <x v="0"/>
    <s v="USD"/>
    <n v="1410810903"/>
    <x v="2579"/>
    <b v="0"/>
    <n v="12"/>
    <b v="0"/>
    <s v="food/food trucks"/>
    <n v="0.13849999999999998"/>
    <n v="23.083333333333332"/>
    <x v="7"/>
    <x v="19"/>
  </r>
  <r>
    <x v="1"/>
    <x v="0"/>
    <s v="USD"/>
    <n v="1431745200"/>
    <x v="2580"/>
    <b v="0"/>
    <n v="2"/>
    <b v="0"/>
    <s v="food/food trucks"/>
    <n v="0.6"/>
    <n v="25.5"/>
    <x v="7"/>
    <x v="19"/>
  </r>
  <r>
    <x v="2"/>
    <x v="0"/>
    <s v="USD"/>
    <n v="1447689898"/>
    <x v="2581"/>
    <b v="0"/>
    <n v="11"/>
    <b v="0"/>
    <s v="food/food trucks"/>
    <n v="10.6"/>
    <n v="48.18181818181818"/>
    <x v="7"/>
    <x v="19"/>
  </r>
  <r>
    <x v="2"/>
    <x v="0"/>
    <s v="USD"/>
    <n v="1477784634"/>
    <x v="2582"/>
    <b v="0"/>
    <n v="1"/>
    <b v="0"/>
    <s v="food/food trucks"/>
    <n v="1.1111111111111111E-3"/>
    <n v="1"/>
    <x v="7"/>
    <x v="19"/>
  </r>
  <r>
    <x v="2"/>
    <x v="0"/>
    <s v="USD"/>
    <n v="1426526880"/>
    <x v="2583"/>
    <b v="0"/>
    <n v="5"/>
    <b v="0"/>
    <s v="food/food trucks"/>
    <n v="0.5"/>
    <n v="1"/>
    <x v="7"/>
    <x v="19"/>
  </r>
  <r>
    <x v="2"/>
    <x v="0"/>
    <s v="USD"/>
    <n v="1434341369"/>
    <x v="2584"/>
    <b v="0"/>
    <n v="0"/>
    <b v="0"/>
    <s v="food/food trucks"/>
    <n v="0"/>
    <e v="#DIV/0!"/>
    <x v="7"/>
    <x v="19"/>
  </r>
  <r>
    <x v="2"/>
    <x v="0"/>
    <s v="USD"/>
    <n v="1404601632"/>
    <x v="2585"/>
    <b v="0"/>
    <n v="1"/>
    <b v="0"/>
    <s v="food/food trucks"/>
    <n v="0.16666666666666669"/>
    <n v="50"/>
    <x v="7"/>
    <x v="19"/>
  </r>
  <r>
    <x v="2"/>
    <x v="1"/>
    <s v="GBP"/>
    <n v="1451030136"/>
    <x v="2586"/>
    <b v="0"/>
    <n v="1"/>
    <b v="0"/>
    <s v="food/food trucks"/>
    <n v="0.16666666666666669"/>
    <n v="5"/>
    <x v="7"/>
    <x v="19"/>
  </r>
  <r>
    <x v="2"/>
    <x v="0"/>
    <s v="USD"/>
    <n v="1451491953"/>
    <x v="2587"/>
    <b v="0"/>
    <n v="6"/>
    <b v="0"/>
    <s v="food/food trucks"/>
    <n v="2.4340000000000002"/>
    <n v="202.83333333333334"/>
    <x v="7"/>
    <x v="19"/>
  </r>
  <r>
    <x v="2"/>
    <x v="0"/>
    <s v="USD"/>
    <n v="1427807640"/>
    <x v="2588"/>
    <b v="0"/>
    <n v="8"/>
    <b v="0"/>
    <s v="food/food trucks"/>
    <n v="3.8833333333333329"/>
    <n v="29.125"/>
    <x v="7"/>
    <x v="19"/>
  </r>
  <r>
    <x v="2"/>
    <x v="8"/>
    <s v="DKK"/>
    <n v="1458733927"/>
    <x v="2589"/>
    <b v="0"/>
    <n v="1"/>
    <b v="0"/>
    <s v="food/food trucks"/>
    <n v="0.01"/>
    <n v="5"/>
    <x v="7"/>
    <x v="19"/>
  </r>
  <r>
    <x v="2"/>
    <x v="2"/>
    <s v="AUD"/>
    <n v="1453817297"/>
    <x v="2590"/>
    <b v="0"/>
    <n v="0"/>
    <b v="0"/>
    <s v="food/food trucks"/>
    <n v="0"/>
    <e v="#DIV/0!"/>
    <x v="7"/>
    <x v="19"/>
  </r>
  <r>
    <x v="2"/>
    <x v="0"/>
    <s v="USD"/>
    <n v="1457901924"/>
    <x v="2591"/>
    <b v="0"/>
    <n v="2"/>
    <b v="0"/>
    <s v="food/food trucks"/>
    <n v="1.7333333333333332"/>
    <n v="13"/>
    <x v="7"/>
    <x v="19"/>
  </r>
  <r>
    <x v="2"/>
    <x v="0"/>
    <s v="USD"/>
    <n v="1412536421"/>
    <x v="2592"/>
    <b v="0"/>
    <n v="1"/>
    <b v="0"/>
    <s v="food/food trucks"/>
    <n v="0.16666666666666669"/>
    <n v="50"/>
    <x v="7"/>
    <x v="19"/>
  </r>
  <r>
    <x v="2"/>
    <x v="0"/>
    <s v="USD"/>
    <n v="1429993026"/>
    <x v="2593"/>
    <b v="0"/>
    <n v="0"/>
    <b v="0"/>
    <s v="food/food trucks"/>
    <n v="0"/>
    <e v="#DIV/0!"/>
    <x v="7"/>
    <x v="19"/>
  </r>
  <r>
    <x v="2"/>
    <x v="0"/>
    <s v="USD"/>
    <n v="1407453228"/>
    <x v="2594"/>
    <b v="0"/>
    <n v="1"/>
    <b v="0"/>
    <s v="food/food trucks"/>
    <n v="1.25E-3"/>
    <n v="1"/>
    <x v="7"/>
    <x v="19"/>
  </r>
  <r>
    <x v="2"/>
    <x v="0"/>
    <s v="USD"/>
    <n v="1487915500"/>
    <x v="2595"/>
    <b v="0"/>
    <n v="19"/>
    <b v="0"/>
    <s v="food/food trucks"/>
    <n v="12.166666666666668"/>
    <n v="96.05263157894737"/>
    <x v="7"/>
    <x v="19"/>
  </r>
  <r>
    <x v="2"/>
    <x v="5"/>
    <s v="CAD"/>
    <n v="1407427009"/>
    <x v="2596"/>
    <b v="0"/>
    <n v="27"/>
    <b v="0"/>
    <s v="food/food trucks"/>
    <n v="23.588571428571427"/>
    <n v="305.77777777777777"/>
    <x v="7"/>
    <x v="19"/>
  </r>
  <r>
    <x v="2"/>
    <x v="1"/>
    <s v="GBP"/>
    <n v="1466323917"/>
    <x v="2597"/>
    <b v="0"/>
    <n v="7"/>
    <b v="0"/>
    <s v="food/food trucks"/>
    <n v="5.6666666666666661"/>
    <n v="12.142857142857142"/>
    <x v="7"/>
    <x v="19"/>
  </r>
  <r>
    <x v="2"/>
    <x v="0"/>
    <s v="USD"/>
    <n v="1443039001"/>
    <x v="2598"/>
    <b v="0"/>
    <n v="14"/>
    <b v="0"/>
    <s v="food/food trucks"/>
    <n v="39"/>
    <n v="83.571428571428569"/>
    <x v="7"/>
    <x v="19"/>
  </r>
  <r>
    <x v="2"/>
    <x v="0"/>
    <s v="USD"/>
    <n v="1407089147"/>
    <x v="2599"/>
    <b v="0"/>
    <n v="5"/>
    <b v="0"/>
    <s v="food/food trucks"/>
    <n v="0.99546510341776351"/>
    <n v="18"/>
    <x v="7"/>
    <x v="19"/>
  </r>
  <r>
    <x v="2"/>
    <x v="0"/>
    <s v="USD"/>
    <n v="1458938200"/>
    <x v="2600"/>
    <b v="0"/>
    <n v="30"/>
    <b v="0"/>
    <s v="food/food trucks"/>
    <n v="6.9320000000000004"/>
    <n v="115.53333333333333"/>
    <x v="7"/>
    <x v="19"/>
  </r>
  <r>
    <x v="0"/>
    <x v="0"/>
    <s v="USD"/>
    <n v="1347508740"/>
    <x v="2601"/>
    <b v="1"/>
    <n v="151"/>
    <b v="1"/>
    <s v="technology/space exploration"/>
    <n v="661.4"/>
    <n v="21.900662251655628"/>
    <x v="2"/>
    <x v="36"/>
  </r>
  <r>
    <x v="0"/>
    <x v="0"/>
    <s v="USD"/>
    <n v="1415827200"/>
    <x v="2602"/>
    <b v="1"/>
    <n v="489"/>
    <b v="1"/>
    <s v="technology/space exploration"/>
    <n v="326.0916666666667"/>
    <n v="80.022494887525568"/>
    <x v="2"/>
    <x v="36"/>
  </r>
  <r>
    <x v="0"/>
    <x v="0"/>
    <s v="USD"/>
    <n v="1387835654"/>
    <x v="2603"/>
    <b v="1"/>
    <n v="50"/>
    <b v="1"/>
    <s v="technology/space exploration"/>
    <n v="101.48571428571429"/>
    <n v="35.520000000000003"/>
    <x v="2"/>
    <x v="36"/>
  </r>
  <r>
    <x v="0"/>
    <x v="0"/>
    <s v="USD"/>
    <n v="1335662023"/>
    <x v="2604"/>
    <b v="1"/>
    <n v="321"/>
    <b v="1"/>
    <s v="technology/space exploration"/>
    <n v="104.21799999999999"/>
    <n v="64.933333333333323"/>
    <x v="2"/>
    <x v="36"/>
  </r>
  <r>
    <x v="0"/>
    <x v="0"/>
    <s v="USD"/>
    <n v="1466168390"/>
    <x v="2605"/>
    <b v="1"/>
    <n v="1762"/>
    <b v="1"/>
    <s v="technology/space exploration"/>
    <n v="107.42157000000002"/>
    <n v="60.965703745743475"/>
    <x v="2"/>
    <x v="36"/>
  </r>
  <r>
    <x v="0"/>
    <x v="0"/>
    <s v="USD"/>
    <n v="1398791182"/>
    <x v="2606"/>
    <b v="1"/>
    <n v="385"/>
    <b v="1"/>
    <s v="technology/space exploration"/>
    <n v="110.05454545454545"/>
    <n v="31.444155844155844"/>
    <x v="2"/>
    <x v="36"/>
  </r>
  <r>
    <x v="0"/>
    <x v="0"/>
    <s v="USD"/>
    <n v="1439344800"/>
    <x v="2607"/>
    <b v="1"/>
    <n v="398"/>
    <b v="1"/>
    <s v="technology/space exploration"/>
    <n v="407.7"/>
    <n v="81.949748743718587"/>
    <x v="2"/>
    <x v="36"/>
  </r>
  <r>
    <x v="0"/>
    <x v="0"/>
    <s v="USD"/>
    <n v="1489536000"/>
    <x v="2608"/>
    <b v="1"/>
    <n v="304"/>
    <b v="1"/>
    <s v="technology/space exploration"/>
    <n v="223.92500000000001"/>
    <n v="58.92763157894737"/>
    <x v="2"/>
    <x v="36"/>
  </r>
  <r>
    <x v="0"/>
    <x v="0"/>
    <s v="USD"/>
    <n v="1342330951"/>
    <x v="2609"/>
    <b v="1"/>
    <n v="676"/>
    <b v="1"/>
    <s v="technology/space exploration"/>
    <n v="303.80111428571428"/>
    <n v="157.29347633136095"/>
    <x v="2"/>
    <x v="36"/>
  </r>
  <r>
    <x v="0"/>
    <x v="0"/>
    <s v="USD"/>
    <n v="1471849140"/>
    <x v="2610"/>
    <b v="1"/>
    <n v="577"/>
    <b v="1"/>
    <s v="technology/space exploration"/>
    <n v="141.3251043268175"/>
    <n v="55.758509532062391"/>
    <x v="2"/>
    <x v="36"/>
  </r>
  <r>
    <x v="0"/>
    <x v="12"/>
    <s v="EUR"/>
    <n v="1483397940"/>
    <x v="2611"/>
    <b v="1"/>
    <n v="3663"/>
    <b v="1"/>
    <s v="technology/space exploration"/>
    <n v="2790.6363636363635"/>
    <n v="83.802893802893806"/>
    <x v="2"/>
    <x v="36"/>
  </r>
  <r>
    <x v="0"/>
    <x v="0"/>
    <s v="USD"/>
    <n v="1420773970"/>
    <x v="2612"/>
    <b v="1"/>
    <n v="294"/>
    <b v="1"/>
    <s v="technology/space exploration"/>
    <n v="171.76130000000001"/>
    <n v="58.422210884353746"/>
    <x v="2"/>
    <x v="36"/>
  </r>
  <r>
    <x v="0"/>
    <x v="0"/>
    <s v="USD"/>
    <n v="1348256294"/>
    <x v="2613"/>
    <b v="1"/>
    <n v="28"/>
    <b v="1"/>
    <s v="technology/space exploration"/>
    <n v="101.01333333333334"/>
    <n v="270.57142857142856"/>
    <x v="2"/>
    <x v="36"/>
  </r>
  <r>
    <x v="0"/>
    <x v="0"/>
    <s v="USD"/>
    <n v="1398834000"/>
    <x v="2614"/>
    <b v="1"/>
    <n v="100"/>
    <b v="1"/>
    <s v="technology/space exploration"/>
    <n v="102"/>
    <n v="107.1"/>
    <x v="2"/>
    <x v="36"/>
  </r>
  <r>
    <x v="0"/>
    <x v="1"/>
    <s v="GBP"/>
    <n v="1462017600"/>
    <x v="2615"/>
    <b v="0"/>
    <n v="72"/>
    <b v="1"/>
    <s v="technology/space exploration"/>
    <n v="169.76511744127936"/>
    <n v="47.180555555555557"/>
    <x v="2"/>
    <x v="36"/>
  </r>
  <r>
    <x v="0"/>
    <x v="0"/>
    <s v="USD"/>
    <n v="1440546729"/>
    <x v="2616"/>
    <b v="1"/>
    <n v="238"/>
    <b v="1"/>
    <s v="technology/space exploration"/>
    <n v="114.53400000000001"/>
    <n v="120.30882352941177"/>
    <x v="2"/>
    <x v="36"/>
  </r>
  <r>
    <x v="0"/>
    <x v="0"/>
    <s v="USD"/>
    <n v="1413838751"/>
    <x v="2617"/>
    <b v="1"/>
    <n v="159"/>
    <b v="1"/>
    <s v="technology/space exploration"/>
    <n v="877.6"/>
    <n v="27.59748427672956"/>
    <x v="2"/>
    <x v="36"/>
  </r>
  <r>
    <x v="0"/>
    <x v="0"/>
    <s v="USD"/>
    <n v="1449000061"/>
    <x v="2618"/>
    <b v="1"/>
    <n v="77"/>
    <b v="1"/>
    <s v="technology/space exploration"/>
    <n v="105.38666666666667"/>
    <n v="205.2987012987013"/>
    <x v="2"/>
    <x v="36"/>
  </r>
  <r>
    <x v="0"/>
    <x v="0"/>
    <s v="USD"/>
    <n v="1445598000"/>
    <x v="2619"/>
    <b v="1"/>
    <n v="53"/>
    <b v="1"/>
    <s v="technology/space exploration"/>
    <n v="188.39999999999998"/>
    <n v="35.547169811320757"/>
    <x v="2"/>
    <x v="36"/>
  </r>
  <r>
    <x v="0"/>
    <x v="2"/>
    <s v="AUD"/>
    <n v="1444525200"/>
    <x v="2620"/>
    <b v="1"/>
    <n v="1251"/>
    <b v="1"/>
    <s v="technology/space exploration"/>
    <n v="143.65230769230772"/>
    <n v="74.639488409272587"/>
    <x v="2"/>
    <x v="36"/>
  </r>
  <r>
    <x v="0"/>
    <x v="0"/>
    <s v="USD"/>
    <n v="1432230988"/>
    <x v="2621"/>
    <b v="1"/>
    <n v="465"/>
    <b v="1"/>
    <s v="technology/space exploration"/>
    <n v="145.88"/>
    <n v="47.058064516129029"/>
    <x v="2"/>
    <x v="36"/>
  </r>
  <r>
    <x v="0"/>
    <x v="13"/>
    <s v="EUR"/>
    <n v="1483120216"/>
    <x v="2622"/>
    <b v="0"/>
    <n v="74"/>
    <b v="1"/>
    <s v="technology/space exploration"/>
    <n v="131.184"/>
    <n v="26.591351351351353"/>
    <x v="2"/>
    <x v="36"/>
  </r>
  <r>
    <x v="0"/>
    <x v="0"/>
    <s v="USD"/>
    <n v="1480658966"/>
    <x v="2623"/>
    <b v="0"/>
    <n v="62"/>
    <b v="1"/>
    <s v="technology/space exploration"/>
    <n v="113.99999999999999"/>
    <n v="36.774193548387096"/>
    <x v="2"/>
    <x v="36"/>
  </r>
  <r>
    <x v="0"/>
    <x v="0"/>
    <s v="USD"/>
    <n v="1347530822"/>
    <x v="2624"/>
    <b v="0"/>
    <n v="3468"/>
    <b v="1"/>
    <s v="technology/space exploration"/>
    <n v="1379.4206249999997"/>
    <n v="31.820544982698959"/>
    <x v="2"/>
    <x v="36"/>
  </r>
  <r>
    <x v="0"/>
    <x v="12"/>
    <s v="EUR"/>
    <n v="1478723208"/>
    <x v="2625"/>
    <b v="0"/>
    <n v="52"/>
    <b v="1"/>
    <s v="technology/space exploration"/>
    <n v="956"/>
    <n v="27.576923076923077"/>
    <x v="2"/>
    <x v="36"/>
  </r>
  <r>
    <x v="0"/>
    <x v="0"/>
    <s v="USD"/>
    <n v="1433343869"/>
    <x v="2626"/>
    <b v="0"/>
    <n v="50"/>
    <b v="1"/>
    <s v="technology/space exploration"/>
    <n v="112.00000000000001"/>
    <n v="56"/>
    <x v="2"/>
    <x v="36"/>
  </r>
  <r>
    <x v="0"/>
    <x v="0"/>
    <s v="USD"/>
    <n v="1448571261"/>
    <x v="2627"/>
    <b v="0"/>
    <n v="45"/>
    <b v="1"/>
    <s v="technology/space exploration"/>
    <n v="646.66666666666663"/>
    <n v="21.555555555555557"/>
    <x v="2"/>
    <x v="36"/>
  </r>
  <r>
    <x v="0"/>
    <x v="0"/>
    <s v="USD"/>
    <n v="1417389067"/>
    <x v="2628"/>
    <b v="0"/>
    <n v="21"/>
    <b v="1"/>
    <s v="technology/space exploration"/>
    <n v="110.36948748510132"/>
    <n v="44.095238095238095"/>
    <x v="2"/>
    <x v="36"/>
  </r>
  <r>
    <x v="0"/>
    <x v="1"/>
    <s v="GBP"/>
    <n v="1431608122"/>
    <x v="2629"/>
    <b v="0"/>
    <n v="100"/>
    <b v="1"/>
    <s v="technology/space exploration"/>
    <n v="127.74000000000001"/>
    <n v="63.87"/>
    <x v="2"/>
    <x v="36"/>
  </r>
  <r>
    <x v="0"/>
    <x v="2"/>
    <s v="AUD"/>
    <n v="1467280800"/>
    <x v="2630"/>
    <b v="0"/>
    <n v="81"/>
    <b v="1"/>
    <s v="technology/space exploration"/>
    <n v="157.9"/>
    <n v="38.987654320987652"/>
    <x v="2"/>
    <x v="36"/>
  </r>
  <r>
    <x v="0"/>
    <x v="0"/>
    <s v="USD"/>
    <n v="1440907427"/>
    <x v="2631"/>
    <b v="0"/>
    <n v="286"/>
    <b v="1"/>
    <s v="technology/space exploration"/>
    <n v="114.66525000000001"/>
    <n v="80.185489510489504"/>
    <x v="2"/>
    <x v="36"/>
  </r>
  <r>
    <x v="0"/>
    <x v="0"/>
    <s v="USD"/>
    <n v="1464485339"/>
    <x v="2632"/>
    <b v="0"/>
    <n v="42"/>
    <b v="1"/>
    <s v="technology/space exploration"/>
    <n v="137.00934579439252"/>
    <n v="34.904761904761905"/>
    <x v="2"/>
    <x v="36"/>
  </r>
  <r>
    <x v="0"/>
    <x v="0"/>
    <s v="USD"/>
    <n v="1393542000"/>
    <x v="2633"/>
    <b v="0"/>
    <n v="199"/>
    <b v="1"/>
    <s v="technology/space exploration"/>
    <n v="354.62"/>
    <n v="89.100502512562812"/>
    <x v="2"/>
    <x v="36"/>
  </r>
  <r>
    <x v="0"/>
    <x v="0"/>
    <s v="USD"/>
    <n v="1475163921"/>
    <x v="2634"/>
    <b v="0"/>
    <n v="25"/>
    <b v="1"/>
    <s v="technology/space exploration"/>
    <n v="106.02150537634409"/>
    <n v="39.44"/>
    <x v="2"/>
    <x v="36"/>
  </r>
  <r>
    <x v="0"/>
    <x v="5"/>
    <s v="CAD"/>
    <n v="1425937761"/>
    <x v="2635"/>
    <b v="0"/>
    <n v="84"/>
    <b v="1"/>
    <s v="technology/space exploration"/>
    <n v="100"/>
    <n v="136.9047619047619"/>
    <x v="2"/>
    <x v="36"/>
  </r>
  <r>
    <x v="0"/>
    <x v="0"/>
    <s v="USD"/>
    <n v="1476579600"/>
    <x v="2636"/>
    <b v="0"/>
    <n v="50"/>
    <b v="1"/>
    <s v="technology/space exploration"/>
    <n v="187.3"/>
    <n v="37.46"/>
    <x v="2"/>
    <x v="36"/>
  </r>
  <r>
    <x v="0"/>
    <x v="0"/>
    <s v="USD"/>
    <n v="1476277875"/>
    <x v="2637"/>
    <b v="0"/>
    <n v="26"/>
    <b v="1"/>
    <s v="technology/space exploration"/>
    <n v="166.2"/>
    <n v="31.96153846153846"/>
    <x v="2"/>
    <x v="36"/>
  </r>
  <r>
    <x v="0"/>
    <x v="0"/>
    <s v="USD"/>
    <n v="1421358895"/>
    <x v="2638"/>
    <b v="0"/>
    <n v="14"/>
    <b v="1"/>
    <s v="technology/space exploration"/>
    <n v="101.72910662824208"/>
    <n v="25.214285714285715"/>
    <x v="2"/>
    <x v="36"/>
  </r>
  <r>
    <x v="0"/>
    <x v="1"/>
    <s v="GBP"/>
    <n v="1424378748"/>
    <x v="2639"/>
    <b v="0"/>
    <n v="49"/>
    <b v="1"/>
    <s v="technology/space exploration"/>
    <n v="164"/>
    <n v="10.040816326530612"/>
    <x v="2"/>
    <x v="36"/>
  </r>
  <r>
    <x v="0"/>
    <x v="0"/>
    <s v="USD"/>
    <n v="1433735474"/>
    <x v="2640"/>
    <b v="0"/>
    <n v="69"/>
    <b v="1"/>
    <s v="technology/space exploration"/>
    <n v="105.66666666666666"/>
    <n v="45.94202898550725"/>
    <x v="2"/>
    <x v="36"/>
  </r>
  <r>
    <x v="2"/>
    <x v="0"/>
    <s v="USD"/>
    <n v="1410811740"/>
    <x v="2641"/>
    <b v="0"/>
    <n v="1"/>
    <b v="0"/>
    <s v="technology/space exploration"/>
    <n v="1"/>
    <n v="15"/>
    <x v="2"/>
    <x v="36"/>
  </r>
  <r>
    <x v="2"/>
    <x v="12"/>
    <s v="EUR"/>
    <n v="1468565820"/>
    <x v="2642"/>
    <b v="0"/>
    <n v="0"/>
    <b v="0"/>
    <s v="technology/space exploration"/>
    <n v="0"/>
    <e v="#DIV/0!"/>
    <x v="2"/>
    <x v="36"/>
  </r>
  <r>
    <x v="1"/>
    <x v="0"/>
    <s v="USD"/>
    <n v="1482307140"/>
    <x v="2643"/>
    <b v="1"/>
    <n v="1501"/>
    <b v="0"/>
    <s v="technology/space exploration"/>
    <n v="33.559730999999999"/>
    <n v="223.58248500999335"/>
    <x v="2"/>
    <x v="36"/>
  </r>
  <r>
    <x v="1"/>
    <x v="0"/>
    <s v="USD"/>
    <n v="1489172435"/>
    <x v="2644"/>
    <b v="1"/>
    <n v="52"/>
    <b v="0"/>
    <s v="technology/space exploration"/>
    <n v="2.0529999999999999"/>
    <n v="39.480769230769234"/>
    <x v="2"/>
    <x v="36"/>
  </r>
  <r>
    <x v="1"/>
    <x v="2"/>
    <s v="AUD"/>
    <n v="1415481203"/>
    <x v="2645"/>
    <b v="1"/>
    <n v="23"/>
    <b v="0"/>
    <s v="technology/space exploration"/>
    <n v="10.5"/>
    <n v="91.304347826086953"/>
    <x v="2"/>
    <x v="36"/>
  </r>
  <r>
    <x v="1"/>
    <x v="0"/>
    <s v="USD"/>
    <n v="1441783869"/>
    <x v="2646"/>
    <b v="1"/>
    <n v="535"/>
    <b v="0"/>
    <s v="technology/space exploration"/>
    <n v="8.4172840000000004"/>
    <n v="78.666205607476627"/>
    <x v="2"/>
    <x v="36"/>
  </r>
  <r>
    <x v="1"/>
    <x v="5"/>
    <s v="CAD"/>
    <n v="1439533019"/>
    <x v="2647"/>
    <b v="0"/>
    <n v="3"/>
    <b v="0"/>
    <s v="technology/space exploration"/>
    <n v="1.44"/>
    <n v="12"/>
    <x v="2"/>
    <x v="36"/>
  </r>
  <r>
    <x v="1"/>
    <x v="0"/>
    <s v="USD"/>
    <n v="1457543360"/>
    <x v="2648"/>
    <b v="0"/>
    <n v="6"/>
    <b v="0"/>
    <s v="technology/space exploration"/>
    <n v="0.88333333333333341"/>
    <n v="17.666666666666668"/>
    <x v="2"/>
    <x v="36"/>
  </r>
  <r>
    <x v="1"/>
    <x v="0"/>
    <s v="USD"/>
    <n v="1454370941"/>
    <x v="2649"/>
    <b v="0"/>
    <n v="3"/>
    <b v="0"/>
    <s v="technology/space exploration"/>
    <n v="9.920000000000001E-2"/>
    <n v="41.333333333333336"/>
    <x v="2"/>
    <x v="36"/>
  </r>
  <r>
    <x v="1"/>
    <x v="0"/>
    <s v="USD"/>
    <n v="1482332343"/>
    <x v="2650"/>
    <b v="0"/>
    <n v="5"/>
    <b v="0"/>
    <s v="technology/space exploration"/>
    <n v="0.59666666666666668"/>
    <n v="71.599999999999994"/>
    <x v="2"/>
    <x v="36"/>
  </r>
  <r>
    <x v="1"/>
    <x v="0"/>
    <s v="USD"/>
    <n v="1450380009"/>
    <x v="2651"/>
    <b v="0"/>
    <n v="17"/>
    <b v="0"/>
    <s v="technology/space exploration"/>
    <n v="1.8689285714285715"/>
    <n v="307.8235294117647"/>
    <x v="2"/>
    <x v="36"/>
  </r>
  <r>
    <x v="1"/>
    <x v="2"/>
    <s v="AUD"/>
    <n v="1418183325"/>
    <x v="2652"/>
    <b v="0"/>
    <n v="11"/>
    <b v="0"/>
    <s v="technology/space exploration"/>
    <n v="0.88500000000000001"/>
    <n v="80.454545454545453"/>
    <x v="2"/>
    <x v="36"/>
  </r>
  <r>
    <x v="1"/>
    <x v="0"/>
    <s v="USD"/>
    <n v="1402632000"/>
    <x v="2653"/>
    <b v="0"/>
    <n v="70"/>
    <b v="0"/>
    <s v="technology/space exploration"/>
    <n v="11.52156862745098"/>
    <n v="83.942857142857136"/>
    <x v="2"/>
    <x v="36"/>
  </r>
  <r>
    <x v="1"/>
    <x v="0"/>
    <s v="USD"/>
    <n v="1429622726"/>
    <x v="2654"/>
    <b v="0"/>
    <n v="6"/>
    <b v="0"/>
    <s v="technology/space exploration"/>
    <n v="5.1000000000000004E-2"/>
    <n v="8.5"/>
    <x v="2"/>
    <x v="36"/>
  </r>
  <r>
    <x v="1"/>
    <x v="0"/>
    <s v="USD"/>
    <n v="1455048000"/>
    <x v="2655"/>
    <b v="0"/>
    <n v="43"/>
    <b v="0"/>
    <s v="technology/space exploration"/>
    <n v="21.033333333333335"/>
    <n v="73.372093023255815"/>
    <x v="2"/>
    <x v="36"/>
  </r>
  <r>
    <x v="1"/>
    <x v="0"/>
    <s v="USD"/>
    <n v="1489345200"/>
    <x v="2656"/>
    <b v="0"/>
    <n v="152"/>
    <b v="0"/>
    <s v="technology/space exploration"/>
    <n v="11.436666666666667"/>
    <n v="112.86184210526316"/>
    <x v="2"/>
    <x v="36"/>
  </r>
  <r>
    <x v="1"/>
    <x v="0"/>
    <s v="USD"/>
    <n v="1470187800"/>
    <x v="2657"/>
    <b v="0"/>
    <n v="59"/>
    <b v="0"/>
    <s v="technology/space exploration"/>
    <n v="18.737933333333334"/>
    <n v="95.277627118644077"/>
    <x v="2"/>
    <x v="36"/>
  </r>
  <r>
    <x v="1"/>
    <x v="0"/>
    <s v="USD"/>
    <n v="1469913194"/>
    <x v="2658"/>
    <b v="0"/>
    <n v="4"/>
    <b v="0"/>
    <s v="technology/space exploration"/>
    <n v="9.285714285714286E-2"/>
    <n v="22.75"/>
    <x v="2"/>
    <x v="36"/>
  </r>
  <r>
    <x v="1"/>
    <x v="0"/>
    <s v="USD"/>
    <n v="1429321210"/>
    <x v="2659"/>
    <b v="0"/>
    <n v="10"/>
    <b v="0"/>
    <s v="technology/space exploration"/>
    <n v="2.7204081632653061"/>
    <n v="133.30000000000001"/>
    <x v="2"/>
    <x v="36"/>
  </r>
  <r>
    <x v="1"/>
    <x v="0"/>
    <s v="USD"/>
    <n v="1448388418"/>
    <x v="2660"/>
    <b v="0"/>
    <n v="5"/>
    <b v="0"/>
    <s v="technology/space exploration"/>
    <n v="9.5000000000000001E-2"/>
    <n v="3.8"/>
    <x v="2"/>
    <x v="36"/>
  </r>
  <r>
    <x v="0"/>
    <x v="0"/>
    <s v="USD"/>
    <n v="1382742010"/>
    <x v="2661"/>
    <b v="0"/>
    <n v="60"/>
    <b v="1"/>
    <s v="technology/makerspaces"/>
    <n v="102.89999999999999"/>
    <n v="85.75"/>
    <x v="2"/>
    <x v="37"/>
  </r>
  <r>
    <x v="0"/>
    <x v="0"/>
    <s v="USD"/>
    <n v="1440179713"/>
    <x v="2662"/>
    <b v="0"/>
    <n v="80"/>
    <b v="1"/>
    <s v="technology/makerspaces"/>
    <n v="106.80000000000001"/>
    <n v="267"/>
    <x v="2"/>
    <x v="37"/>
  </r>
  <r>
    <x v="0"/>
    <x v="5"/>
    <s v="CAD"/>
    <n v="1441378800"/>
    <x v="2663"/>
    <b v="0"/>
    <n v="56"/>
    <b v="1"/>
    <s v="technology/makerspaces"/>
    <n v="104.59625"/>
    <n v="373.55803571428572"/>
    <x v="2"/>
    <x v="37"/>
  </r>
  <r>
    <x v="0"/>
    <x v="0"/>
    <s v="USD"/>
    <n v="1449644340"/>
    <x v="2664"/>
    <b v="0"/>
    <n v="104"/>
    <b v="1"/>
    <s v="technology/makerspaces"/>
    <n v="103.42857142857143"/>
    <n v="174.03846153846155"/>
    <x v="2"/>
    <x v="37"/>
  </r>
  <r>
    <x v="0"/>
    <x v="0"/>
    <s v="USD"/>
    <n v="1430774974"/>
    <x v="2665"/>
    <b v="0"/>
    <n v="46"/>
    <b v="1"/>
    <s v="technology/makerspaces"/>
    <n v="123.14285714285715"/>
    <n v="93.695652173913047"/>
    <x v="2"/>
    <x v="37"/>
  </r>
  <r>
    <x v="0"/>
    <x v="0"/>
    <s v="USD"/>
    <n v="1443214800"/>
    <x v="2666"/>
    <b v="0"/>
    <n v="206"/>
    <b v="1"/>
    <s v="technology/makerspaces"/>
    <n v="159.29509999999999"/>
    <n v="77.327718446601949"/>
    <x v="2"/>
    <x v="37"/>
  </r>
  <r>
    <x v="0"/>
    <x v="0"/>
    <s v="USD"/>
    <n v="1455142416"/>
    <x v="2667"/>
    <b v="0"/>
    <n v="18"/>
    <b v="1"/>
    <s v="technology/makerspaces"/>
    <n v="110.66666666666667"/>
    <n v="92.222222222222229"/>
    <x v="2"/>
    <x v="37"/>
  </r>
  <r>
    <x v="0"/>
    <x v="5"/>
    <s v="CAD"/>
    <n v="1447079520"/>
    <x v="2668"/>
    <b v="0"/>
    <n v="28"/>
    <b v="1"/>
    <s v="technology/makerspaces"/>
    <n v="170.70000000000002"/>
    <n v="60.964285714285715"/>
    <x v="2"/>
    <x v="37"/>
  </r>
  <r>
    <x v="0"/>
    <x v="0"/>
    <s v="USD"/>
    <n v="1452387096"/>
    <x v="2669"/>
    <b v="0"/>
    <n v="11"/>
    <b v="1"/>
    <s v="technology/makerspaces"/>
    <n v="125.125"/>
    <n v="91"/>
    <x v="2"/>
    <x v="37"/>
  </r>
  <r>
    <x v="2"/>
    <x v="2"/>
    <s v="AUD"/>
    <n v="1406593780"/>
    <x v="2670"/>
    <b v="1"/>
    <n v="60"/>
    <b v="0"/>
    <s v="technology/makerspaces"/>
    <n v="6.4158609339642041"/>
    <n v="41.583333333333336"/>
    <x v="2"/>
    <x v="37"/>
  </r>
  <r>
    <x v="2"/>
    <x v="0"/>
    <s v="USD"/>
    <n v="1419017880"/>
    <x v="2671"/>
    <b v="1"/>
    <n v="84"/>
    <b v="0"/>
    <s v="technology/makerspaces"/>
    <n v="11.343999999999999"/>
    <n v="33.761904761904759"/>
    <x v="2"/>
    <x v="37"/>
  </r>
  <r>
    <x v="2"/>
    <x v="0"/>
    <s v="USD"/>
    <n v="1451282400"/>
    <x v="2672"/>
    <b v="1"/>
    <n v="47"/>
    <b v="0"/>
    <s v="technology/makerspaces"/>
    <n v="33.19"/>
    <n v="70.61702127659575"/>
    <x v="2"/>
    <x v="37"/>
  </r>
  <r>
    <x v="2"/>
    <x v="0"/>
    <s v="USD"/>
    <n v="1414622700"/>
    <x v="2673"/>
    <b v="1"/>
    <n v="66"/>
    <b v="0"/>
    <s v="technology/makerspaces"/>
    <n v="27.58"/>
    <n v="167.15151515151516"/>
    <x v="2"/>
    <x v="37"/>
  </r>
  <r>
    <x v="2"/>
    <x v="0"/>
    <s v="USD"/>
    <n v="1467694740"/>
    <x v="2674"/>
    <b v="1"/>
    <n v="171"/>
    <b v="0"/>
    <s v="technology/makerspaces"/>
    <n v="62.839999999999996"/>
    <n v="128.61988304093566"/>
    <x v="2"/>
    <x v="37"/>
  </r>
  <r>
    <x v="2"/>
    <x v="0"/>
    <s v="USD"/>
    <n v="1415655289"/>
    <x v="2675"/>
    <b v="1"/>
    <n v="29"/>
    <b v="0"/>
    <s v="technology/makerspaces"/>
    <n v="7.5880000000000001"/>
    <n v="65.41379310344827"/>
    <x v="2"/>
    <x v="37"/>
  </r>
  <r>
    <x v="2"/>
    <x v="5"/>
    <s v="CAD"/>
    <n v="1463929174"/>
    <x v="2676"/>
    <b v="0"/>
    <n v="9"/>
    <b v="0"/>
    <s v="technology/makerspaces"/>
    <n v="50.38095238095238"/>
    <n v="117.55555555555556"/>
    <x v="2"/>
    <x v="37"/>
  </r>
  <r>
    <x v="2"/>
    <x v="0"/>
    <s v="USD"/>
    <n v="1404348143"/>
    <x v="2677"/>
    <b v="0"/>
    <n v="27"/>
    <b v="0"/>
    <s v="technology/makerspaces"/>
    <n v="17.512820512820511"/>
    <n v="126.48148148148148"/>
    <x v="2"/>
    <x v="37"/>
  </r>
  <r>
    <x v="2"/>
    <x v="3"/>
    <s v="EUR"/>
    <n v="1443121765"/>
    <x v="2678"/>
    <b v="0"/>
    <n v="2"/>
    <b v="0"/>
    <s v="technology/makerspaces"/>
    <n v="1.375E-2"/>
    <n v="550"/>
    <x v="2"/>
    <x v="37"/>
  </r>
  <r>
    <x v="2"/>
    <x v="0"/>
    <s v="USD"/>
    <n v="1425081694"/>
    <x v="2679"/>
    <b v="0"/>
    <n v="3"/>
    <b v="0"/>
    <s v="technology/makerspaces"/>
    <n v="0.33"/>
    <n v="44"/>
    <x v="2"/>
    <x v="37"/>
  </r>
  <r>
    <x v="2"/>
    <x v="3"/>
    <s v="EUR"/>
    <n v="1459915491"/>
    <x v="2680"/>
    <b v="0"/>
    <n v="4"/>
    <b v="0"/>
    <s v="technology/makerspaces"/>
    <n v="0.86250000000000004"/>
    <n v="69"/>
    <x v="2"/>
    <x v="37"/>
  </r>
  <r>
    <x v="2"/>
    <x v="0"/>
    <s v="USD"/>
    <n v="1405027750"/>
    <x v="2681"/>
    <b v="0"/>
    <n v="2"/>
    <b v="0"/>
    <s v="food/food trucks"/>
    <n v="0.6875"/>
    <n v="27.5"/>
    <x v="7"/>
    <x v="19"/>
  </r>
  <r>
    <x v="2"/>
    <x v="0"/>
    <s v="USD"/>
    <n v="1416635940"/>
    <x v="2682"/>
    <b v="0"/>
    <n v="20"/>
    <b v="0"/>
    <s v="food/food trucks"/>
    <n v="28.299999999999997"/>
    <n v="84.9"/>
    <x v="7"/>
    <x v="19"/>
  </r>
  <r>
    <x v="2"/>
    <x v="0"/>
    <s v="USD"/>
    <n v="1425233240"/>
    <x v="2683"/>
    <b v="0"/>
    <n v="3"/>
    <b v="0"/>
    <s v="food/food trucks"/>
    <n v="0.24"/>
    <n v="12"/>
    <x v="7"/>
    <x v="19"/>
  </r>
  <r>
    <x v="2"/>
    <x v="0"/>
    <s v="USD"/>
    <n v="1407621425"/>
    <x v="2684"/>
    <b v="0"/>
    <n v="4"/>
    <b v="0"/>
    <s v="food/food trucks"/>
    <n v="1.1428571428571428"/>
    <n v="200"/>
    <x v="7"/>
    <x v="19"/>
  </r>
  <r>
    <x v="2"/>
    <x v="0"/>
    <s v="USD"/>
    <n v="1430149330"/>
    <x v="2685"/>
    <b v="0"/>
    <n v="1"/>
    <b v="0"/>
    <s v="food/food trucks"/>
    <n v="0.02"/>
    <n v="10"/>
    <x v="7"/>
    <x v="19"/>
  </r>
  <r>
    <x v="2"/>
    <x v="0"/>
    <s v="USD"/>
    <n v="1412119423"/>
    <x v="2686"/>
    <b v="0"/>
    <n v="0"/>
    <b v="0"/>
    <s v="food/food trucks"/>
    <n v="0"/>
    <e v="#DIV/0!"/>
    <x v="7"/>
    <x v="19"/>
  </r>
  <r>
    <x v="2"/>
    <x v="0"/>
    <s v="USD"/>
    <n v="1435591318"/>
    <x v="2687"/>
    <b v="0"/>
    <n v="0"/>
    <b v="0"/>
    <s v="food/food trucks"/>
    <n v="0"/>
    <e v="#DIV/0!"/>
    <x v="7"/>
    <x v="19"/>
  </r>
  <r>
    <x v="2"/>
    <x v="0"/>
    <s v="USD"/>
    <n v="1424746800"/>
    <x v="2688"/>
    <b v="0"/>
    <n v="14"/>
    <b v="0"/>
    <s v="food/food trucks"/>
    <n v="0.14799999999999999"/>
    <n v="5.2857142857142856"/>
    <x v="7"/>
    <x v="19"/>
  </r>
  <r>
    <x v="2"/>
    <x v="0"/>
    <s v="USD"/>
    <n v="1469919890"/>
    <x v="2689"/>
    <b v="0"/>
    <n v="1"/>
    <b v="0"/>
    <s v="food/food trucks"/>
    <n v="2.8571428571428571E-3"/>
    <n v="1"/>
    <x v="7"/>
    <x v="19"/>
  </r>
  <r>
    <x v="2"/>
    <x v="0"/>
    <s v="USD"/>
    <n v="1433298676"/>
    <x v="2690"/>
    <b v="0"/>
    <n v="118"/>
    <b v="0"/>
    <s v="food/food trucks"/>
    <n v="10.7325"/>
    <n v="72.762711864406782"/>
    <x v="7"/>
    <x v="19"/>
  </r>
  <r>
    <x v="2"/>
    <x v="5"/>
    <s v="CAD"/>
    <n v="1431278557"/>
    <x v="2691"/>
    <b v="0"/>
    <n v="2"/>
    <b v="0"/>
    <s v="food/food trucks"/>
    <n v="5.3846153846153842E-2"/>
    <n v="17.5"/>
    <x v="7"/>
    <x v="19"/>
  </r>
  <r>
    <x v="2"/>
    <x v="0"/>
    <s v="USD"/>
    <n v="1427266860"/>
    <x v="2692"/>
    <b v="0"/>
    <n v="1"/>
    <b v="0"/>
    <s v="food/food trucks"/>
    <n v="0.7142857142857143"/>
    <n v="25"/>
    <x v="7"/>
    <x v="19"/>
  </r>
  <r>
    <x v="2"/>
    <x v="0"/>
    <s v="USD"/>
    <n v="1407899966"/>
    <x v="2693"/>
    <b v="0"/>
    <n v="3"/>
    <b v="0"/>
    <s v="food/food trucks"/>
    <n v="0.8"/>
    <n v="13.333333333333334"/>
    <x v="7"/>
    <x v="19"/>
  </r>
  <r>
    <x v="2"/>
    <x v="0"/>
    <s v="USD"/>
    <n v="1411701739"/>
    <x v="2694"/>
    <b v="0"/>
    <n v="1"/>
    <b v="0"/>
    <s v="food/food trucks"/>
    <n v="3.3333333333333335E-3"/>
    <n v="1"/>
    <x v="7"/>
    <x v="19"/>
  </r>
  <r>
    <x v="2"/>
    <x v="0"/>
    <s v="USD"/>
    <n v="1428981718"/>
    <x v="2695"/>
    <b v="0"/>
    <n v="3"/>
    <b v="0"/>
    <s v="food/food trucks"/>
    <n v="0.47333333333333333"/>
    <n v="23.666666666666668"/>
    <x v="7"/>
    <x v="19"/>
  </r>
  <r>
    <x v="2"/>
    <x v="0"/>
    <s v="USD"/>
    <n v="1419538560"/>
    <x v="2696"/>
    <b v="0"/>
    <n v="38"/>
    <b v="0"/>
    <s v="food/food trucks"/>
    <n v="5.65"/>
    <n v="89.21052631578948"/>
    <x v="7"/>
    <x v="19"/>
  </r>
  <r>
    <x v="2"/>
    <x v="0"/>
    <s v="USD"/>
    <n v="1438552800"/>
    <x v="2697"/>
    <b v="0"/>
    <n v="52"/>
    <b v="0"/>
    <s v="food/food trucks"/>
    <n v="26.35217391304348"/>
    <n v="116.55769230769231"/>
    <x v="7"/>
    <x v="19"/>
  </r>
  <r>
    <x v="2"/>
    <x v="0"/>
    <s v="USD"/>
    <n v="1403904808"/>
    <x v="2698"/>
    <b v="0"/>
    <n v="2"/>
    <b v="0"/>
    <s v="food/food trucks"/>
    <n v="0.325125"/>
    <n v="13.005000000000001"/>
    <x v="7"/>
    <x v="19"/>
  </r>
  <r>
    <x v="2"/>
    <x v="5"/>
    <s v="CAD"/>
    <n v="1407533463"/>
    <x v="2699"/>
    <b v="0"/>
    <n v="0"/>
    <b v="0"/>
    <s v="food/food trucks"/>
    <n v="0"/>
    <e v="#DIV/0!"/>
    <x v="7"/>
    <x v="19"/>
  </r>
  <r>
    <x v="2"/>
    <x v="0"/>
    <s v="USD"/>
    <n v="1411073972"/>
    <x v="2700"/>
    <b v="0"/>
    <n v="4"/>
    <b v="0"/>
    <s v="food/food trucks"/>
    <n v="0.7000700070007001"/>
    <n v="17.5"/>
    <x v="7"/>
    <x v="19"/>
  </r>
  <r>
    <x v="3"/>
    <x v="17"/>
    <s v="EUR"/>
    <n v="1491586534"/>
    <x v="2701"/>
    <b v="0"/>
    <n v="46"/>
    <b v="0"/>
    <s v="theater/spaces"/>
    <n v="46.176470588235297"/>
    <n v="34.130434782608695"/>
    <x v="1"/>
    <x v="38"/>
  </r>
  <r>
    <x v="3"/>
    <x v="0"/>
    <s v="USD"/>
    <n v="1491416077"/>
    <x v="2702"/>
    <b v="1"/>
    <n v="26"/>
    <b v="0"/>
    <s v="theater/spaces"/>
    <n v="34.410000000000004"/>
    <n v="132.34615384615384"/>
    <x v="1"/>
    <x v="38"/>
  </r>
  <r>
    <x v="3"/>
    <x v="14"/>
    <s v="MXN"/>
    <n v="1490196830"/>
    <x v="2703"/>
    <b v="0"/>
    <n v="45"/>
    <b v="0"/>
    <s v="theater/spaces"/>
    <n v="103.75000000000001"/>
    <n v="922.22222222222217"/>
    <x v="1"/>
    <x v="38"/>
  </r>
  <r>
    <x v="3"/>
    <x v="0"/>
    <s v="USD"/>
    <n v="1491421314"/>
    <x v="2704"/>
    <b v="0"/>
    <n v="7"/>
    <b v="0"/>
    <s v="theater/spaces"/>
    <n v="6.0263157894736841"/>
    <n v="163.57142857142858"/>
    <x v="1"/>
    <x v="38"/>
  </r>
  <r>
    <x v="3"/>
    <x v="0"/>
    <s v="USD"/>
    <n v="1490389158"/>
    <x v="2705"/>
    <b v="0"/>
    <n v="8"/>
    <b v="0"/>
    <s v="theater/spaces"/>
    <n v="10.539393939393939"/>
    <n v="217.375"/>
    <x v="1"/>
    <x v="38"/>
  </r>
  <r>
    <x v="0"/>
    <x v="0"/>
    <s v="USD"/>
    <n v="1413442740"/>
    <x v="2706"/>
    <b v="1"/>
    <n v="263"/>
    <b v="1"/>
    <s v="theater/spaces"/>
    <n v="112.29714285714284"/>
    <n v="149.44486692015209"/>
    <x v="1"/>
    <x v="38"/>
  </r>
  <r>
    <x v="0"/>
    <x v="0"/>
    <s v="USD"/>
    <n v="1369637940"/>
    <x v="2707"/>
    <b v="1"/>
    <n v="394"/>
    <b v="1"/>
    <s v="theater/spaces"/>
    <n v="350.84462500000001"/>
    <n v="71.237487309644663"/>
    <x v="1"/>
    <x v="38"/>
  </r>
  <r>
    <x v="0"/>
    <x v="1"/>
    <s v="GBP"/>
    <n v="1469119526"/>
    <x v="2708"/>
    <b v="1"/>
    <n v="1049"/>
    <b v="1"/>
    <s v="theater/spaces"/>
    <n v="233.21535"/>
    <n v="44.464318398474738"/>
    <x v="1"/>
    <x v="38"/>
  </r>
  <r>
    <x v="0"/>
    <x v="0"/>
    <s v="USD"/>
    <n v="1475553540"/>
    <x v="2709"/>
    <b v="1"/>
    <n v="308"/>
    <b v="1"/>
    <s v="theater/spaces"/>
    <n v="101.60599999999999"/>
    <n v="164.94480519480518"/>
    <x v="1"/>
    <x v="38"/>
  </r>
  <r>
    <x v="0"/>
    <x v="0"/>
    <s v="USD"/>
    <n v="1407549600"/>
    <x v="2710"/>
    <b v="1"/>
    <n v="1088"/>
    <b v="1"/>
    <s v="theater/spaces"/>
    <n v="153.90035000000003"/>
    <n v="84.871516544117654"/>
    <x v="1"/>
    <x v="38"/>
  </r>
  <r>
    <x v="0"/>
    <x v="1"/>
    <s v="GBP"/>
    <n v="1403301660"/>
    <x v="2711"/>
    <b v="1"/>
    <n v="73"/>
    <b v="1"/>
    <s v="theater/spaces"/>
    <n v="100.7161125319693"/>
    <n v="53.945205479452056"/>
    <x v="1"/>
    <x v="38"/>
  </r>
  <r>
    <x v="0"/>
    <x v="0"/>
    <s v="USD"/>
    <n v="1373738400"/>
    <x v="2712"/>
    <b v="1"/>
    <n v="143"/>
    <b v="1"/>
    <s v="theater/spaces"/>
    <n v="131.38181818181818"/>
    <n v="50.531468531468533"/>
    <x v="1"/>
    <x v="38"/>
  </r>
  <r>
    <x v="0"/>
    <x v="0"/>
    <s v="USD"/>
    <n v="1450971684"/>
    <x v="2713"/>
    <b v="1"/>
    <n v="1420"/>
    <b v="1"/>
    <s v="theater/spaces"/>
    <n v="102.24133333333334"/>
    <n v="108.00140845070422"/>
    <x v="1"/>
    <x v="38"/>
  </r>
  <r>
    <x v="0"/>
    <x v="0"/>
    <s v="USD"/>
    <n v="1476486000"/>
    <x v="2714"/>
    <b v="1"/>
    <n v="305"/>
    <b v="1"/>
    <s v="theater/spaces"/>
    <n v="116.35599999999999"/>
    <n v="95.373770491803285"/>
    <x v="1"/>
    <x v="38"/>
  </r>
  <r>
    <x v="0"/>
    <x v="0"/>
    <s v="USD"/>
    <n v="1456047228"/>
    <x v="2715"/>
    <b v="1"/>
    <n v="551"/>
    <b v="1"/>
    <s v="theater/spaces"/>
    <n v="264.62241666666665"/>
    <n v="57.631016333938291"/>
    <x v="1"/>
    <x v="38"/>
  </r>
  <r>
    <x v="0"/>
    <x v="12"/>
    <s v="EUR"/>
    <n v="1444291193"/>
    <x v="2716"/>
    <b v="1"/>
    <n v="187"/>
    <b v="1"/>
    <s v="theater/spaces"/>
    <n v="119.98010000000001"/>
    <n v="64.160481283422456"/>
    <x v="1"/>
    <x v="38"/>
  </r>
  <r>
    <x v="0"/>
    <x v="0"/>
    <s v="USD"/>
    <n v="1417906649"/>
    <x v="2717"/>
    <b v="1"/>
    <n v="325"/>
    <b v="1"/>
    <s v="theater/spaces"/>
    <n v="120.10400000000001"/>
    <n v="92.387692307692305"/>
    <x v="1"/>
    <x v="38"/>
  </r>
  <r>
    <x v="0"/>
    <x v="0"/>
    <s v="USD"/>
    <n v="1462316400"/>
    <x v="2718"/>
    <b v="1"/>
    <n v="148"/>
    <b v="1"/>
    <s v="theater/spaces"/>
    <n v="103.58333333333334"/>
    <n v="125.97972972972973"/>
    <x v="1"/>
    <x v="38"/>
  </r>
  <r>
    <x v="0"/>
    <x v="0"/>
    <s v="USD"/>
    <n v="1460936694"/>
    <x v="2719"/>
    <b v="0"/>
    <n v="69"/>
    <b v="1"/>
    <s v="theater/spaces"/>
    <n v="108.83333333333334"/>
    <n v="94.637681159420296"/>
    <x v="1"/>
    <x v="38"/>
  </r>
  <r>
    <x v="0"/>
    <x v="0"/>
    <s v="USD"/>
    <n v="1478866253"/>
    <x v="2720"/>
    <b v="0"/>
    <n v="173"/>
    <b v="1"/>
    <s v="theater/spaces"/>
    <n v="118.12400000000001"/>
    <n v="170.69942196531792"/>
    <x v="1"/>
    <x v="38"/>
  </r>
  <r>
    <x v="0"/>
    <x v="1"/>
    <s v="GBP"/>
    <n v="1378494000"/>
    <x v="2721"/>
    <b v="0"/>
    <n v="269"/>
    <b v="1"/>
    <s v="technology/hardware"/>
    <n v="1462"/>
    <n v="40.762081784386616"/>
    <x v="2"/>
    <x v="30"/>
  </r>
  <r>
    <x v="0"/>
    <x v="0"/>
    <s v="USD"/>
    <n v="1485722053"/>
    <x v="2722"/>
    <b v="0"/>
    <n v="185"/>
    <b v="1"/>
    <s v="technology/hardware"/>
    <n v="252.54"/>
    <n v="68.254054054054052"/>
    <x v="2"/>
    <x v="30"/>
  </r>
  <r>
    <x v="0"/>
    <x v="0"/>
    <s v="USD"/>
    <n v="1420060088"/>
    <x v="2723"/>
    <b v="0"/>
    <n v="176"/>
    <b v="1"/>
    <s v="technology/hardware"/>
    <n v="140.05000000000001"/>
    <n v="95.48863636363636"/>
    <x v="2"/>
    <x v="30"/>
  </r>
  <r>
    <x v="0"/>
    <x v="1"/>
    <s v="GBP"/>
    <n v="1439625059"/>
    <x v="2724"/>
    <b v="0"/>
    <n v="1019"/>
    <b v="1"/>
    <s v="technology/hardware"/>
    <n v="296.87520259319291"/>
    <n v="7.1902649656526005"/>
    <x v="2"/>
    <x v="30"/>
  </r>
  <r>
    <x v="0"/>
    <x v="5"/>
    <s v="CAD"/>
    <n v="1488390735"/>
    <x v="2725"/>
    <b v="0"/>
    <n v="113"/>
    <b v="1"/>
    <s v="technology/hardware"/>
    <n v="144.54249999999999"/>
    <n v="511.65486725663715"/>
    <x v="2"/>
    <x v="30"/>
  </r>
  <r>
    <x v="0"/>
    <x v="0"/>
    <s v="USD"/>
    <n v="1461333311"/>
    <x v="2726"/>
    <b v="0"/>
    <n v="404"/>
    <b v="1"/>
    <s v="technology/hardware"/>
    <n v="105.745"/>
    <n v="261.74504950495049"/>
    <x v="2"/>
    <x v="30"/>
  </r>
  <r>
    <x v="0"/>
    <x v="0"/>
    <s v="USD"/>
    <n v="1438964063"/>
    <x v="2727"/>
    <b v="0"/>
    <n v="707"/>
    <b v="1"/>
    <s v="technology/hardware"/>
    <n v="493.21000000000004"/>
    <n v="69.760961810466767"/>
    <x v="2"/>
    <x v="30"/>
  </r>
  <r>
    <x v="0"/>
    <x v="0"/>
    <s v="USD"/>
    <n v="1451485434"/>
    <x v="2728"/>
    <b v="0"/>
    <n v="392"/>
    <b v="1"/>
    <s v="technology/hardware"/>
    <n v="201.82666666666668"/>
    <n v="77.229591836734699"/>
    <x v="2"/>
    <x v="30"/>
  </r>
  <r>
    <x v="0"/>
    <x v="0"/>
    <s v="USD"/>
    <n v="1430459197"/>
    <x v="2729"/>
    <b v="0"/>
    <n v="23"/>
    <b v="1"/>
    <s v="technology/hardware"/>
    <n v="104.44"/>
    <n v="340.56521739130437"/>
    <x v="2"/>
    <x v="30"/>
  </r>
  <r>
    <x v="0"/>
    <x v="0"/>
    <s v="USD"/>
    <n v="1366635575"/>
    <x v="2730"/>
    <b v="0"/>
    <n v="682"/>
    <b v="1"/>
    <s v="technology/hardware"/>
    <n v="170.29262962962963"/>
    <n v="67.417903225806455"/>
    <x v="2"/>
    <x v="30"/>
  </r>
  <r>
    <x v="0"/>
    <x v="0"/>
    <s v="USD"/>
    <n v="1413604800"/>
    <x v="2731"/>
    <b v="0"/>
    <n v="37"/>
    <b v="1"/>
    <s v="technology/hardware"/>
    <n v="104.30333333333333"/>
    <n v="845.70270270270271"/>
    <x v="2"/>
    <x v="30"/>
  </r>
  <r>
    <x v="0"/>
    <x v="0"/>
    <s v="USD"/>
    <n v="1369699200"/>
    <x v="2732"/>
    <b v="0"/>
    <n v="146"/>
    <b v="1"/>
    <s v="technology/hardware"/>
    <n v="118.25000000000001"/>
    <n v="97.191780821917803"/>
    <x v="2"/>
    <x v="30"/>
  </r>
  <r>
    <x v="0"/>
    <x v="0"/>
    <s v="USD"/>
    <n v="1428643974"/>
    <x v="2733"/>
    <b v="0"/>
    <n v="119"/>
    <b v="1"/>
    <s v="technology/hardware"/>
    <n v="107.538"/>
    <n v="451.84033613445376"/>
    <x v="2"/>
    <x v="30"/>
  </r>
  <r>
    <x v="0"/>
    <x v="0"/>
    <s v="USD"/>
    <n v="1476395940"/>
    <x v="2734"/>
    <b v="0"/>
    <n v="163"/>
    <b v="1"/>
    <s v="technology/hardware"/>
    <n v="2260300"/>
    <n v="138.66871165644173"/>
    <x v="2"/>
    <x v="30"/>
  </r>
  <r>
    <x v="0"/>
    <x v="1"/>
    <s v="GBP"/>
    <n v="1363204800"/>
    <x v="2735"/>
    <b v="0"/>
    <n v="339"/>
    <b v="1"/>
    <s v="technology/hardware"/>
    <n v="978.13466666666682"/>
    <n v="21.640147492625371"/>
    <x v="2"/>
    <x v="30"/>
  </r>
  <r>
    <x v="0"/>
    <x v="5"/>
    <s v="CAD"/>
    <n v="1398268773"/>
    <x v="2736"/>
    <b v="0"/>
    <n v="58"/>
    <b v="1"/>
    <s v="technology/hardware"/>
    <n v="122.9"/>
    <n v="169.51724137931035"/>
    <x v="2"/>
    <x v="30"/>
  </r>
  <r>
    <x v="0"/>
    <x v="0"/>
    <s v="USD"/>
    <n v="1389812400"/>
    <x v="2737"/>
    <b v="0"/>
    <n v="456"/>
    <b v="1"/>
    <s v="technology/hardware"/>
    <n v="246.0608"/>
    <n v="161.88210526315791"/>
    <x v="2"/>
    <x v="30"/>
  </r>
  <r>
    <x v="0"/>
    <x v="0"/>
    <s v="USD"/>
    <n v="1478402804"/>
    <x v="2738"/>
    <b v="0"/>
    <n v="15"/>
    <b v="1"/>
    <s v="technology/hardware"/>
    <n v="147.94"/>
    <n v="493.13333333333333"/>
    <x v="2"/>
    <x v="30"/>
  </r>
  <r>
    <x v="0"/>
    <x v="1"/>
    <s v="GBP"/>
    <n v="1399324717"/>
    <x v="2739"/>
    <b v="0"/>
    <n v="191"/>
    <b v="1"/>
    <s v="technology/hardware"/>
    <n v="384.09090909090907"/>
    <n v="22.120418848167539"/>
    <x v="2"/>
    <x v="30"/>
  </r>
  <r>
    <x v="0"/>
    <x v="0"/>
    <s v="USD"/>
    <n v="1426117552"/>
    <x v="2740"/>
    <b v="0"/>
    <n v="17"/>
    <b v="1"/>
    <s v="technology/hardware"/>
    <n v="103.33333333333334"/>
    <n v="18.235294117647058"/>
    <x v="2"/>
    <x v="30"/>
  </r>
  <r>
    <x v="2"/>
    <x v="0"/>
    <s v="USD"/>
    <n v="1413770820"/>
    <x v="2741"/>
    <b v="0"/>
    <n v="4"/>
    <b v="0"/>
    <s v="publishing/children's books"/>
    <n v="0.43750000000000006"/>
    <n v="8.75"/>
    <x v="3"/>
    <x v="39"/>
  </r>
  <r>
    <x v="2"/>
    <x v="0"/>
    <s v="USD"/>
    <n v="1337102187"/>
    <x v="2742"/>
    <b v="0"/>
    <n v="18"/>
    <b v="0"/>
    <s v="publishing/children's books"/>
    <n v="29.24"/>
    <n v="40.611111111111114"/>
    <x v="3"/>
    <x v="39"/>
  </r>
  <r>
    <x v="2"/>
    <x v="0"/>
    <s v="USD"/>
    <n v="1476863607"/>
    <x v="2743"/>
    <b v="0"/>
    <n v="0"/>
    <b v="0"/>
    <s v="publishing/children's books"/>
    <n v="0"/>
    <e v="#DIV/0!"/>
    <x v="3"/>
    <x v="39"/>
  </r>
  <r>
    <x v="2"/>
    <x v="0"/>
    <s v="USD"/>
    <n v="1330478998"/>
    <x v="2744"/>
    <b v="0"/>
    <n v="22"/>
    <b v="0"/>
    <s v="publishing/children's books"/>
    <n v="5.21875"/>
    <n v="37.954545454545453"/>
    <x v="3"/>
    <x v="39"/>
  </r>
  <r>
    <x v="2"/>
    <x v="0"/>
    <s v="USD"/>
    <n v="1342309368"/>
    <x v="2745"/>
    <b v="0"/>
    <n v="49"/>
    <b v="0"/>
    <s v="publishing/children's books"/>
    <n v="21.887499999999999"/>
    <n v="35.734693877551024"/>
    <x v="3"/>
    <x v="39"/>
  </r>
  <r>
    <x v="2"/>
    <x v="0"/>
    <s v="USD"/>
    <n v="1409337911"/>
    <x v="2746"/>
    <b v="0"/>
    <n v="19"/>
    <b v="0"/>
    <s v="publishing/children's books"/>
    <n v="26.700000000000003"/>
    <n v="42.157894736842103"/>
    <x v="3"/>
    <x v="39"/>
  </r>
  <r>
    <x v="2"/>
    <x v="0"/>
    <s v="USD"/>
    <n v="1339816200"/>
    <x v="2747"/>
    <b v="0"/>
    <n v="4"/>
    <b v="0"/>
    <s v="publishing/children's books"/>
    <n v="28.000000000000004"/>
    <n v="35"/>
    <x v="3"/>
    <x v="39"/>
  </r>
  <r>
    <x v="2"/>
    <x v="0"/>
    <s v="USD"/>
    <n v="1472835802"/>
    <x v="2748"/>
    <b v="0"/>
    <n v="4"/>
    <b v="0"/>
    <s v="publishing/children's books"/>
    <n v="1.06"/>
    <n v="13.25"/>
    <x v="3"/>
    <x v="39"/>
  </r>
  <r>
    <x v="2"/>
    <x v="0"/>
    <s v="USD"/>
    <n v="1428171037"/>
    <x v="2749"/>
    <b v="0"/>
    <n v="2"/>
    <b v="0"/>
    <s v="publishing/children's books"/>
    <n v="1.0999999999999999"/>
    <n v="55"/>
    <x v="3"/>
    <x v="39"/>
  </r>
  <r>
    <x v="2"/>
    <x v="0"/>
    <s v="USD"/>
    <n v="1341086400"/>
    <x v="2750"/>
    <b v="0"/>
    <n v="0"/>
    <b v="0"/>
    <s v="publishing/children's books"/>
    <n v="0"/>
    <e v="#DIV/0!"/>
    <x v="3"/>
    <x v="39"/>
  </r>
  <r>
    <x v="2"/>
    <x v="0"/>
    <s v="USD"/>
    <n v="1403039842"/>
    <x v="2751"/>
    <b v="0"/>
    <n v="0"/>
    <b v="0"/>
    <s v="publishing/children's books"/>
    <n v="0"/>
    <e v="#DIV/0!"/>
    <x v="3"/>
    <x v="39"/>
  </r>
  <r>
    <x v="2"/>
    <x v="0"/>
    <s v="USD"/>
    <n v="1324232504"/>
    <x v="2752"/>
    <b v="0"/>
    <n v="14"/>
    <b v="0"/>
    <s v="publishing/children's books"/>
    <n v="11.458333333333332"/>
    <n v="39.285714285714285"/>
    <x v="3"/>
    <x v="39"/>
  </r>
  <r>
    <x v="2"/>
    <x v="0"/>
    <s v="USD"/>
    <n v="1346017023"/>
    <x v="2753"/>
    <b v="0"/>
    <n v="8"/>
    <b v="0"/>
    <s v="publishing/children's books"/>
    <n v="19"/>
    <n v="47.5"/>
    <x v="3"/>
    <x v="39"/>
  </r>
  <r>
    <x v="2"/>
    <x v="0"/>
    <s v="USD"/>
    <n v="1410448551"/>
    <x v="2754"/>
    <b v="0"/>
    <n v="0"/>
    <b v="0"/>
    <s v="publishing/children's books"/>
    <n v="0"/>
    <e v="#DIV/0!"/>
    <x v="3"/>
    <x v="39"/>
  </r>
  <r>
    <x v="2"/>
    <x v="17"/>
    <s v="EUR"/>
    <n v="1428519527"/>
    <x v="2755"/>
    <b v="0"/>
    <n v="15"/>
    <b v="0"/>
    <s v="publishing/children's books"/>
    <n v="52"/>
    <n v="17.333333333333332"/>
    <x v="3"/>
    <x v="39"/>
  </r>
  <r>
    <x v="2"/>
    <x v="0"/>
    <s v="USD"/>
    <n v="1389476201"/>
    <x v="2756"/>
    <b v="0"/>
    <n v="33"/>
    <b v="0"/>
    <s v="publishing/children's books"/>
    <n v="10.48"/>
    <n v="31.757575757575758"/>
    <x v="3"/>
    <x v="39"/>
  </r>
  <r>
    <x v="2"/>
    <x v="0"/>
    <s v="USD"/>
    <n v="1470498332"/>
    <x v="2757"/>
    <b v="0"/>
    <n v="2"/>
    <b v="0"/>
    <s v="publishing/children's books"/>
    <n v="0.66666666666666674"/>
    <n v="5"/>
    <x v="3"/>
    <x v="39"/>
  </r>
  <r>
    <x v="2"/>
    <x v="2"/>
    <s v="AUD"/>
    <n v="1476095783"/>
    <x v="2758"/>
    <b v="0"/>
    <n v="6"/>
    <b v="0"/>
    <s v="publishing/children's books"/>
    <n v="11.700000000000001"/>
    <n v="39"/>
    <x v="3"/>
    <x v="39"/>
  </r>
  <r>
    <x v="2"/>
    <x v="2"/>
    <s v="AUD"/>
    <n v="1468658866"/>
    <x v="2759"/>
    <b v="0"/>
    <n v="2"/>
    <b v="0"/>
    <s v="publishing/children's books"/>
    <n v="10.5"/>
    <n v="52.5"/>
    <x v="3"/>
    <x v="39"/>
  </r>
  <r>
    <x v="2"/>
    <x v="1"/>
    <s v="GBP"/>
    <n v="1371726258"/>
    <x v="2760"/>
    <b v="0"/>
    <n v="0"/>
    <b v="0"/>
    <s v="publishing/children's books"/>
    <n v="0"/>
    <e v="#DIV/0!"/>
    <x v="3"/>
    <x v="39"/>
  </r>
  <r>
    <x v="2"/>
    <x v="0"/>
    <s v="USD"/>
    <n v="1357176693"/>
    <x v="2761"/>
    <b v="0"/>
    <n v="4"/>
    <b v="0"/>
    <s v="publishing/children's books"/>
    <n v="0.72"/>
    <n v="9"/>
    <x v="3"/>
    <x v="39"/>
  </r>
  <r>
    <x v="2"/>
    <x v="0"/>
    <s v="USD"/>
    <n v="1332114795"/>
    <x v="2762"/>
    <b v="0"/>
    <n v="1"/>
    <b v="0"/>
    <s v="publishing/children's books"/>
    <n v="0.76923076923076927"/>
    <n v="25"/>
    <x v="3"/>
    <x v="39"/>
  </r>
  <r>
    <x v="2"/>
    <x v="0"/>
    <s v="USD"/>
    <n v="1369403684"/>
    <x v="2763"/>
    <b v="0"/>
    <n v="3"/>
    <b v="0"/>
    <s v="publishing/children's books"/>
    <n v="0.22842639593908631"/>
    <n v="30"/>
    <x v="3"/>
    <x v="39"/>
  </r>
  <r>
    <x v="2"/>
    <x v="0"/>
    <s v="USD"/>
    <n v="1338404400"/>
    <x v="2764"/>
    <b v="0"/>
    <n v="4"/>
    <b v="0"/>
    <s v="publishing/children's books"/>
    <n v="1.125"/>
    <n v="11.25"/>
    <x v="3"/>
    <x v="39"/>
  </r>
  <r>
    <x v="2"/>
    <x v="0"/>
    <s v="USD"/>
    <n v="1351432428"/>
    <x v="2765"/>
    <b v="0"/>
    <n v="0"/>
    <b v="0"/>
    <s v="publishing/children's books"/>
    <n v="0"/>
    <e v="#DIV/0!"/>
    <x v="3"/>
    <x v="39"/>
  </r>
  <r>
    <x v="2"/>
    <x v="0"/>
    <s v="USD"/>
    <n v="1313078518"/>
    <x v="2766"/>
    <b v="0"/>
    <n v="4"/>
    <b v="0"/>
    <s v="publishing/children's books"/>
    <n v="2"/>
    <n v="25"/>
    <x v="3"/>
    <x v="39"/>
  </r>
  <r>
    <x v="2"/>
    <x v="5"/>
    <s v="CAD"/>
    <n v="1439766050"/>
    <x v="2767"/>
    <b v="0"/>
    <n v="3"/>
    <b v="0"/>
    <s v="publishing/children's books"/>
    <n v="0.85000000000000009"/>
    <n v="11.333333333333334"/>
    <x v="3"/>
    <x v="39"/>
  </r>
  <r>
    <x v="2"/>
    <x v="0"/>
    <s v="USD"/>
    <n v="1333028723"/>
    <x v="2768"/>
    <b v="0"/>
    <n v="34"/>
    <b v="0"/>
    <s v="publishing/children's books"/>
    <n v="14.314285714285715"/>
    <n v="29.470588235294116"/>
    <x v="3"/>
    <x v="39"/>
  </r>
  <r>
    <x v="2"/>
    <x v="1"/>
    <s v="GBP"/>
    <n v="1401997790"/>
    <x v="2769"/>
    <b v="0"/>
    <n v="2"/>
    <b v="0"/>
    <s v="publishing/children's books"/>
    <n v="0.25"/>
    <n v="1"/>
    <x v="3"/>
    <x v="39"/>
  </r>
  <r>
    <x v="2"/>
    <x v="0"/>
    <s v="USD"/>
    <n v="1395158130"/>
    <x v="2770"/>
    <b v="0"/>
    <n v="33"/>
    <b v="0"/>
    <s v="publishing/children's books"/>
    <n v="10.411249999999999"/>
    <n v="63.098484848484851"/>
    <x v="3"/>
    <x v="39"/>
  </r>
  <r>
    <x v="2"/>
    <x v="0"/>
    <s v="USD"/>
    <n v="1359738000"/>
    <x v="2771"/>
    <b v="0"/>
    <n v="0"/>
    <b v="0"/>
    <s v="publishing/children's books"/>
    <n v="0"/>
    <e v="#DIV/0!"/>
    <x v="3"/>
    <x v="39"/>
  </r>
  <r>
    <x v="2"/>
    <x v="0"/>
    <s v="USD"/>
    <n v="1381006294"/>
    <x v="2772"/>
    <b v="0"/>
    <n v="0"/>
    <b v="0"/>
    <s v="publishing/children's books"/>
    <n v="0"/>
    <e v="#DIV/0!"/>
    <x v="3"/>
    <x v="39"/>
  </r>
  <r>
    <x v="2"/>
    <x v="5"/>
    <s v="CAD"/>
    <n v="1461530721"/>
    <x v="2773"/>
    <b v="0"/>
    <n v="1"/>
    <b v="0"/>
    <s v="publishing/children's books"/>
    <n v="0.18867924528301888"/>
    <n v="1"/>
    <x v="3"/>
    <x v="39"/>
  </r>
  <r>
    <x v="2"/>
    <x v="0"/>
    <s v="USD"/>
    <n v="1362711728"/>
    <x v="2774"/>
    <b v="0"/>
    <n v="13"/>
    <b v="0"/>
    <s v="publishing/children's books"/>
    <n v="14.249999999999998"/>
    <n v="43.846153846153847"/>
    <x v="3"/>
    <x v="39"/>
  </r>
  <r>
    <x v="2"/>
    <x v="0"/>
    <s v="USD"/>
    <n v="1323994754"/>
    <x v="2775"/>
    <b v="0"/>
    <n v="2"/>
    <b v="0"/>
    <s v="publishing/children's books"/>
    <n v="3"/>
    <n v="75"/>
    <x v="3"/>
    <x v="39"/>
  </r>
  <r>
    <x v="2"/>
    <x v="0"/>
    <s v="USD"/>
    <n v="1434092876"/>
    <x v="2776"/>
    <b v="0"/>
    <n v="36"/>
    <b v="0"/>
    <s v="publishing/children's books"/>
    <n v="7.8809523809523814"/>
    <n v="45.972222222222221"/>
    <x v="3"/>
    <x v="39"/>
  </r>
  <r>
    <x v="2"/>
    <x v="0"/>
    <s v="USD"/>
    <n v="1437149004"/>
    <x v="2777"/>
    <b v="0"/>
    <n v="1"/>
    <b v="0"/>
    <s v="publishing/children's books"/>
    <n v="0.33333333333333337"/>
    <n v="10"/>
    <x v="3"/>
    <x v="39"/>
  </r>
  <r>
    <x v="2"/>
    <x v="0"/>
    <s v="USD"/>
    <n v="1409009306"/>
    <x v="2778"/>
    <b v="0"/>
    <n v="15"/>
    <b v="0"/>
    <s v="publishing/children's books"/>
    <n v="25.545454545454543"/>
    <n v="93.666666666666671"/>
    <x v="3"/>
    <x v="39"/>
  </r>
  <r>
    <x v="2"/>
    <x v="0"/>
    <s v="USD"/>
    <n v="1448204621"/>
    <x v="2779"/>
    <b v="0"/>
    <n v="1"/>
    <b v="0"/>
    <s v="publishing/children's books"/>
    <n v="2.12"/>
    <n v="53"/>
    <x v="3"/>
    <x v="39"/>
  </r>
  <r>
    <x v="2"/>
    <x v="13"/>
    <s v="EUR"/>
    <n v="1489142688"/>
    <x v="2780"/>
    <b v="0"/>
    <n v="0"/>
    <b v="0"/>
    <s v="publishing/children's books"/>
    <n v="0"/>
    <e v="#DIV/0!"/>
    <x v="3"/>
    <x v="39"/>
  </r>
  <r>
    <x v="0"/>
    <x v="0"/>
    <s v="USD"/>
    <n v="1423724400"/>
    <x v="2781"/>
    <b v="0"/>
    <n v="28"/>
    <b v="1"/>
    <s v="theater/plays"/>
    <n v="105.28"/>
    <n v="47"/>
    <x v="1"/>
    <x v="6"/>
  </r>
  <r>
    <x v="0"/>
    <x v="0"/>
    <s v="USD"/>
    <n v="1424149140"/>
    <x v="2782"/>
    <b v="0"/>
    <n v="18"/>
    <b v="1"/>
    <s v="theater/plays"/>
    <n v="120"/>
    <n v="66.666666666666671"/>
    <x v="1"/>
    <x v="6"/>
  </r>
  <r>
    <x v="0"/>
    <x v="1"/>
    <s v="GBP"/>
    <n v="1429793446"/>
    <x v="2783"/>
    <b v="0"/>
    <n v="61"/>
    <b v="1"/>
    <s v="theater/plays"/>
    <n v="114.5"/>
    <n v="18.770491803278688"/>
    <x v="1"/>
    <x v="6"/>
  </r>
  <r>
    <x v="0"/>
    <x v="0"/>
    <s v="USD"/>
    <n v="1414608843"/>
    <x v="2784"/>
    <b v="0"/>
    <n v="108"/>
    <b v="1"/>
    <s v="theater/plays"/>
    <n v="119"/>
    <n v="66.111111111111114"/>
    <x v="1"/>
    <x v="6"/>
  </r>
  <r>
    <x v="0"/>
    <x v="0"/>
    <s v="USD"/>
    <n v="1470430800"/>
    <x v="2785"/>
    <b v="0"/>
    <n v="142"/>
    <b v="1"/>
    <s v="theater/plays"/>
    <n v="104.67999999999999"/>
    <n v="36.859154929577464"/>
    <x v="1"/>
    <x v="6"/>
  </r>
  <r>
    <x v="0"/>
    <x v="1"/>
    <s v="GBP"/>
    <n v="1404913180"/>
    <x v="2786"/>
    <b v="0"/>
    <n v="74"/>
    <b v="1"/>
    <s v="theater/plays"/>
    <n v="117.83999999999999"/>
    <n v="39.810810810810814"/>
    <x v="1"/>
    <x v="6"/>
  </r>
  <r>
    <x v="0"/>
    <x v="0"/>
    <s v="USD"/>
    <n v="1405658752"/>
    <x v="2787"/>
    <b v="0"/>
    <n v="38"/>
    <b v="1"/>
    <s v="theater/plays"/>
    <n v="119.7"/>
    <n v="31.5"/>
    <x v="1"/>
    <x v="6"/>
  </r>
  <r>
    <x v="0"/>
    <x v="0"/>
    <s v="USD"/>
    <n v="1469811043"/>
    <x v="2788"/>
    <b v="0"/>
    <n v="20"/>
    <b v="1"/>
    <s v="theater/plays"/>
    <n v="102.49999999999999"/>
    <n v="102.5"/>
    <x v="1"/>
    <x v="6"/>
  </r>
  <r>
    <x v="0"/>
    <x v="0"/>
    <s v="USD"/>
    <n v="1426132800"/>
    <x v="2789"/>
    <b v="0"/>
    <n v="24"/>
    <b v="1"/>
    <s v="theater/plays"/>
    <n v="101.16666666666667"/>
    <n v="126.45833333333333"/>
    <x v="1"/>
    <x v="6"/>
  </r>
  <r>
    <x v="0"/>
    <x v="0"/>
    <s v="USD"/>
    <n v="1423693903"/>
    <x v="2790"/>
    <b v="0"/>
    <n v="66"/>
    <b v="1"/>
    <s v="theater/plays"/>
    <n v="105.33333333333333"/>
    <n v="47.878787878787875"/>
    <x v="1"/>
    <x v="6"/>
  </r>
  <r>
    <x v="0"/>
    <x v="0"/>
    <s v="USD"/>
    <n v="1473393600"/>
    <x v="2791"/>
    <b v="0"/>
    <n v="28"/>
    <b v="1"/>
    <s v="theater/plays"/>
    <n v="102.49999999999999"/>
    <n v="73.214285714285708"/>
    <x v="1"/>
    <x v="6"/>
  </r>
  <r>
    <x v="0"/>
    <x v="0"/>
    <s v="USD"/>
    <n v="1439357559"/>
    <x v="2792"/>
    <b v="0"/>
    <n v="24"/>
    <b v="1"/>
    <s v="theater/plays"/>
    <n v="107.60000000000001"/>
    <n v="89.666666666666671"/>
    <x v="1"/>
    <x v="6"/>
  </r>
  <r>
    <x v="0"/>
    <x v="2"/>
    <s v="AUD"/>
    <n v="1437473005"/>
    <x v="2793"/>
    <b v="0"/>
    <n v="73"/>
    <b v="1"/>
    <s v="theater/plays"/>
    <n v="110.5675"/>
    <n v="151.4623287671233"/>
    <x v="1"/>
    <x v="6"/>
  </r>
  <r>
    <x v="0"/>
    <x v="1"/>
    <s v="GBP"/>
    <n v="1457031600"/>
    <x v="2794"/>
    <b v="0"/>
    <n v="3"/>
    <b v="1"/>
    <s v="theater/plays"/>
    <n v="150"/>
    <n v="25"/>
    <x v="1"/>
    <x v="6"/>
  </r>
  <r>
    <x v="0"/>
    <x v="0"/>
    <s v="USD"/>
    <n v="1402095600"/>
    <x v="2795"/>
    <b v="0"/>
    <n v="20"/>
    <b v="1"/>
    <s v="theater/plays"/>
    <n v="104.28571428571429"/>
    <n v="36.5"/>
    <x v="1"/>
    <x v="6"/>
  </r>
  <r>
    <x v="0"/>
    <x v="1"/>
    <s v="GBP"/>
    <n v="1404564028"/>
    <x v="2796"/>
    <b v="0"/>
    <n v="21"/>
    <b v="1"/>
    <s v="theater/plays"/>
    <n v="115.5"/>
    <n v="44"/>
    <x v="1"/>
    <x v="6"/>
  </r>
  <r>
    <x v="0"/>
    <x v="1"/>
    <s v="GBP"/>
    <n v="1404858840"/>
    <x v="2797"/>
    <b v="0"/>
    <n v="94"/>
    <b v="1"/>
    <s v="theater/plays"/>
    <n v="102.64512500000001"/>
    <n v="87.357553191489373"/>
    <x v="1"/>
    <x v="6"/>
  </r>
  <r>
    <x v="0"/>
    <x v="1"/>
    <s v="GBP"/>
    <n v="1438358400"/>
    <x v="2798"/>
    <b v="0"/>
    <n v="139"/>
    <b v="1"/>
    <s v="theater/plays"/>
    <n v="101.4"/>
    <n v="36.474820143884891"/>
    <x v="1"/>
    <x v="6"/>
  </r>
  <r>
    <x v="0"/>
    <x v="1"/>
    <s v="GBP"/>
    <n v="1466179200"/>
    <x v="2799"/>
    <b v="0"/>
    <n v="130"/>
    <b v="1"/>
    <s v="theater/plays"/>
    <n v="116.6348"/>
    <n v="44.859538461538463"/>
    <x v="1"/>
    <x v="6"/>
  </r>
  <r>
    <x v="0"/>
    <x v="1"/>
    <s v="GBP"/>
    <n v="1420377366"/>
    <x v="2800"/>
    <b v="0"/>
    <n v="31"/>
    <b v="1"/>
    <s v="theater/plays"/>
    <n v="133"/>
    <n v="42.903225806451616"/>
    <x v="1"/>
    <x v="6"/>
  </r>
  <r>
    <x v="0"/>
    <x v="2"/>
    <s v="AUD"/>
    <n v="1412938800"/>
    <x v="2801"/>
    <b v="0"/>
    <n v="13"/>
    <b v="1"/>
    <s v="theater/plays"/>
    <n v="133.20000000000002"/>
    <n v="51.230769230769234"/>
    <x v="1"/>
    <x v="6"/>
  </r>
  <r>
    <x v="0"/>
    <x v="1"/>
    <s v="GBP"/>
    <n v="1438875107"/>
    <x v="2802"/>
    <b v="0"/>
    <n v="90"/>
    <b v="1"/>
    <s v="theater/plays"/>
    <n v="101.83333333333333"/>
    <n v="33.944444444444443"/>
    <x v="1"/>
    <x v="6"/>
  </r>
  <r>
    <x v="0"/>
    <x v="0"/>
    <s v="USD"/>
    <n v="1437004800"/>
    <x v="2803"/>
    <b v="0"/>
    <n v="141"/>
    <b v="1"/>
    <s v="theater/plays"/>
    <n v="127.95"/>
    <n v="90.744680851063833"/>
    <x v="1"/>
    <x v="6"/>
  </r>
  <r>
    <x v="0"/>
    <x v="1"/>
    <s v="GBP"/>
    <n v="1411987990"/>
    <x v="2804"/>
    <b v="0"/>
    <n v="23"/>
    <b v="1"/>
    <s v="theater/plays"/>
    <n v="114.99999999999999"/>
    <n v="50"/>
    <x v="1"/>
    <x v="6"/>
  </r>
  <r>
    <x v="0"/>
    <x v="1"/>
    <s v="GBP"/>
    <n v="1440245273"/>
    <x v="2805"/>
    <b v="0"/>
    <n v="18"/>
    <b v="1"/>
    <s v="theater/plays"/>
    <n v="110.00000000000001"/>
    <n v="24.444444444444443"/>
    <x v="1"/>
    <x v="6"/>
  </r>
  <r>
    <x v="0"/>
    <x v="1"/>
    <s v="GBP"/>
    <n v="1438772400"/>
    <x v="2806"/>
    <b v="0"/>
    <n v="76"/>
    <b v="1"/>
    <s v="theater/plays"/>
    <n v="112.1"/>
    <n v="44.25"/>
    <x v="1"/>
    <x v="6"/>
  </r>
  <r>
    <x v="0"/>
    <x v="0"/>
    <s v="USD"/>
    <n v="1435611438"/>
    <x v="2807"/>
    <b v="0"/>
    <n v="93"/>
    <b v="1"/>
    <s v="theater/plays"/>
    <n v="126"/>
    <n v="67.741935483870961"/>
    <x v="1"/>
    <x v="6"/>
  </r>
  <r>
    <x v="0"/>
    <x v="0"/>
    <s v="USD"/>
    <n v="1440274735"/>
    <x v="2808"/>
    <b v="0"/>
    <n v="69"/>
    <b v="1"/>
    <s v="theater/plays"/>
    <n v="100.24444444444444"/>
    <n v="65.376811594202906"/>
    <x v="1"/>
    <x v="6"/>
  </r>
  <r>
    <x v="0"/>
    <x v="0"/>
    <s v="USD"/>
    <n v="1459348740"/>
    <x v="2809"/>
    <b v="0"/>
    <n v="21"/>
    <b v="1"/>
    <s v="theater/plays"/>
    <n v="102.4"/>
    <n v="121.9047619047619"/>
    <x v="1"/>
    <x v="6"/>
  </r>
  <r>
    <x v="0"/>
    <x v="0"/>
    <s v="USD"/>
    <n v="1401595140"/>
    <x v="2810"/>
    <b v="0"/>
    <n v="57"/>
    <b v="1"/>
    <s v="theater/plays"/>
    <n v="108.2"/>
    <n v="47.456140350877192"/>
    <x v="1"/>
    <x v="6"/>
  </r>
  <r>
    <x v="0"/>
    <x v="1"/>
    <s v="GBP"/>
    <n v="1424692503"/>
    <x v="2811"/>
    <b v="0"/>
    <n v="108"/>
    <b v="1"/>
    <s v="theater/plays"/>
    <n v="100.27"/>
    <n v="92.842592592592595"/>
    <x v="1"/>
    <x v="6"/>
  </r>
  <r>
    <x v="0"/>
    <x v="5"/>
    <s v="CAD"/>
    <n v="1428292800"/>
    <x v="2812"/>
    <b v="0"/>
    <n v="83"/>
    <b v="1"/>
    <s v="theater/plays"/>
    <n v="113.3"/>
    <n v="68.253012048192772"/>
    <x v="1"/>
    <x v="6"/>
  </r>
  <r>
    <x v="0"/>
    <x v="0"/>
    <s v="USD"/>
    <n v="1481737761"/>
    <x v="2813"/>
    <b v="0"/>
    <n v="96"/>
    <b v="1"/>
    <s v="theater/plays"/>
    <n v="127.57571428571428"/>
    <n v="37.209583333333335"/>
    <x v="1"/>
    <x v="6"/>
  </r>
  <r>
    <x v="0"/>
    <x v="1"/>
    <s v="GBP"/>
    <n v="1431164115"/>
    <x v="2814"/>
    <b v="0"/>
    <n v="64"/>
    <b v="1"/>
    <s v="theater/plays"/>
    <n v="107.73333333333332"/>
    <n v="25.25"/>
    <x v="1"/>
    <x v="6"/>
  </r>
  <r>
    <x v="0"/>
    <x v="5"/>
    <s v="CAD"/>
    <n v="1470595109"/>
    <x v="2815"/>
    <b v="0"/>
    <n v="14"/>
    <b v="1"/>
    <s v="theater/plays"/>
    <n v="242"/>
    <n v="43.214285714285715"/>
    <x v="1"/>
    <x v="6"/>
  </r>
  <r>
    <x v="0"/>
    <x v="1"/>
    <s v="GBP"/>
    <n v="1438531200"/>
    <x v="2816"/>
    <b v="0"/>
    <n v="169"/>
    <b v="1"/>
    <s v="theater/plays"/>
    <n v="141.56666666666666"/>
    <n v="25.130177514792898"/>
    <x v="1"/>
    <x v="6"/>
  </r>
  <r>
    <x v="0"/>
    <x v="1"/>
    <s v="GBP"/>
    <n v="1425136462"/>
    <x v="2817"/>
    <b v="0"/>
    <n v="33"/>
    <b v="1"/>
    <s v="theater/plays"/>
    <n v="130"/>
    <n v="23.636363636363637"/>
    <x v="1"/>
    <x v="6"/>
  </r>
  <r>
    <x v="0"/>
    <x v="0"/>
    <s v="USD"/>
    <n v="1443018086"/>
    <x v="2818"/>
    <b v="0"/>
    <n v="102"/>
    <b v="1"/>
    <s v="theater/plays"/>
    <n v="106.03"/>
    <n v="103.95098039215686"/>
    <x v="1"/>
    <x v="6"/>
  </r>
  <r>
    <x v="0"/>
    <x v="1"/>
    <s v="GBP"/>
    <n v="1434285409"/>
    <x v="2819"/>
    <b v="0"/>
    <n v="104"/>
    <b v="1"/>
    <s v="theater/plays"/>
    <n v="104.80000000000001"/>
    <n v="50.384615384615387"/>
    <x v="1"/>
    <x v="6"/>
  </r>
  <r>
    <x v="0"/>
    <x v="1"/>
    <s v="GBP"/>
    <n v="1456444800"/>
    <x v="2820"/>
    <b v="0"/>
    <n v="20"/>
    <b v="1"/>
    <s v="theater/plays"/>
    <n v="136"/>
    <n v="13.6"/>
    <x v="1"/>
    <x v="6"/>
  </r>
  <r>
    <x v="0"/>
    <x v="1"/>
    <s v="GBP"/>
    <n v="1411510135"/>
    <x v="2821"/>
    <b v="0"/>
    <n v="35"/>
    <b v="1"/>
    <s v="theater/plays"/>
    <n v="100"/>
    <n v="28.571428571428573"/>
    <x v="1"/>
    <x v="6"/>
  </r>
  <r>
    <x v="0"/>
    <x v="0"/>
    <s v="USD"/>
    <n v="1427469892"/>
    <x v="2822"/>
    <b v="0"/>
    <n v="94"/>
    <b v="1"/>
    <s v="theater/plays"/>
    <n v="100"/>
    <n v="63.829787234042556"/>
    <x v="1"/>
    <x v="6"/>
  </r>
  <r>
    <x v="0"/>
    <x v="1"/>
    <s v="GBP"/>
    <n v="1427842740"/>
    <x v="2823"/>
    <b v="0"/>
    <n v="14"/>
    <b v="1"/>
    <s v="theater/plays"/>
    <n v="124"/>
    <n v="8.8571428571428577"/>
    <x v="1"/>
    <x v="6"/>
  </r>
  <r>
    <x v="0"/>
    <x v="0"/>
    <s v="USD"/>
    <n v="1434159780"/>
    <x v="2824"/>
    <b v="0"/>
    <n v="15"/>
    <b v="1"/>
    <s v="theater/plays"/>
    <n v="116.92307692307693"/>
    <n v="50.666666666666664"/>
    <x v="1"/>
    <x v="6"/>
  </r>
  <r>
    <x v="0"/>
    <x v="1"/>
    <s v="GBP"/>
    <n v="1449255686"/>
    <x v="2825"/>
    <b v="0"/>
    <n v="51"/>
    <b v="1"/>
    <s v="theater/plays"/>
    <n v="103.33333333333334"/>
    <n v="60.784313725490193"/>
    <x v="1"/>
    <x v="6"/>
  </r>
  <r>
    <x v="0"/>
    <x v="0"/>
    <s v="USD"/>
    <n v="1436511600"/>
    <x v="2826"/>
    <b v="0"/>
    <n v="19"/>
    <b v="1"/>
    <s v="theater/plays"/>
    <n v="107.74999999999999"/>
    <n v="113.42105263157895"/>
    <x v="1"/>
    <x v="6"/>
  </r>
  <r>
    <x v="0"/>
    <x v="0"/>
    <s v="USD"/>
    <n v="1464971400"/>
    <x v="2827"/>
    <b v="0"/>
    <n v="23"/>
    <b v="1"/>
    <s v="theater/plays"/>
    <n v="120.24999999999999"/>
    <n v="104.56521739130434"/>
    <x v="1"/>
    <x v="6"/>
  </r>
  <r>
    <x v="0"/>
    <x v="1"/>
    <s v="GBP"/>
    <n v="1443826800"/>
    <x v="2828"/>
    <b v="0"/>
    <n v="97"/>
    <b v="1"/>
    <s v="theater/plays"/>
    <n v="100.37894736842105"/>
    <n v="98.30927835051547"/>
    <x v="1"/>
    <x v="6"/>
  </r>
  <r>
    <x v="0"/>
    <x v="1"/>
    <s v="GBP"/>
    <n v="1464863118"/>
    <x v="2829"/>
    <b v="0"/>
    <n v="76"/>
    <b v="1"/>
    <s v="theater/plays"/>
    <n v="106.52"/>
    <n v="35.039473684210527"/>
    <x v="1"/>
    <x v="6"/>
  </r>
  <r>
    <x v="0"/>
    <x v="0"/>
    <s v="USD"/>
    <n v="1399867140"/>
    <x v="2830"/>
    <b v="0"/>
    <n v="11"/>
    <b v="1"/>
    <s v="theater/plays"/>
    <n v="100"/>
    <n v="272.72727272727275"/>
    <x v="1"/>
    <x v="6"/>
  </r>
  <r>
    <x v="0"/>
    <x v="0"/>
    <s v="USD"/>
    <n v="1437076070"/>
    <x v="2831"/>
    <b v="0"/>
    <n v="52"/>
    <b v="1"/>
    <s v="theater/plays"/>
    <n v="110.66666666666667"/>
    <n v="63.846153846153847"/>
    <x v="1"/>
    <x v="6"/>
  </r>
  <r>
    <x v="0"/>
    <x v="1"/>
    <s v="GBP"/>
    <n v="1416780000"/>
    <x v="2832"/>
    <b v="0"/>
    <n v="95"/>
    <b v="1"/>
    <s v="theater/plays"/>
    <n v="114.71959999999999"/>
    <n v="30.189368421052631"/>
    <x v="1"/>
    <x v="6"/>
  </r>
  <r>
    <x v="0"/>
    <x v="0"/>
    <s v="USD"/>
    <n v="1444528800"/>
    <x v="2833"/>
    <b v="0"/>
    <n v="35"/>
    <b v="1"/>
    <s v="theater/plays"/>
    <n v="108.25925925925925"/>
    <n v="83.51428571428572"/>
    <x v="1"/>
    <x v="6"/>
  </r>
  <r>
    <x v="0"/>
    <x v="1"/>
    <s v="GBP"/>
    <n v="1422658930"/>
    <x v="2834"/>
    <b v="0"/>
    <n v="21"/>
    <b v="1"/>
    <s v="theater/plays"/>
    <n v="170"/>
    <n v="64.761904761904759"/>
    <x v="1"/>
    <x v="6"/>
  </r>
  <r>
    <x v="0"/>
    <x v="1"/>
    <s v="GBP"/>
    <n v="1449273600"/>
    <x v="2835"/>
    <b v="0"/>
    <n v="93"/>
    <b v="1"/>
    <s v="theater/plays"/>
    <n v="187.09899999999999"/>
    <n v="20.118172043010752"/>
    <x v="1"/>
    <x v="6"/>
  </r>
  <r>
    <x v="0"/>
    <x v="0"/>
    <s v="USD"/>
    <n v="1487393940"/>
    <x v="2836"/>
    <b v="0"/>
    <n v="11"/>
    <b v="1"/>
    <s v="theater/plays"/>
    <n v="107.77777777777777"/>
    <n v="44.090909090909093"/>
    <x v="1"/>
    <x v="6"/>
  </r>
  <r>
    <x v="0"/>
    <x v="5"/>
    <s v="CAD"/>
    <n v="1449701284"/>
    <x v="2837"/>
    <b v="0"/>
    <n v="21"/>
    <b v="1"/>
    <s v="theater/plays"/>
    <n v="100"/>
    <n v="40.476190476190474"/>
    <x v="1"/>
    <x v="6"/>
  </r>
  <r>
    <x v="0"/>
    <x v="0"/>
    <s v="USD"/>
    <n v="1407967200"/>
    <x v="2838"/>
    <b v="0"/>
    <n v="54"/>
    <b v="1"/>
    <s v="theater/plays"/>
    <n v="120.24999999999999"/>
    <n v="44.537037037037038"/>
    <x v="1"/>
    <x v="6"/>
  </r>
  <r>
    <x v="0"/>
    <x v="0"/>
    <s v="USD"/>
    <n v="1408942740"/>
    <x v="2839"/>
    <b v="0"/>
    <n v="31"/>
    <b v="1"/>
    <s v="theater/plays"/>
    <n v="111.42857142857143"/>
    <n v="125.80645161290323"/>
    <x v="1"/>
    <x v="6"/>
  </r>
  <r>
    <x v="0"/>
    <x v="1"/>
    <s v="GBP"/>
    <n v="1426698000"/>
    <x v="2840"/>
    <b v="0"/>
    <n v="132"/>
    <b v="1"/>
    <s v="theater/plays"/>
    <n v="104"/>
    <n v="19.696969696969695"/>
    <x v="1"/>
    <x v="6"/>
  </r>
  <r>
    <x v="2"/>
    <x v="1"/>
    <s v="GBP"/>
    <n v="1450032297"/>
    <x v="2841"/>
    <b v="0"/>
    <n v="1"/>
    <b v="0"/>
    <s v="theater/plays"/>
    <n v="1"/>
    <n v="10"/>
    <x v="1"/>
    <x v="6"/>
  </r>
  <r>
    <x v="2"/>
    <x v="1"/>
    <s v="GBP"/>
    <n v="1403348400"/>
    <x v="2842"/>
    <b v="0"/>
    <n v="0"/>
    <b v="0"/>
    <s v="theater/plays"/>
    <n v="0"/>
    <e v="#DIV/0!"/>
    <x v="1"/>
    <x v="6"/>
  </r>
  <r>
    <x v="2"/>
    <x v="0"/>
    <s v="USD"/>
    <n v="1465790400"/>
    <x v="2843"/>
    <b v="0"/>
    <n v="0"/>
    <b v="0"/>
    <s v="theater/plays"/>
    <n v="0"/>
    <e v="#DIV/0!"/>
    <x v="1"/>
    <x v="6"/>
  </r>
  <r>
    <x v="2"/>
    <x v="15"/>
    <s v="EUR"/>
    <n v="1483535180"/>
    <x v="2844"/>
    <b v="0"/>
    <n v="1"/>
    <b v="0"/>
    <s v="theater/plays"/>
    <n v="5.4545454545454541"/>
    <n v="30"/>
    <x v="1"/>
    <x v="6"/>
  </r>
  <r>
    <x v="2"/>
    <x v="0"/>
    <s v="USD"/>
    <n v="1433723033"/>
    <x v="2845"/>
    <b v="0"/>
    <n v="39"/>
    <b v="0"/>
    <s v="theater/plays"/>
    <n v="31.546666666666667"/>
    <n v="60.666666666666664"/>
    <x v="1"/>
    <x v="6"/>
  </r>
  <r>
    <x v="2"/>
    <x v="0"/>
    <s v="USD"/>
    <n v="1432917394"/>
    <x v="2846"/>
    <b v="0"/>
    <n v="0"/>
    <b v="0"/>
    <s v="theater/plays"/>
    <n v="0"/>
    <e v="#DIV/0!"/>
    <x v="1"/>
    <x v="6"/>
  </r>
  <r>
    <x v="2"/>
    <x v="0"/>
    <s v="USD"/>
    <n v="1464031265"/>
    <x v="2847"/>
    <b v="0"/>
    <n v="0"/>
    <b v="0"/>
    <s v="theater/plays"/>
    <n v="0"/>
    <e v="#DIV/0!"/>
    <x v="1"/>
    <x v="6"/>
  </r>
  <r>
    <x v="2"/>
    <x v="0"/>
    <s v="USD"/>
    <n v="1432913659"/>
    <x v="2848"/>
    <b v="0"/>
    <n v="3"/>
    <b v="0"/>
    <s v="theater/plays"/>
    <n v="0.2"/>
    <n v="23.333333333333332"/>
    <x v="1"/>
    <x v="6"/>
  </r>
  <r>
    <x v="2"/>
    <x v="1"/>
    <s v="GBP"/>
    <n v="1461406600"/>
    <x v="2849"/>
    <b v="0"/>
    <n v="1"/>
    <b v="0"/>
    <s v="theater/plays"/>
    <n v="1"/>
    <n v="5"/>
    <x v="1"/>
    <x v="6"/>
  </r>
  <r>
    <x v="2"/>
    <x v="0"/>
    <s v="USD"/>
    <n v="1409962211"/>
    <x v="2850"/>
    <b v="0"/>
    <n v="13"/>
    <b v="0"/>
    <s v="theater/plays"/>
    <n v="3.8875000000000002"/>
    <n v="23.923076923076923"/>
    <x v="1"/>
    <x v="6"/>
  </r>
  <r>
    <x v="2"/>
    <x v="17"/>
    <s v="EUR"/>
    <n v="1454109420"/>
    <x v="2851"/>
    <b v="0"/>
    <n v="0"/>
    <b v="0"/>
    <s v="theater/plays"/>
    <n v="0"/>
    <e v="#DIV/0!"/>
    <x v="1"/>
    <x v="6"/>
  </r>
  <r>
    <x v="2"/>
    <x v="0"/>
    <s v="USD"/>
    <n v="1403312703"/>
    <x v="2852"/>
    <b v="0"/>
    <n v="6"/>
    <b v="0"/>
    <s v="theater/plays"/>
    <n v="1.9"/>
    <n v="15.833333333333334"/>
    <x v="1"/>
    <x v="6"/>
  </r>
  <r>
    <x v="2"/>
    <x v="5"/>
    <s v="CAD"/>
    <n v="1410669297"/>
    <x v="2853"/>
    <b v="0"/>
    <n v="0"/>
    <b v="0"/>
    <s v="theater/plays"/>
    <n v="0"/>
    <e v="#DIV/0!"/>
    <x v="1"/>
    <x v="6"/>
  </r>
  <r>
    <x v="2"/>
    <x v="1"/>
    <s v="GBP"/>
    <n v="1431018719"/>
    <x v="2854"/>
    <b v="0"/>
    <n v="14"/>
    <b v="0"/>
    <s v="theater/plays"/>
    <n v="41.699999999999996"/>
    <n v="29.785714285714285"/>
    <x v="1"/>
    <x v="6"/>
  </r>
  <r>
    <x v="2"/>
    <x v="0"/>
    <s v="USD"/>
    <n v="1454110440"/>
    <x v="2855"/>
    <b v="0"/>
    <n v="5"/>
    <b v="0"/>
    <s v="theater/plays"/>
    <n v="50"/>
    <n v="60"/>
    <x v="1"/>
    <x v="6"/>
  </r>
  <r>
    <x v="2"/>
    <x v="0"/>
    <s v="USD"/>
    <n v="1439069640"/>
    <x v="2856"/>
    <b v="0"/>
    <n v="6"/>
    <b v="0"/>
    <s v="theater/plays"/>
    <n v="4.8666666666666663"/>
    <n v="24.333333333333332"/>
    <x v="1"/>
    <x v="6"/>
  </r>
  <r>
    <x v="2"/>
    <x v="14"/>
    <s v="MXN"/>
    <n v="1487613600"/>
    <x v="2857"/>
    <b v="0"/>
    <n v="15"/>
    <b v="0"/>
    <s v="theater/plays"/>
    <n v="19.736842105263158"/>
    <n v="500"/>
    <x v="1"/>
    <x v="6"/>
  </r>
  <r>
    <x v="2"/>
    <x v="9"/>
    <s v="EUR"/>
    <n v="1417778880"/>
    <x v="2858"/>
    <b v="0"/>
    <n v="0"/>
    <b v="0"/>
    <s v="theater/plays"/>
    <n v="0"/>
    <e v="#DIV/0!"/>
    <x v="1"/>
    <x v="6"/>
  </r>
  <r>
    <x v="2"/>
    <x v="2"/>
    <s v="AUD"/>
    <n v="1444984904"/>
    <x v="2859"/>
    <b v="0"/>
    <n v="1"/>
    <b v="0"/>
    <s v="theater/plays"/>
    <n v="1.7500000000000002"/>
    <n v="35"/>
    <x v="1"/>
    <x v="6"/>
  </r>
  <r>
    <x v="2"/>
    <x v="0"/>
    <s v="USD"/>
    <n v="1466363576"/>
    <x v="2860"/>
    <b v="0"/>
    <n v="9"/>
    <b v="0"/>
    <s v="theater/plays"/>
    <n v="6.65"/>
    <n v="29.555555555555557"/>
    <x v="1"/>
    <x v="6"/>
  </r>
  <r>
    <x v="2"/>
    <x v="2"/>
    <s v="AUD"/>
    <n v="1443103848"/>
    <x v="2861"/>
    <b v="0"/>
    <n v="3"/>
    <b v="0"/>
    <s v="theater/plays"/>
    <n v="32"/>
    <n v="26.666666666666668"/>
    <x v="1"/>
    <x v="6"/>
  </r>
  <r>
    <x v="2"/>
    <x v="0"/>
    <s v="USD"/>
    <n v="1403636229"/>
    <x v="2862"/>
    <b v="0"/>
    <n v="3"/>
    <b v="0"/>
    <s v="theater/plays"/>
    <n v="0.43307086614173229"/>
    <n v="18.333333333333332"/>
    <x v="1"/>
    <x v="6"/>
  </r>
  <r>
    <x v="2"/>
    <x v="0"/>
    <s v="USD"/>
    <n v="1410279123"/>
    <x v="2863"/>
    <b v="0"/>
    <n v="1"/>
    <b v="0"/>
    <s v="theater/plays"/>
    <n v="0.04"/>
    <n v="20"/>
    <x v="1"/>
    <x v="6"/>
  </r>
  <r>
    <x v="2"/>
    <x v="1"/>
    <s v="GBP"/>
    <n v="1437139080"/>
    <x v="2864"/>
    <b v="0"/>
    <n v="3"/>
    <b v="0"/>
    <s v="theater/plays"/>
    <n v="1.6"/>
    <n v="13.333333333333334"/>
    <x v="1"/>
    <x v="6"/>
  </r>
  <r>
    <x v="2"/>
    <x v="0"/>
    <s v="USD"/>
    <n v="1420512259"/>
    <x v="2865"/>
    <b v="0"/>
    <n v="0"/>
    <b v="0"/>
    <s v="theater/plays"/>
    <n v="0"/>
    <e v="#DIV/0!"/>
    <x v="1"/>
    <x v="6"/>
  </r>
  <r>
    <x v="2"/>
    <x v="0"/>
    <s v="USD"/>
    <n v="1476482400"/>
    <x v="2866"/>
    <b v="0"/>
    <n v="2"/>
    <b v="0"/>
    <s v="theater/plays"/>
    <n v="0.89999999999999991"/>
    <n v="22.5"/>
    <x v="1"/>
    <x v="6"/>
  </r>
  <r>
    <x v="2"/>
    <x v="0"/>
    <s v="USD"/>
    <n v="1467604800"/>
    <x v="2867"/>
    <b v="0"/>
    <n v="10"/>
    <b v="0"/>
    <s v="theater/plays"/>
    <n v="20.16"/>
    <n v="50.4"/>
    <x v="1"/>
    <x v="6"/>
  </r>
  <r>
    <x v="2"/>
    <x v="0"/>
    <s v="USD"/>
    <n v="1475697054"/>
    <x v="2868"/>
    <b v="0"/>
    <n v="60"/>
    <b v="0"/>
    <s v="theater/plays"/>
    <n v="42.011733333333332"/>
    <n v="105.02933333333334"/>
    <x v="1"/>
    <x v="6"/>
  </r>
  <r>
    <x v="2"/>
    <x v="0"/>
    <s v="USD"/>
    <n v="1468937681"/>
    <x v="2869"/>
    <b v="0"/>
    <n v="5"/>
    <b v="0"/>
    <s v="theater/plays"/>
    <n v="0.88500000000000001"/>
    <n v="35.4"/>
    <x v="1"/>
    <x v="6"/>
  </r>
  <r>
    <x v="2"/>
    <x v="0"/>
    <s v="USD"/>
    <n v="1400301165"/>
    <x v="2870"/>
    <b v="0"/>
    <n v="9"/>
    <b v="0"/>
    <s v="theater/plays"/>
    <n v="15"/>
    <n v="83.333333333333329"/>
    <x v="1"/>
    <x v="6"/>
  </r>
  <r>
    <x v="2"/>
    <x v="0"/>
    <s v="USD"/>
    <n v="1419183813"/>
    <x v="2871"/>
    <b v="0"/>
    <n v="13"/>
    <b v="0"/>
    <s v="theater/plays"/>
    <n v="4.67"/>
    <n v="35.92307692307692"/>
    <x v="1"/>
    <x v="6"/>
  </r>
  <r>
    <x v="2"/>
    <x v="0"/>
    <s v="USD"/>
    <n v="1434768438"/>
    <x v="2872"/>
    <b v="0"/>
    <n v="0"/>
    <b v="0"/>
    <s v="theater/plays"/>
    <n v="0"/>
    <e v="#DIV/0!"/>
    <x v="1"/>
    <x v="6"/>
  </r>
  <r>
    <x v="2"/>
    <x v="0"/>
    <s v="USD"/>
    <n v="1422473831"/>
    <x v="2873"/>
    <b v="0"/>
    <n v="8"/>
    <b v="0"/>
    <s v="theater/plays"/>
    <n v="38.119999999999997"/>
    <n v="119.125"/>
    <x v="1"/>
    <x v="6"/>
  </r>
  <r>
    <x v="2"/>
    <x v="0"/>
    <s v="USD"/>
    <n v="1484684186"/>
    <x v="2874"/>
    <b v="0"/>
    <n v="3"/>
    <b v="0"/>
    <s v="theater/plays"/>
    <n v="5.42"/>
    <n v="90.333333333333329"/>
    <x v="1"/>
    <x v="6"/>
  </r>
  <r>
    <x v="2"/>
    <x v="0"/>
    <s v="USD"/>
    <n v="1462417493"/>
    <x v="2875"/>
    <b v="0"/>
    <n v="3"/>
    <b v="0"/>
    <s v="theater/plays"/>
    <n v="3.4999999999999996E-2"/>
    <n v="2.3333333333333335"/>
    <x v="1"/>
    <x v="6"/>
  </r>
  <r>
    <x v="2"/>
    <x v="0"/>
    <s v="USD"/>
    <n v="1437069079"/>
    <x v="2876"/>
    <b v="0"/>
    <n v="0"/>
    <b v="0"/>
    <s v="theater/plays"/>
    <n v="0"/>
    <e v="#DIV/0!"/>
    <x v="1"/>
    <x v="6"/>
  </r>
  <r>
    <x v="2"/>
    <x v="0"/>
    <s v="USD"/>
    <n v="1480525200"/>
    <x v="2877"/>
    <b v="0"/>
    <n v="6"/>
    <b v="0"/>
    <s v="theater/plays"/>
    <n v="10.833333333333334"/>
    <n v="108.33333333333333"/>
    <x v="1"/>
    <x v="6"/>
  </r>
  <r>
    <x v="2"/>
    <x v="1"/>
    <s v="GBP"/>
    <n v="1435934795"/>
    <x v="2878"/>
    <b v="0"/>
    <n v="4"/>
    <b v="0"/>
    <s v="theater/plays"/>
    <n v="2.1"/>
    <n v="15.75"/>
    <x v="1"/>
    <x v="6"/>
  </r>
  <r>
    <x v="2"/>
    <x v="0"/>
    <s v="USD"/>
    <n v="1453310661"/>
    <x v="2879"/>
    <b v="0"/>
    <n v="1"/>
    <b v="0"/>
    <s v="theater/plays"/>
    <n v="0.2589285714285714"/>
    <n v="29"/>
    <x v="1"/>
    <x v="6"/>
  </r>
  <r>
    <x v="2"/>
    <x v="0"/>
    <s v="USD"/>
    <n v="1440090300"/>
    <x v="2880"/>
    <b v="0"/>
    <n v="29"/>
    <b v="0"/>
    <s v="theater/plays"/>
    <n v="23.333333333333332"/>
    <n v="96.551724137931032"/>
    <x v="1"/>
    <x v="6"/>
  </r>
  <r>
    <x v="2"/>
    <x v="0"/>
    <s v="USD"/>
    <n v="1417620036"/>
    <x v="2881"/>
    <b v="0"/>
    <n v="0"/>
    <b v="0"/>
    <s v="theater/plays"/>
    <n v="0"/>
    <e v="#DIV/0!"/>
    <x v="1"/>
    <x v="6"/>
  </r>
  <r>
    <x v="2"/>
    <x v="0"/>
    <s v="USD"/>
    <n v="1462112318"/>
    <x v="2882"/>
    <b v="0"/>
    <n v="4"/>
    <b v="0"/>
    <s v="theater/plays"/>
    <n v="33.6"/>
    <n v="63"/>
    <x v="1"/>
    <x v="6"/>
  </r>
  <r>
    <x v="2"/>
    <x v="0"/>
    <s v="USD"/>
    <n v="1454734740"/>
    <x v="2883"/>
    <b v="0"/>
    <n v="5"/>
    <b v="0"/>
    <s v="theater/plays"/>
    <n v="19.079999999999998"/>
    <n v="381.6"/>
    <x v="1"/>
    <x v="6"/>
  </r>
  <r>
    <x v="2"/>
    <x v="0"/>
    <s v="USD"/>
    <n v="1417800435"/>
    <x v="2884"/>
    <b v="0"/>
    <n v="4"/>
    <b v="0"/>
    <s v="theater/plays"/>
    <n v="0.41111111111111115"/>
    <n v="46.25"/>
    <x v="1"/>
    <x v="6"/>
  </r>
  <r>
    <x v="2"/>
    <x v="0"/>
    <s v="USD"/>
    <n v="1426294201"/>
    <x v="2885"/>
    <b v="0"/>
    <n v="5"/>
    <b v="0"/>
    <s v="theater/plays"/>
    <n v="32.5"/>
    <n v="26"/>
    <x v="1"/>
    <x v="6"/>
  </r>
  <r>
    <x v="2"/>
    <x v="0"/>
    <s v="USD"/>
    <n v="1442635140"/>
    <x v="2886"/>
    <b v="0"/>
    <n v="1"/>
    <b v="0"/>
    <s v="theater/plays"/>
    <n v="5"/>
    <n v="10"/>
    <x v="1"/>
    <x v="6"/>
  </r>
  <r>
    <x v="2"/>
    <x v="0"/>
    <s v="USD"/>
    <n v="1420971324"/>
    <x v="2887"/>
    <b v="0"/>
    <n v="1"/>
    <b v="0"/>
    <s v="theater/plays"/>
    <n v="0.16666666666666669"/>
    <n v="5"/>
    <x v="1"/>
    <x v="6"/>
  </r>
  <r>
    <x v="2"/>
    <x v="0"/>
    <s v="USD"/>
    <n v="1413608340"/>
    <x v="2888"/>
    <b v="0"/>
    <n v="0"/>
    <b v="0"/>
    <s v="theater/plays"/>
    <n v="0"/>
    <e v="#DIV/0!"/>
    <x v="1"/>
    <x v="6"/>
  </r>
  <r>
    <x v="2"/>
    <x v="0"/>
    <s v="USD"/>
    <n v="1409344985"/>
    <x v="2889"/>
    <b v="0"/>
    <n v="14"/>
    <b v="0"/>
    <s v="theater/plays"/>
    <n v="38.066666666666663"/>
    <n v="81.571428571428569"/>
    <x v="1"/>
    <x v="6"/>
  </r>
  <r>
    <x v="2"/>
    <x v="0"/>
    <s v="USD"/>
    <n v="1407553200"/>
    <x v="2890"/>
    <b v="0"/>
    <n v="3"/>
    <b v="0"/>
    <s v="theater/plays"/>
    <n v="1.05"/>
    <n v="7"/>
    <x v="1"/>
    <x v="6"/>
  </r>
  <r>
    <x v="2"/>
    <x v="0"/>
    <s v="USD"/>
    <n v="1460751128"/>
    <x v="2891"/>
    <b v="0"/>
    <n v="10"/>
    <b v="0"/>
    <s v="theater/plays"/>
    <n v="2.73"/>
    <n v="27.3"/>
    <x v="1"/>
    <x v="6"/>
  </r>
  <r>
    <x v="2"/>
    <x v="0"/>
    <s v="USD"/>
    <n v="1409000400"/>
    <x v="2892"/>
    <b v="0"/>
    <n v="17"/>
    <b v="0"/>
    <s v="theater/plays"/>
    <n v="9.0909090909090917"/>
    <n v="29.411764705882351"/>
    <x v="1"/>
    <x v="6"/>
  </r>
  <r>
    <x v="2"/>
    <x v="0"/>
    <s v="USD"/>
    <n v="1420768800"/>
    <x v="2893"/>
    <b v="0"/>
    <n v="2"/>
    <b v="0"/>
    <s v="theater/plays"/>
    <n v="0.5"/>
    <n v="12.5"/>
    <x v="1"/>
    <x v="6"/>
  </r>
  <r>
    <x v="2"/>
    <x v="0"/>
    <s v="USD"/>
    <n v="1428100815"/>
    <x v="2894"/>
    <b v="0"/>
    <n v="0"/>
    <b v="0"/>
    <s v="theater/plays"/>
    <n v="0"/>
    <e v="#DIV/0!"/>
    <x v="1"/>
    <x v="6"/>
  </r>
  <r>
    <x v="2"/>
    <x v="0"/>
    <s v="USD"/>
    <n v="1403470800"/>
    <x v="2895"/>
    <b v="0"/>
    <n v="4"/>
    <b v="0"/>
    <s v="theater/plays"/>
    <n v="4.5999999999999996"/>
    <n v="5.75"/>
    <x v="1"/>
    <x v="6"/>
  </r>
  <r>
    <x v="2"/>
    <x v="0"/>
    <s v="USD"/>
    <n v="1481522400"/>
    <x v="2896"/>
    <b v="0"/>
    <n v="12"/>
    <b v="0"/>
    <s v="theater/plays"/>
    <n v="20.833333333333336"/>
    <n v="52.083333333333336"/>
    <x v="1"/>
    <x v="6"/>
  </r>
  <r>
    <x v="2"/>
    <x v="0"/>
    <s v="USD"/>
    <n v="1444577345"/>
    <x v="2897"/>
    <b v="0"/>
    <n v="3"/>
    <b v="0"/>
    <s v="theater/plays"/>
    <n v="4.583333333333333"/>
    <n v="183.33333333333334"/>
    <x v="1"/>
    <x v="6"/>
  </r>
  <r>
    <x v="2"/>
    <x v="0"/>
    <s v="USD"/>
    <n v="1446307053"/>
    <x v="2898"/>
    <b v="0"/>
    <n v="12"/>
    <b v="0"/>
    <s v="theater/plays"/>
    <n v="4.2133333333333338"/>
    <n v="26.333333333333332"/>
    <x v="1"/>
    <x v="6"/>
  </r>
  <r>
    <x v="2"/>
    <x v="0"/>
    <s v="USD"/>
    <n v="1469325158"/>
    <x v="2899"/>
    <b v="0"/>
    <n v="0"/>
    <b v="0"/>
    <s v="theater/plays"/>
    <n v="0"/>
    <e v="#DIV/0!"/>
    <x v="1"/>
    <x v="6"/>
  </r>
  <r>
    <x v="2"/>
    <x v="0"/>
    <s v="USD"/>
    <n v="1407562632"/>
    <x v="2900"/>
    <b v="0"/>
    <n v="7"/>
    <b v="0"/>
    <s v="theater/plays"/>
    <n v="61.909090909090914"/>
    <n v="486.42857142857144"/>
    <x v="1"/>
    <x v="6"/>
  </r>
  <r>
    <x v="2"/>
    <x v="0"/>
    <s v="USD"/>
    <n v="1423345339"/>
    <x v="2901"/>
    <b v="0"/>
    <n v="2"/>
    <b v="0"/>
    <s v="theater/plays"/>
    <n v="0.8"/>
    <n v="3"/>
    <x v="1"/>
    <x v="6"/>
  </r>
  <r>
    <x v="2"/>
    <x v="0"/>
    <s v="USD"/>
    <n v="1440412396"/>
    <x v="2902"/>
    <b v="0"/>
    <n v="1"/>
    <b v="0"/>
    <s v="theater/plays"/>
    <n v="1.6666666666666666E-2"/>
    <n v="25"/>
    <x v="1"/>
    <x v="6"/>
  </r>
  <r>
    <x v="2"/>
    <x v="0"/>
    <s v="USD"/>
    <n v="1441771218"/>
    <x v="2903"/>
    <b v="0"/>
    <n v="4"/>
    <b v="0"/>
    <s v="theater/plays"/>
    <n v="0.77999999999999992"/>
    <n v="9.75"/>
    <x v="1"/>
    <x v="6"/>
  </r>
  <r>
    <x v="2"/>
    <x v="1"/>
    <s v="GBP"/>
    <n v="1415534400"/>
    <x v="2904"/>
    <b v="0"/>
    <n v="4"/>
    <b v="0"/>
    <s v="theater/plays"/>
    <n v="5"/>
    <n v="18.75"/>
    <x v="1"/>
    <x v="6"/>
  </r>
  <r>
    <x v="2"/>
    <x v="0"/>
    <s v="USD"/>
    <n v="1473211313"/>
    <x v="2905"/>
    <b v="0"/>
    <n v="17"/>
    <b v="0"/>
    <s v="theater/plays"/>
    <n v="17.771428571428572"/>
    <n v="36.588235294117645"/>
    <x v="1"/>
    <x v="6"/>
  </r>
  <r>
    <x v="2"/>
    <x v="0"/>
    <s v="USD"/>
    <n v="1438390800"/>
    <x v="2906"/>
    <b v="0"/>
    <n v="7"/>
    <b v="0"/>
    <s v="theater/plays"/>
    <n v="9.4166666666666661"/>
    <n v="80.714285714285708"/>
    <x v="1"/>
    <x v="6"/>
  </r>
  <r>
    <x v="2"/>
    <x v="0"/>
    <s v="USD"/>
    <n v="1463259837"/>
    <x v="2907"/>
    <b v="0"/>
    <n v="2"/>
    <b v="0"/>
    <s v="theater/plays"/>
    <n v="0.08"/>
    <n v="1"/>
    <x v="1"/>
    <x v="6"/>
  </r>
  <r>
    <x v="2"/>
    <x v="0"/>
    <s v="USD"/>
    <n v="1465407219"/>
    <x v="2908"/>
    <b v="0"/>
    <n v="5"/>
    <b v="0"/>
    <s v="theater/plays"/>
    <n v="2.75"/>
    <n v="52.8"/>
    <x v="1"/>
    <x v="6"/>
  </r>
  <r>
    <x v="2"/>
    <x v="0"/>
    <s v="USD"/>
    <n v="1416944760"/>
    <x v="2909"/>
    <b v="0"/>
    <n v="1"/>
    <b v="0"/>
    <s v="theater/plays"/>
    <n v="1.1111111111111112E-2"/>
    <n v="20"/>
    <x v="1"/>
    <x v="6"/>
  </r>
  <r>
    <x v="2"/>
    <x v="1"/>
    <s v="GBP"/>
    <n v="1434139887"/>
    <x v="2910"/>
    <b v="0"/>
    <n v="1"/>
    <b v="0"/>
    <s v="theater/plays"/>
    <n v="3.3333333333333335E-3"/>
    <n v="1"/>
    <x v="1"/>
    <x v="6"/>
  </r>
  <r>
    <x v="2"/>
    <x v="0"/>
    <s v="USD"/>
    <n v="1435429626"/>
    <x v="2911"/>
    <b v="0"/>
    <n v="14"/>
    <b v="0"/>
    <s v="theater/plays"/>
    <n v="36.5"/>
    <n v="46.928571428571431"/>
    <x v="1"/>
    <x v="6"/>
  </r>
  <r>
    <x v="2"/>
    <x v="0"/>
    <s v="USD"/>
    <n v="1452827374"/>
    <x v="2912"/>
    <b v="0"/>
    <n v="26"/>
    <b v="0"/>
    <s v="theater/plays"/>
    <n v="14.058171745152354"/>
    <n v="78.07692307692308"/>
    <x v="1"/>
    <x v="6"/>
  </r>
  <r>
    <x v="2"/>
    <x v="0"/>
    <s v="USD"/>
    <n v="1410041339"/>
    <x v="2913"/>
    <b v="0"/>
    <n v="2"/>
    <b v="0"/>
    <s v="theater/plays"/>
    <n v="0.02"/>
    <n v="1"/>
    <x v="1"/>
    <x v="6"/>
  </r>
  <r>
    <x v="2"/>
    <x v="1"/>
    <s v="GBP"/>
    <n v="1426365994"/>
    <x v="2914"/>
    <b v="0"/>
    <n v="1"/>
    <b v="0"/>
    <s v="theater/plays"/>
    <n v="4.0000000000000001E-3"/>
    <n v="1"/>
    <x v="1"/>
    <x v="6"/>
  </r>
  <r>
    <x v="2"/>
    <x v="1"/>
    <s v="GBP"/>
    <n v="1458117190"/>
    <x v="2915"/>
    <b v="0"/>
    <n v="3"/>
    <b v="0"/>
    <s v="theater/plays"/>
    <n v="61.1"/>
    <n v="203.66666666666666"/>
    <x v="1"/>
    <x v="6"/>
  </r>
  <r>
    <x v="2"/>
    <x v="1"/>
    <s v="GBP"/>
    <n v="1400498789"/>
    <x v="2916"/>
    <b v="0"/>
    <n v="7"/>
    <b v="0"/>
    <s v="theater/plays"/>
    <n v="7.8378378378378386"/>
    <n v="20.714285714285715"/>
    <x v="1"/>
    <x v="6"/>
  </r>
  <r>
    <x v="2"/>
    <x v="0"/>
    <s v="USD"/>
    <n v="1442381847"/>
    <x v="2917"/>
    <b v="0"/>
    <n v="9"/>
    <b v="0"/>
    <s v="theater/plays"/>
    <n v="21.85"/>
    <n v="48.555555555555557"/>
    <x v="1"/>
    <x v="6"/>
  </r>
  <r>
    <x v="2"/>
    <x v="0"/>
    <s v="USD"/>
    <n v="1446131207"/>
    <x v="2918"/>
    <b v="0"/>
    <n v="20"/>
    <b v="0"/>
    <s v="theater/plays"/>
    <n v="27.24"/>
    <n v="68.099999999999994"/>
    <x v="1"/>
    <x v="6"/>
  </r>
  <r>
    <x v="2"/>
    <x v="0"/>
    <s v="USD"/>
    <n v="1407250329"/>
    <x v="2919"/>
    <b v="0"/>
    <n v="6"/>
    <b v="0"/>
    <s v="theater/plays"/>
    <n v="8.5"/>
    <n v="8.5"/>
    <x v="1"/>
    <x v="6"/>
  </r>
  <r>
    <x v="2"/>
    <x v="5"/>
    <s v="CAD"/>
    <n v="1427306470"/>
    <x v="2920"/>
    <b v="0"/>
    <n v="13"/>
    <b v="0"/>
    <s v="theater/plays"/>
    <n v="26.840000000000003"/>
    <n v="51.615384615384613"/>
    <x v="1"/>
    <x v="6"/>
  </r>
  <r>
    <x v="0"/>
    <x v="0"/>
    <s v="USD"/>
    <n v="1411679804"/>
    <x v="2921"/>
    <b v="0"/>
    <n v="3"/>
    <b v="1"/>
    <s v="theater/musical"/>
    <n v="129"/>
    <n v="43"/>
    <x v="1"/>
    <x v="40"/>
  </r>
  <r>
    <x v="0"/>
    <x v="1"/>
    <s v="GBP"/>
    <n v="1431982727"/>
    <x v="2922"/>
    <b v="0"/>
    <n v="6"/>
    <b v="1"/>
    <s v="theater/musical"/>
    <n v="100"/>
    <n v="83.333333333333329"/>
    <x v="1"/>
    <x v="40"/>
  </r>
  <r>
    <x v="0"/>
    <x v="0"/>
    <s v="USD"/>
    <n v="1422068400"/>
    <x v="2923"/>
    <b v="0"/>
    <n v="10"/>
    <b v="1"/>
    <s v="theater/musical"/>
    <n v="100"/>
    <n v="30"/>
    <x v="1"/>
    <x v="40"/>
  </r>
  <r>
    <x v="0"/>
    <x v="0"/>
    <s v="USD"/>
    <n v="1431143940"/>
    <x v="2924"/>
    <b v="0"/>
    <n v="147"/>
    <b v="1"/>
    <s v="theater/musical"/>
    <n v="103.2"/>
    <n v="175.51020408163265"/>
    <x v="1"/>
    <x v="40"/>
  </r>
  <r>
    <x v="0"/>
    <x v="0"/>
    <s v="USD"/>
    <n v="1410444068"/>
    <x v="2925"/>
    <b v="0"/>
    <n v="199"/>
    <b v="1"/>
    <s v="theater/musical"/>
    <n v="102.44597777777777"/>
    <n v="231.66175879396985"/>
    <x v="1"/>
    <x v="40"/>
  </r>
  <r>
    <x v="0"/>
    <x v="0"/>
    <s v="USD"/>
    <n v="1424715779"/>
    <x v="2926"/>
    <b v="0"/>
    <n v="50"/>
    <b v="1"/>
    <s v="theater/musical"/>
    <n v="125"/>
    <n v="75"/>
    <x v="1"/>
    <x v="40"/>
  </r>
  <r>
    <x v="0"/>
    <x v="0"/>
    <s v="USD"/>
    <n v="1405400400"/>
    <x v="2927"/>
    <b v="0"/>
    <n v="21"/>
    <b v="1"/>
    <s v="theater/musical"/>
    <n v="130.83333333333334"/>
    <n v="112.14285714285714"/>
    <x v="1"/>
    <x v="40"/>
  </r>
  <r>
    <x v="0"/>
    <x v="0"/>
    <s v="USD"/>
    <n v="1457135846"/>
    <x v="2928"/>
    <b v="0"/>
    <n v="24"/>
    <b v="1"/>
    <s v="theater/musical"/>
    <n v="100"/>
    <n v="41.666666666666664"/>
    <x v="1"/>
    <x v="40"/>
  </r>
  <r>
    <x v="0"/>
    <x v="0"/>
    <s v="USD"/>
    <n v="1401024758"/>
    <x v="2929"/>
    <b v="0"/>
    <n v="32"/>
    <b v="1"/>
    <s v="theater/musical"/>
    <n v="102.06937499999999"/>
    <n v="255.17343750000001"/>
    <x v="1"/>
    <x v="40"/>
  </r>
  <r>
    <x v="0"/>
    <x v="1"/>
    <s v="GBP"/>
    <n v="1431007264"/>
    <x v="2930"/>
    <b v="0"/>
    <n v="62"/>
    <b v="1"/>
    <s v="theater/musical"/>
    <n v="100.92000000000002"/>
    <n v="162.7741935483871"/>
    <x v="1"/>
    <x v="40"/>
  </r>
  <r>
    <x v="0"/>
    <x v="5"/>
    <s v="CAD"/>
    <n v="1410761280"/>
    <x v="2931"/>
    <b v="0"/>
    <n v="9"/>
    <b v="1"/>
    <s v="theater/musical"/>
    <n v="106"/>
    <n v="88.333333333333329"/>
    <x v="1"/>
    <x v="40"/>
  </r>
  <r>
    <x v="0"/>
    <x v="2"/>
    <s v="AUD"/>
    <n v="1424516400"/>
    <x v="2932"/>
    <b v="0"/>
    <n v="38"/>
    <b v="1"/>
    <s v="theater/musical"/>
    <n v="105.0967741935484"/>
    <n v="85.736842105263165"/>
    <x v="1"/>
    <x v="40"/>
  </r>
  <r>
    <x v="0"/>
    <x v="0"/>
    <s v="USD"/>
    <n v="1465081053"/>
    <x v="2933"/>
    <b v="0"/>
    <n v="54"/>
    <b v="1"/>
    <s v="theater/musical"/>
    <n v="102.76"/>
    <n v="47.574074074074076"/>
    <x v="1"/>
    <x v="40"/>
  </r>
  <r>
    <x v="0"/>
    <x v="5"/>
    <s v="CAD"/>
    <n v="1402845364"/>
    <x v="2934"/>
    <b v="0"/>
    <n v="37"/>
    <b v="1"/>
    <s v="theater/musical"/>
    <n v="108"/>
    <n v="72.972972972972968"/>
    <x v="1"/>
    <x v="40"/>
  </r>
  <r>
    <x v="0"/>
    <x v="0"/>
    <s v="USD"/>
    <n v="1472490000"/>
    <x v="2935"/>
    <b v="0"/>
    <n v="39"/>
    <b v="1"/>
    <s v="theater/musical"/>
    <n v="100.88571428571429"/>
    <n v="90.538461538461533"/>
    <x v="1"/>
    <x v="40"/>
  </r>
  <r>
    <x v="0"/>
    <x v="0"/>
    <s v="USD"/>
    <n v="1413176340"/>
    <x v="2936"/>
    <b v="0"/>
    <n v="34"/>
    <b v="1"/>
    <s v="theater/musical"/>
    <n v="128"/>
    <n v="37.647058823529413"/>
    <x v="1"/>
    <x v="40"/>
  </r>
  <r>
    <x v="0"/>
    <x v="1"/>
    <s v="GBP"/>
    <n v="1405249113"/>
    <x v="2937"/>
    <b v="0"/>
    <n v="55"/>
    <b v="1"/>
    <s v="theater/musical"/>
    <n v="133.33333333333331"/>
    <n v="36.363636363636367"/>
    <x v="1"/>
    <x v="40"/>
  </r>
  <r>
    <x v="0"/>
    <x v="0"/>
    <s v="USD"/>
    <n v="1422636814"/>
    <x v="2938"/>
    <b v="0"/>
    <n v="32"/>
    <b v="1"/>
    <s v="theater/musical"/>
    <n v="101.375"/>
    <n v="126.71875"/>
    <x v="1"/>
    <x v="40"/>
  </r>
  <r>
    <x v="0"/>
    <x v="0"/>
    <s v="USD"/>
    <n v="1409187600"/>
    <x v="2939"/>
    <b v="0"/>
    <n v="25"/>
    <b v="1"/>
    <s v="theater/musical"/>
    <n v="102.875"/>
    <n v="329.2"/>
    <x v="1"/>
    <x v="40"/>
  </r>
  <r>
    <x v="0"/>
    <x v="0"/>
    <s v="USD"/>
    <n v="1421606018"/>
    <x v="2940"/>
    <b v="0"/>
    <n v="33"/>
    <b v="1"/>
    <s v="theater/musical"/>
    <n v="107.24000000000001"/>
    <n v="81.242424242424249"/>
    <x v="1"/>
    <x v="40"/>
  </r>
  <r>
    <x v="2"/>
    <x v="0"/>
    <s v="USD"/>
    <n v="1425250955"/>
    <x v="2941"/>
    <b v="0"/>
    <n v="1"/>
    <b v="0"/>
    <s v="theater/spaces"/>
    <n v="4.0000000000000001E-3"/>
    <n v="1"/>
    <x v="1"/>
    <x v="38"/>
  </r>
  <r>
    <x v="2"/>
    <x v="5"/>
    <s v="CAD"/>
    <n v="1450297080"/>
    <x v="2942"/>
    <b v="0"/>
    <n v="202"/>
    <b v="0"/>
    <s v="theater/spaces"/>
    <n v="20.424999999999997"/>
    <n v="202.22772277227722"/>
    <x v="1"/>
    <x v="38"/>
  </r>
  <r>
    <x v="2"/>
    <x v="0"/>
    <s v="USD"/>
    <n v="1428894380"/>
    <x v="2943"/>
    <b v="0"/>
    <n v="0"/>
    <b v="0"/>
    <s v="theater/spaces"/>
    <n v="0"/>
    <e v="#DIV/0!"/>
    <x v="1"/>
    <x v="38"/>
  </r>
  <r>
    <x v="2"/>
    <x v="0"/>
    <s v="USD"/>
    <n v="1433714198"/>
    <x v="2944"/>
    <b v="0"/>
    <n v="1"/>
    <b v="0"/>
    <s v="theater/spaces"/>
    <n v="1"/>
    <n v="100"/>
    <x v="1"/>
    <x v="38"/>
  </r>
  <r>
    <x v="2"/>
    <x v="0"/>
    <s v="USD"/>
    <n v="1432437660"/>
    <x v="2945"/>
    <b v="0"/>
    <n v="0"/>
    <b v="0"/>
    <s v="theater/spaces"/>
    <n v="0"/>
    <e v="#DIV/0!"/>
    <x v="1"/>
    <x v="38"/>
  </r>
  <r>
    <x v="2"/>
    <x v="1"/>
    <s v="GBP"/>
    <n v="1471265092"/>
    <x v="2946"/>
    <b v="0"/>
    <n v="2"/>
    <b v="0"/>
    <s v="theater/spaces"/>
    <n v="0.1"/>
    <n v="1"/>
    <x v="1"/>
    <x v="38"/>
  </r>
  <r>
    <x v="2"/>
    <x v="0"/>
    <s v="USD"/>
    <n v="1480007460"/>
    <x v="2947"/>
    <b v="0"/>
    <n v="13"/>
    <b v="0"/>
    <s v="theater/spaces"/>
    <n v="4.2880000000000003"/>
    <n v="82.461538461538467"/>
    <x v="1"/>
    <x v="38"/>
  </r>
  <r>
    <x v="2"/>
    <x v="0"/>
    <s v="USD"/>
    <n v="1433259293"/>
    <x v="2948"/>
    <b v="0"/>
    <n v="9"/>
    <b v="0"/>
    <s v="theater/spaces"/>
    <n v="4.8000000000000004E-3"/>
    <n v="2.6666666666666665"/>
    <x v="1"/>
    <x v="38"/>
  </r>
  <r>
    <x v="2"/>
    <x v="0"/>
    <s v="USD"/>
    <n v="1447965917"/>
    <x v="2949"/>
    <b v="0"/>
    <n v="2"/>
    <b v="0"/>
    <s v="theater/spaces"/>
    <n v="2.5"/>
    <n v="12.5"/>
    <x v="1"/>
    <x v="38"/>
  </r>
  <r>
    <x v="2"/>
    <x v="0"/>
    <s v="USD"/>
    <n v="1453538752"/>
    <x v="2950"/>
    <b v="0"/>
    <n v="0"/>
    <b v="0"/>
    <s v="theater/spaces"/>
    <n v="0"/>
    <e v="#DIV/0!"/>
    <x v="1"/>
    <x v="38"/>
  </r>
  <r>
    <x v="1"/>
    <x v="0"/>
    <s v="USD"/>
    <n v="1412536573"/>
    <x v="2951"/>
    <b v="0"/>
    <n v="58"/>
    <b v="0"/>
    <s v="theater/spaces"/>
    <n v="2.1919999999999997"/>
    <n v="18.896551724137932"/>
    <x v="1"/>
    <x v="38"/>
  </r>
  <r>
    <x v="1"/>
    <x v="0"/>
    <s v="USD"/>
    <n v="1476676800"/>
    <x v="2952"/>
    <b v="0"/>
    <n v="8"/>
    <b v="0"/>
    <s v="theater/spaces"/>
    <n v="8.0250000000000004"/>
    <n v="200.625"/>
    <x v="1"/>
    <x v="38"/>
  </r>
  <r>
    <x v="1"/>
    <x v="0"/>
    <s v="USD"/>
    <n v="1444330821"/>
    <x v="2953"/>
    <b v="0"/>
    <n v="3"/>
    <b v="0"/>
    <s v="theater/spaces"/>
    <n v="0.15125"/>
    <n v="201.66666666666666"/>
    <x v="1"/>
    <x v="38"/>
  </r>
  <r>
    <x v="1"/>
    <x v="0"/>
    <s v="USD"/>
    <n v="1489669203"/>
    <x v="2954"/>
    <b v="0"/>
    <n v="0"/>
    <b v="0"/>
    <s v="theater/spaces"/>
    <n v="0"/>
    <e v="#DIV/0!"/>
    <x v="1"/>
    <x v="38"/>
  </r>
  <r>
    <x v="1"/>
    <x v="0"/>
    <s v="USD"/>
    <n v="1434476849"/>
    <x v="2955"/>
    <b v="0"/>
    <n v="11"/>
    <b v="0"/>
    <s v="theater/spaces"/>
    <n v="59.583333333333336"/>
    <n v="65"/>
    <x v="1"/>
    <x v="38"/>
  </r>
  <r>
    <x v="1"/>
    <x v="0"/>
    <s v="USD"/>
    <n v="1462402850"/>
    <x v="2956"/>
    <b v="0"/>
    <n v="20"/>
    <b v="0"/>
    <s v="theater/spaces"/>
    <n v="16.734177215189874"/>
    <n v="66.099999999999994"/>
    <x v="1"/>
    <x v="38"/>
  </r>
  <r>
    <x v="1"/>
    <x v="0"/>
    <s v="USD"/>
    <n v="1427498172"/>
    <x v="2957"/>
    <b v="0"/>
    <n v="3"/>
    <b v="0"/>
    <s v="theater/spaces"/>
    <n v="1.8666666666666669"/>
    <n v="93.333333333333329"/>
    <x v="1"/>
    <x v="38"/>
  </r>
  <r>
    <x v="1"/>
    <x v="0"/>
    <s v="USD"/>
    <n v="1462729317"/>
    <x v="2958"/>
    <b v="0"/>
    <n v="0"/>
    <b v="0"/>
    <s v="theater/spaces"/>
    <n v="0"/>
    <e v="#DIV/0!"/>
    <x v="1"/>
    <x v="38"/>
  </r>
  <r>
    <x v="1"/>
    <x v="1"/>
    <s v="GBP"/>
    <n v="1465258325"/>
    <x v="2959"/>
    <b v="0"/>
    <n v="0"/>
    <b v="0"/>
    <s v="theater/spaces"/>
    <n v="0"/>
    <e v="#DIV/0!"/>
    <x v="1"/>
    <x v="38"/>
  </r>
  <r>
    <x v="1"/>
    <x v="0"/>
    <s v="USD"/>
    <n v="1410459023"/>
    <x v="2960"/>
    <b v="0"/>
    <n v="0"/>
    <b v="0"/>
    <s v="theater/spaces"/>
    <n v="0"/>
    <e v="#DIV/0!"/>
    <x v="1"/>
    <x v="38"/>
  </r>
  <r>
    <x v="0"/>
    <x v="0"/>
    <s v="USD"/>
    <n v="1427342400"/>
    <x v="2961"/>
    <b v="0"/>
    <n v="108"/>
    <b v="1"/>
    <s v="theater/plays"/>
    <n v="109.62"/>
    <n v="50.75"/>
    <x v="1"/>
    <x v="6"/>
  </r>
  <r>
    <x v="0"/>
    <x v="0"/>
    <s v="USD"/>
    <n v="1425193140"/>
    <x v="2962"/>
    <b v="0"/>
    <n v="20"/>
    <b v="1"/>
    <s v="theater/plays"/>
    <n v="121.8"/>
    <n v="60.9"/>
    <x v="1"/>
    <x v="6"/>
  </r>
  <r>
    <x v="0"/>
    <x v="0"/>
    <s v="USD"/>
    <n v="1435835824"/>
    <x v="2963"/>
    <b v="0"/>
    <n v="98"/>
    <b v="1"/>
    <s v="theater/plays"/>
    <n v="106.85"/>
    <n v="109.03061224489795"/>
    <x v="1"/>
    <x v="6"/>
  </r>
  <r>
    <x v="0"/>
    <x v="0"/>
    <s v="USD"/>
    <n v="1407360720"/>
    <x v="2964"/>
    <b v="0"/>
    <n v="196"/>
    <b v="1"/>
    <s v="theater/plays"/>
    <n v="100.71379999999999"/>
    <n v="25.692295918367346"/>
    <x v="1"/>
    <x v="6"/>
  </r>
  <r>
    <x v="0"/>
    <x v="0"/>
    <s v="USD"/>
    <n v="1436290233"/>
    <x v="2965"/>
    <b v="0"/>
    <n v="39"/>
    <b v="1"/>
    <s v="theater/plays"/>
    <n v="109.00000000000001"/>
    <n v="41.92307692307692"/>
    <x v="1"/>
    <x v="6"/>
  </r>
  <r>
    <x v="0"/>
    <x v="0"/>
    <s v="USD"/>
    <n v="1442425412"/>
    <x v="2966"/>
    <b v="0"/>
    <n v="128"/>
    <b v="1"/>
    <s v="theater/plays"/>
    <n v="113.63000000000001"/>
    <n v="88.7734375"/>
    <x v="1"/>
    <x v="6"/>
  </r>
  <r>
    <x v="0"/>
    <x v="0"/>
    <s v="USD"/>
    <n v="1425872692"/>
    <x v="2967"/>
    <b v="0"/>
    <n v="71"/>
    <b v="1"/>
    <s v="theater/plays"/>
    <n v="113.92"/>
    <n v="80.225352112676063"/>
    <x v="1"/>
    <x v="6"/>
  </r>
  <r>
    <x v="0"/>
    <x v="0"/>
    <s v="USD"/>
    <n v="1471406340"/>
    <x v="2968"/>
    <b v="0"/>
    <n v="47"/>
    <b v="1"/>
    <s v="theater/plays"/>
    <n v="106"/>
    <n v="78.936170212765958"/>
    <x v="1"/>
    <x v="6"/>
  </r>
  <r>
    <x v="0"/>
    <x v="5"/>
    <s v="CAD"/>
    <n v="1430693460"/>
    <x v="2969"/>
    <b v="0"/>
    <n v="17"/>
    <b v="1"/>
    <s v="theater/plays"/>
    <n v="162.5"/>
    <n v="95.588235294117652"/>
    <x v="1"/>
    <x v="6"/>
  </r>
  <r>
    <x v="0"/>
    <x v="0"/>
    <s v="USD"/>
    <n v="1405699451"/>
    <x v="2970"/>
    <b v="0"/>
    <n v="91"/>
    <b v="1"/>
    <s v="theater/plays"/>
    <n v="106"/>
    <n v="69.890109890109883"/>
    <x v="1"/>
    <x v="6"/>
  </r>
  <r>
    <x v="0"/>
    <x v="0"/>
    <s v="USD"/>
    <n v="1409500078"/>
    <x v="2971"/>
    <b v="0"/>
    <n v="43"/>
    <b v="1"/>
    <s v="theater/plays"/>
    <n v="100.15624999999999"/>
    <n v="74.534883720930239"/>
    <x v="1"/>
    <x v="6"/>
  </r>
  <r>
    <x v="0"/>
    <x v="0"/>
    <s v="USD"/>
    <n v="1480899600"/>
    <x v="2972"/>
    <b v="0"/>
    <n v="17"/>
    <b v="1"/>
    <s v="theater/plays"/>
    <n v="105.35000000000001"/>
    <n v="123.94117647058823"/>
    <x v="1"/>
    <x v="6"/>
  </r>
  <r>
    <x v="0"/>
    <x v="0"/>
    <s v="USD"/>
    <n v="1451620800"/>
    <x v="2973"/>
    <b v="0"/>
    <n v="33"/>
    <b v="1"/>
    <s v="theater/plays"/>
    <n v="174.8"/>
    <n v="264.84848484848487"/>
    <x v="1"/>
    <x v="6"/>
  </r>
  <r>
    <x v="0"/>
    <x v="0"/>
    <s v="USD"/>
    <n v="1411695300"/>
    <x v="2974"/>
    <b v="0"/>
    <n v="87"/>
    <b v="1"/>
    <s v="theater/plays"/>
    <n v="102"/>
    <n v="58.620689655172413"/>
    <x v="1"/>
    <x v="6"/>
  </r>
  <r>
    <x v="0"/>
    <x v="0"/>
    <s v="USD"/>
    <n v="1417057200"/>
    <x v="2975"/>
    <b v="0"/>
    <n v="113"/>
    <b v="1"/>
    <s v="theater/plays"/>
    <n v="100.125"/>
    <n v="70.884955752212392"/>
    <x v="1"/>
    <x v="6"/>
  </r>
  <r>
    <x v="0"/>
    <x v="1"/>
    <s v="GBP"/>
    <n v="1457870400"/>
    <x v="2976"/>
    <b v="0"/>
    <n v="14"/>
    <b v="1"/>
    <s v="theater/plays"/>
    <n v="171.42857142857142"/>
    <n v="8.5714285714285712"/>
    <x v="1"/>
    <x v="6"/>
  </r>
  <r>
    <x v="0"/>
    <x v="0"/>
    <s v="USD"/>
    <n v="1427076840"/>
    <x v="2977"/>
    <b v="0"/>
    <n v="30"/>
    <b v="1"/>
    <s v="theater/plays"/>
    <n v="113.56666666666666"/>
    <n v="113.56666666666666"/>
    <x v="1"/>
    <x v="6"/>
  </r>
  <r>
    <x v="0"/>
    <x v="0"/>
    <s v="USD"/>
    <n v="1413784740"/>
    <x v="2978"/>
    <b v="0"/>
    <n v="16"/>
    <b v="1"/>
    <s v="theater/plays"/>
    <n v="129.46666666666667"/>
    <n v="60.6875"/>
    <x v="1"/>
    <x v="6"/>
  </r>
  <r>
    <x v="0"/>
    <x v="0"/>
    <s v="USD"/>
    <n v="1420524000"/>
    <x v="2979"/>
    <b v="0"/>
    <n v="46"/>
    <b v="1"/>
    <s v="theater/plays"/>
    <n v="101.4"/>
    <n v="110.21739130434783"/>
    <x v="1"/>
    <x v="6"/>
  </r>
  <r>
    <x v="0"/>
    <x v="0"/>
    <s v="USD"/>
    <n v="1440381600"/>
    <x v="2980"/>
    <b v="0"/>
    <n v="24"/>
    <b v="1"/>
    <s v="theater/plays"/>
    <n v="109.16666666666666"/>
    <n v="136.45833333333334"/>
    <x v="1"/>
    <x v="6"/>
  </r>
  <r>
    <x v="0"/>
    <x v="17"/>
    <s v="EUR"/>
    <n v="1443014756"/>
    <x v="2981"/>
    <b v="1"/>
    <n v="97"/>
    <b v="1"/>
    <s v="theater/spaces"/>
    <n v="128.92500000000001"/>
    <n v="53.164948453608247"/>
    <x v="1"/>
    <x v="38"/>
  </r>
  <r>
    <x v="0"/>
    <x v="1"/>
    <s v="GBP"/>
    <n v="1455208143"/>
    <x v="2982"/>
    <b v="1"/>
    <n v="59"/>
    <b v="1"/>
    <s v="theater/spaces"/>
    <n v="102.06"/>
    <n v="86.491525423728817"/>
    <x v="1"/>
    <x v="38"/>
  </r>
  <r>
    <x v="0"/>
    <x v="0"/>
    <s v="USD"/>
    <n v="1415722236"/>
    <x v="2983"/>
    <b v="1"/>
    <n v="1095"/>
    <b v="1"/>
    <s v="theater/spaces"/>
    <n v="146.53957758620692"/>
    <n v="155.23827397260274"/>
    <x v="1"/>
    <x v="38"/>
  </r>
  <r>
    <x v="0"/>
    <x v="0"/>
    <s v="USD"/>
    <n v="1472020881"/>
    <x v="2984"/>
    <b v="1"/>
    <n v="218"/>
    <b v="1"/>
    <s v="theater/spaces"/>
    <n v="100.352"/>
    <n v="115.08256880733946"/>
    <x v="1"/>
    <x v="38"/>
  </r>
  <r>
    <x v="0"/>
    <x v="4"/>
    <s v="NZD"/>
    <n v="1477886400"/>
    <x v="2985"/>
    <b v="0"/>
    <n v="111"/>
    <b v="1"/>
    <s v="theater/spaces"/>
    <n v="121.64999999999999"/>
    <n v="109.5945945945946"/>
    <x v="1"/>
    <x v="38"/>
  </r>
  <r>
    <x v="0"/>
    <x v="1"/>
    <s v="GBP"/>
    <n v="1462100406"/>
    <x v="2986"/>
    <b v="0"/>
    <n v="56"/>
    <b v="1"/>
    <s v="theater/spaces"/>
    <n v="105.5"/>
    <n v="45.214285714285715"/>
    <x v="1"/>
    <x v="38"/>
  </r>
  <r>
    <x v="0"/>
    <x v="0"/>
    <s v="USD"/>
    <n v="1476316800"/>
    <x v="2987"/>
    <b v="0"/>
    <n v="265"/>
    <b v="1"/>
    <s v="theater/spaces"/>
    <n v="110.4008"/>
    <n v="104.15169811320754"/>
    <x v="1"/>
    <x v="38"/>
  </r>
  <r>
    <x v="0"/>
    <x v="1"/>
    <s v="GBP"/>
    <n v="1466412081"/>
    <x v="2988"/>
    <b v="0"/>
    <n v="28"/>
    <b v="1"/>
    <s v="theater/spaces"/>
    <n v="100"/>
    <n v="35.714285714285715"/>
    <x v="1"/>
    <x v="38"/>
  </r>
  <r>
    <x v="0"/>
    <x v="0"/>
    <s v="USD"/>
    <n v="1450673940"/>
    <x v="2989"/>
    <b v="0"/>
    <n v="364"/>
    <b v="1"/>
    <s v="theater/spaces"/>
    <n v="176.535"/>
    <n v="96.997252747252745"/>
    <x v="1"/>
    <x v="38"/>
  </r>
  <r>
    <x v="0"/>
    <x v="0"/>
    <s v="USD"/>
    <n v="1452174420"/>
    <x v="2990"/>
    <b v="0"/>
    <n v="27"/>
    <b v="1"/>
    <s v="theater/spaces"/>
    <n v="100"/>
    <n v="370.37037037037038"/>
    <x v="1"/>
    <x v="38"/>
  </r>
  <r>
    <x v="0"/>
    <x v="0"/>
    <s v="USD"/>
    <n v="1485547530"/>
    <x v="2991"/>
    <b v="0"/>
    <n v="93"/>
    <b v="1"/>
    <s v="theater/spaces"/>
    <n v="103.29411764705883"/>
    <n v="94.408602150537632"/>
    <x v="1"/>
    <x v="38"/>
  </r>
  <r>
    <x v="0"/>
    <x v="0"/>
    <s v="USD"/>
    <n v="1476037510"/>
    <x v="2992"/>
    <b v="0"/>
    <n v="64"/>
    <b v="1"/>
    <s v="theater/spaces"/>
    <n v="104.5"/>
    <n v="48.984375"/>
    <x v="1"/>
    <x v="38"/>
  </r>
  <r>
    <x v="0"/>
    <x v="0"/>
    <s v="USD"/>
    <n v="1455998867"/>
    <x v="2993"/>
    <b v="0"/>
    <n v="22"/>
    <b v="1"/>
    <s v="theater/spaces"/>
    <n v="100.29999999999998"/>
    <n v="45.590909090909093"/>
    <x v="1"/>
    <x v="38"/>
  </r>
  <r>
    <x v="0"/>
    <x v="1"/>
    <s v="GBP"/>
    <n v="1412335772"/>
    <x v="2994"/>
    <b v="0"/>
    <n v="59"/>
    <b v="1"/>
    <s v="theater/spaces"/>
    <n v="457.74666666666673"/>
    <n v="23.275254237288134"/>
    <x v="1"/>
    <x v="38"/>
  </r>
  <r>
    <x v="0"/>
    <x v="0"/>
    <s v="USD"/>
    <n v="1484841471"/>
    <x v="2995"/>
    <b v="0"/>
    <n v="249"/>
    <b v="1"/>
    <s v="theater/spaces"/>
    <n v="104.96000000000001"/>
    <n v="63.2289156626506"/>
    <x v="1"/>
    <x v="38"/>
  </r>
  <r>
    <x v="0"/>
    <x v="0"/>
    <s v="USD"/>
    <n v="1432677240"/>
    <x v="2996"/>
    <b v="0"/>
    <n v="392"/>
    <b v="1"/>
    <s v="theater/spaces"/>
    <n v="171.94285714285715"/>
    <n v="153.5204081632653"/>
    <x v="1"/>
    <x v="38"/>
  </r>
  <r>
    <x v="0"/>
    <x v="0"/>
    <s v="USD"/>
    <n v="1488171540"/>
    <x v="2997"/>
    <b v="0"/>
    <n v="115"/>
    <b v="1"/>
    <s v="theater/spaces"/>
    <n v="103.73000000000002"/>
    <n v="90.2"/>
    <x v="1"/>
    <x v="38"/>
  </r>
  <r>
    <x v="0"/>
    <x v="0"/>
    <s v="USD"/>
    <n v="1402892700"/>
    <x v="2998"/>
    <b v="0"/>
    <n v="433"/>
    <b v="1"/>
    <s v="theater/spaces"/>
    <n v="103.029"/>
    <n v="118.97113163972287"/>
    <x v="1"/>
    <x v="38"/>
  </r>
  <r>
    <x v="0"/>
    <x v="0"/>
    <s v="USD"/>
    <n v="1488333600"/>
    <x v="2999"/>
    <b v="0"/>
    <n v="20"/>
    <b v="1"/>
    <s v="theater/spaces"/>
    <n v="118.88888888888889"/>
    <n v="80.25"/>
    <x v="1"/>
    <x v="38"/>
  </r>
  <r>
    <x v="0"/>
    <x v="0"/>
    <s v="USD"/>
    <n v="1485885600"/>
    <x v="3000"/>
    <b v="0"/>
    <n v="8"/>
    <b v="1"/>
    <s v="theater/spaces"/>
    <n v="100"/>
    <n v="62.5"/>
    <x v="1"/>
    <x v="38"/>
  </r>
  <r>
    <x v="0"/>
    <x v="0"/>
    <s v="USD"/>
    <n v="1468445382"/>
    <x v="3001"/>
    <b v="0"/>
    <n v="175"/>
    <b v="1"/>
    <s v="theater/spaces"/>
    <n v="318.69988910451895"/>
    <n v="131.37719999999999"/>
    <x v="1"/>
    <x v="38"/>
  </r>
  <r>
    <x v="0"/>
    <x v="0"/>
    <s v="USD"/>
    <n v="1356552252"/>
    <x v="3002"/>
    <b v="0"/>
    <n v="104"/>
    <b v="1"/>
    <s v="theater/spaces"/>
    <n v="108.50614285714286"/>
    <n v="73.032980769230775"/>
    <x v="1"/>
    <x v="38"/>
  </r>
  <r>
    <x v="0"/>
    <x v="0"/>
    <s v="USD"/>
    <n v="1456811940"/>
    <x v="3003"/>
    <b v="0"/>
    <n v="17"/>
    <b v="1"/>
    <s v="theater/spaces"/>
    <n v="101.16666666666667"/>
    <n v="178.52941176470588"/>
    <x v="1"/>
    <x v="38"/>
  </r>
  <r>
    <x v="0"/>
    <x v="0"/>
    <s v="USD"/>
    <n v="1416089324"/>
    <x v="3004"/>
    <b v="0"/>
    <n v="277"/>
    <b v="1"/>
    <s v="theater/spaces"/>
    <n v="112.815"/>
    <n v="162.90974729241879"/>
    <x v="1"/>
    <x v="38"/>
  </r>
  <r>
    <x v="0"/>
    <x v="0"/>
    <s v="USD"/>
    <n v="1412611905"/>
    <x v="3005"/>
    <b v="0"/>
    <n v="118"/>
    <b v="1"/>
    <s v="theater/spaces"/>
    <n v="120.49622641509434"/>
    <n v="108.24237288135593"/>
    <x v="1"/>
    <x v="38"/>
  </r>
  <r>
    <x v="0"/>
    <x v="5"/>
    <s v="CAD"/>
    <n v="1418580591"/>
    <x v="3006"/>
    <b v="0"/>
    <n v="97"/>
    <b v="1"/>
    <s v="theater/spaces"/>
    <n v="107.74999999999999"/>
    <n v="88.865979381443296"/>
    <x v="1"/>
    <x v="38"/>
  </r>
  <r>
    <x v="0"/>
    <x v="0"/>
    <s v="USD"/>
    <n v="1429938683"/>
    <x v="3007"/>
    <b v="0"/>
    <n v="20"/>
    <b v="1"/>
    <s v="theater/spaces"/>
    <n v="180"/>
    <n v="54"/>
    <x v="1"/>
    <x v="38"/>
  </r>
  <r>
    <x v="0"/>
    <x v="0"/>
    <s v="USD"/>
    <n v="1453352719"/>
    <x v="3008"/>
    <b v="0"/>
    <n v="26"/>
    <b v="1"/>
    <s v="theater/spaces"/>
    <n v="101.16666666666667"/>
    <n v="116.73076923076923"/>
    <x v="1"/>
    <x v="38"/>
  </r>
  <r>
    <x v="0"/>
    <x v="0"/>
    <s v="USD"/>
    <n v="1417012840"/>
    <x v="3009"/>
    <b v="0"/>
    <n v="128"/>
    <b v="1"/>
    <s v="theater/spaces"/>
    <n v="119.756"/>
    <n v="233.8984375"/>
    <x v="1"/>
    <x v="38"/>
  </r>
  <r>
    <x v="0"/>
    <x v="0"/>
    <s v="USD"/>
    <n v="1424548719"/>
    <x v="3010"/>
    <b v="0"/>
    <n v="15"/>
    <b v="1"/>
    <s v="theater/spaces"/>
    <n v="158"/>
    <n v="158"/>
    <x v="1"/>
    <x v="38"/>
  </r>
  <r>
    <x v="0"/>
    <x v="3"/>
    <s v="EUR"/>
    <n v="1450911540"/>
    <x v="3011"/>
    <b v="0"/>
    <n v="25"/>
    <b v="1"/>
    <s v="theater/spaces"/>
    <n v="123.66666666666666"/>
    <n v="14.84"/>
    <x v="1"/>
    <x v="38"/>
  </r>
  <r>
    <x v="0"/>
    <x v="0"/>
    <s v="USD"/>
    <n v="1423587130"/>
    <x v="3012"/>
    <b v="0"/>
    <n v="55"/>
    <b v="1"/>
    <s v="theater/spaces"/>
    <n v="117.12499999999999"/>
    <n v="85.181818181818187"/>
    <x v="1"/>
    <x v="38"/>
  </r>
  <r>
    <x v="0"/>
    <x v="0"/>
    <s v="USD"/>
    <n v="1434917049"/>
    <x v="3013"/>
    <b v="0"/>
    <n v="107"/>
    <b v="1"/>
    <s v="theater/spaces"/>
    <n v="156.96"/>
    <n v="146.69158878504672"/>
    <x v="1"/>
    <x v="38"/>
  </r>
  <r>
    <x v="0"/>
    <x v="0"/>
    <s v="USD"/>
    <n v="1415163600"/>
    <x v="3014"/>
    <b v="0"/>
    <n v="557"/>
    <b v="1"/>
    <s v="theater/spaces"/>
    <n v="113.104"/>
    <n v="50.764811490125673"/>
    <x v="1"/>
    <x v="38"/>
  </r>
  <r>
    <x v="0"/>
    <x v="0"/>
    <s v="USD"/>
    <n v="1402459200"/>
    <x v="3015"/>
    <b v="0"/>
    <n v="40"/>
    <b v="1"/>
    <s v="theater/spaces"/>
    <n v="103.17647058823529"/>
    <n v="87.7"/>
    <x v="1"/>
    <x v="38"/>
  </r>
  <r>
    <x v="0"/>
    <x v="0"/>
    <s v="USD"/>
    <n v="1405688952"/>
    <x v="3016"/>
    <b v="0"/>
    <n v="36"/>
    <b v="1"/>
    <s v="theater/spaces"/>
    <n v="102.61176470588236"/>
    <n v="242.27777777777777"/>
    <x v="1"/>
    <x v="38"/>
  </r>
  <r>
    <x v="0"/>
    <x v="0"/>
    <s v="USD"/>
    <n v="1408566243"/>
    <x v="3017"/>
    <b v="0"/>
    <n v="159"/>
    <b v="1"/>
    <s v="theater/spaces"/>
    <n v="105.84090909090908"/>
    <n v="146.44654088050314"/>
    <x v="1"/>
    <x v="38"/>
  </r>
  <r>
    <x v="0"/>
    <x v="6"/>
    <s v="EUR"/>
    <n v="1437429600"/>
    <x v="3018"/>
    <b v="0"/>
    <n v="41"/>
    <b v="1"/>
    <s v="theater/spaces"/>
    <n v="100.71428571428571"/>
    <n v="103.17073170731707"/>
    <x v="1"/>
    <x v="38"/>
  </r>
  <r>
    <x v="0"/>
    <x v="0"/>
    <s v="USD"/>
    <n v="1401159600"/>
    <x v="3019"/>
    <b v="0"/>
    <n v="226"/>
    <b v="1"/>
    <s v="theater/spaces"/>
    <n v="121.23333333333332"/>
    <n v="80.464601769911511"/>
    <x v="1"/>
    <x v="38"/>
  </r>
  <r>
    <x v="0"/>
    <x v="0"/>
    <s v="USD"/>
    <n v="1439583533"/>
    <x v="3020"/>
    <b v="0"/>
    <n v="30"/>
    <b v="1"/>
    <s v="theater/spaces"/>
    <n v="100.57142857142858"/>
    <n v="234.66666666666666"/>
    <x v="1"/>
    <x v="38"/>
  </r>
  <r>
    <x v="0"/>
    <x v="0"/>
    <s v="USD"/>
    <n v="1479794340"/>
    <x v="3021"/>
    <b v="0"/>
    <n v="103"/>
    <b v="1"/>
    <s v="theater/spaces"/>
    <n v="116.02222222222223"/>
    <n v="50.689320388349515"/>
    <x v="1"/>
    <x v="38"/>
  </r>
  <r>
    <x v="0"/>
    <x v="0"/>
    <s v="USD"/>
    <n v="1472338409"/>
    <x v="3022"/>
    <b v="0"/>
    <n v="62"/>
    <b v="1"/>
    <s v="theater/spaces"/>
    <n v="100.88"/>
    <n v="162.70967741935485"/>
    <x v="1"/>
    <x v="38"/>
  </r>
  <r>
    <x v="0"/>
    <x v="1"/>
    <s v="GBP"/>
    <n v="1434039186"/>
    <x v="3023"/>
    <b v="0"/>
    <n v="6"/>
    <b v="1"/>
    <s v="theater/spaces"/>
    <n v="103"/>
    <n v="120.16666666666667"/>
    <x v="1"/>
    <x v="38"/>
  </r>
  <r>
    <x v="0"/>
    <x v="0"/>
    <s v="USD"/>
    <n v="1349567475"/>
    <x v="3024"/>
    <b v="0"/>
    <n v="182"/>
    <b v="1"/>
    <s v="theater/spaces"/>
    <n v="246.42"/>
    <n v="67.697802197802204"/>
    <x v="1"/>
    <x v="38"/>
  </r>
  <r>
    <x v="0"/>
    <x v="1"/>
    <s v="GBP"/>
    <n v="1401465600"/>
    <x v="3025"/>
    <b v="0"/>
    <n v="145"/>
    <b v="1"/>
    <s v="theater/spaces"/>
    <n v="302.2"/>
    <n v="52.103448275862071"/>
    <x v="1"/>
    <x v="38"/>
  </r>
  <r>
    <x v="0"/>
    <x v="1"/>
    <s v="GBP"/>
    <n v="1488538892"/>
    <x v="3026"/>
    <b v="0"/>
    <n v="25"/>
    <b v="1"/>
    <s v="theater/spaces"/>
    <n v="143.33333333333334"/>
    <n v="51.6"/>
    <x v="1"/>
    <x v="38"/>
  </r>
  <r>
    <x v="0"/>
    <x v="0"/>
    <s v="USD"/>
    <n v="1426866851"/>
    <x v="3027"/>
    <b v="0"/>
    <n v="320"/>
    <b v="1"/>
    <s v="theater/spaces"/>
    <n v="131.44"/>
    <n v="164.3"/>
    <x v="1"/>
    <x v="38"/>
  </r>
  <r>
    <x v="0"/>
    <x v="0"/>
    <s v="USD"/>
    <n v="1471242025"/>
    <x v="3028"/>
    <b v="0"/>
    <n v="99"/>
    <b v="1"/>
    <s v="theater/spaces"/>
    <n v="168.01999999999998"/>
    <n v="84.858585858585855"/>
    <x v="1"/>
    <x v="38"/>
  </r>
  <r>
    <x v="0"/>
    <x v="0"/>
    <s v="USD"/>
    <n v="1416285300"/>
    <x v="3029"/>
    <b v="0"/>
    <n v="348"/>
    <b v="1"/>
    <s v="theater/spaces"/>
    <n v="109.67666666666666"/>
    <n v="94.548850574712645"/>
    <x v="1"/>
    <x v="38"/>
  </r>
  <r>
    <x v="0"/>
    <x v="0"/>
    <s v="USD"/>
    <n v="1442426171"/>
    <x v="3030"/>
    <b v="0"/>
    <n v="41"/>
    <b v="1"/>
    <s v="theater/spaces"/>
    <n v="106.6857142857143"/>
    <n v="45.536585365853661"/>
    <x v="1"/>
    <x v="38"/>
  </r>
  <r>
    <x v="0"/>
    <x v="0"/>
    <s v="USD"/>
    <n v="1476479447"/>
    <x v="3031"/>
    <b v="0"/>
    <n v="29"/>
    <b v="1"/>
    <s v="theater/spaces"/>
    <n v="100"/>
    <n v="51.724137931034484"/>
    <x v="1"/>
    <x v="38"/>
  </r>
  <r>
    <x v="0"/>
    <x v="0"/>
    <s v="USD"/>
    <n v="1441933459"/>
    <x v="3032"/>
    <b v="0"/>
    <n v="25"/>
    <b v="1"/>
    <s v="theater/spaces"/>
    <n v="127.2"/>
    <n v="50.88"/>
    <x v="1"/>
    <x v="38"/>
  </r>
  <r>
    <x v="0"/>
    <x v="0"/>
    <s v="USD"/>
    <n v="1471487925"/>
    <x v="3033"/>
    <b v="0"/>
    <n v="23"/>
    <b v="1"/>
    <s v="theater/spaces"/>
    <n v="146.53333333333333"/>
    <n v="191.13043478260869"/>
    <x v="1"/>
    <x v="38"/>
  </r>
  <r>
    <x v="0"/>
    <x v="0"/>
    <s v="USD"/>
    <n v="1477972740"/>
    <x v="3034"/>
    <b v="0"/>
    <n v="1260"/>
    <b v="1"/>
    <s v="theater/spaces"/>
    <n v="112.53599999999999"/>
    <n v="89.314285714285717"/>
    <x v="1"/>
    <x v="38"/>
  </r>
  <r>
    <x v="0"/>
    <x v="0"/>
    <s v="USD"/>
    <n v="1367674009"/>
    <x v="3035"/>
    <b v="0"/>
    <n v="307"/>
    <b v="1"/>
    <s v="theater/spaces"/>
    <n v="108.78684000000001"/>
    <n v="88.588631921824103"/>
    <x v="1"/>
    <x v="38"/>
  </r>
  <r>
    <x v="0"/>
    <x v="0"/>
    <s v="USD"/>
    <n v="1376654340"/>
    <x v="3036"/>
    <b v="0"/>
    <n v="329"/>
    <b v="1"/>
    <s v="theater/spaces"/>
    <n v="126.732"/>
    <n v="96.300911854103347"/>
    <x v="1"/>
    <x v="38"/>
  </r>
  <r>
    <x v="0"/>
    <x v="0"/>
    <s v="USD"/>
    <n v="1285995540"/>
    <x v="3037"/>
    <b v="0"/>
    <n v="32"/>
    <b v="1"/>
    <s v="theater/spaces"/>
    <n v="213.20000000000002"/>
    <n v="33.3125"/>
    <x v="1"/>
    <x v="38"/>
  </r>
  <r>
    <x v="0"/>
    <x v="0"/>
    <s v="USD"/>
    <n v="1457071397"/>
    <x v="3038"/>
    <b v="0"/>
    <n v="27"/>
    <b v="1"/>
    <s v="theater/spaces"/>
    <n v="100.49999999999999"/>
    <n v="37.222222222222221"/>
    <x v="1"/>
    <x v="38"/>
  </r>
  <r>
    <x v="0"/>
    <x v="0"/>
    <s v="USD"/>
    <n v="1388303940"/>
    <x v="3039"/>
    <b v="0"/>
    <n v="236"/>
    <b v="1"/>
    <s v="theater/spaces"/>
    <n v="108.71389999999998"/>
    <n v="92.130423728813554"/>
    <x v="1"/>
    <x v="38"/>
  </r>
  <r>
    <x v="0"/>
    <x v="0"/>
    <s v="USD"/>
    <n v="1435359600"/>
    <x v="3040"/>
    <b v="0"/>
    <n v="42"/>
    <b v="1"/>
    <s v="theater/spaces"/>
    <n v="107.5"/>
    <n v="76.785714285714292"/>
    <x v="1"/>
    <x v="38"/>
  </r>
  <r>
    <x v="0"/>
    <x v="0"/>
    <s v="USD"/>
    <n v="1453323048"/>
    <x v="3041"/>
    <b v="0"/>
    <n v="95"/>
    <b v="1"/>
    <s v="theater/spaces"/>
    <n v="110.48192771084338"/>
    <n v="96.526315789473685"/>
    <x v="1"/>
    <x v="38"/>
  </r>
  <r>
    <x v="0"/>
    <x v="1"/>
    <s v="GBP"/>
    <n v="1444149047"/>
    <x v="3042"/>
    <b v="0"/>
    <n v="37"/>
    <b v="1"/>
    <s v="theater/spaces"/>
    <n v="128"/>
    <n v="51.891891891891895"/>
    <x v="1"/>
    <x v="38"/>
  </r>
  <r>
    <x v="0"/>
    <x v="5"/>
    <s v="CAD"/>
    <n v="1429152600"/>
    <x v="3043"/>
    <b v="0"/>
    <n v="128"/>
    <b v="1"/>
    <s v="theater/spaces"/>
    <n v="110.00666666666667"/>
    <n v="128.9140625"/>
    <x v="1"/>
    <x v="38"/>
  </r>
  <r>
    <x v="0"/>
    <x v="0"/>
    <s v="USD"/>
    <n v="1454433998"/>
    <x v="3044"/>
    <b v="0"/>
    <n v="156"/>
    <b v="1"/>
    <s v="theater/spaces"/>
    <n v="109.34166666666667"/>
    <n v="84.108974358974365"/>
    <x v="1"/>
    <x v="38"/>
  </r>
  <r>
    <x v="0"/>
    <x v="0"/>
    <s v="USD"/>
    <n v="1408679055"/>
    <x v="3045"/>
    <b v="0"/>
    <n v="64"/>
    <b v="1"/>
    <s v="theater/spaces"/>
    <n v="132.70650000000001"/>
    <n v="82.941562500000003"/>
    <x v="1"/>
    <x v="38"/>
  </r>
  <r>
    <x v="0"/>
    <x v="0"/>
    <s v="USD"/>
    <n v="1410324720"/>
    <x v="3046"/>
    <b v="0"/>
    <n v="58"/>
    <b v="1"/>
    <s v="theater/spaces"/>
    <n v="190.84810126582278"/>
    <n v="259.94827586206895"/>
    <x v="1"/>
    <x v="38"/>
  </r>
  <r>
    <x v="0"/>
    <x v="0"/>
    <s v="USD"/>
    <n v="1461762960"/>
    <x v="3047"/>
    <b v="0"/>
    <n v="20"/>
    <b v="1"/>
    <s v="theater/spaces"/>
    <n v="149"/>
    <n v="37.25"/>
    <x v="1"/>
    <x v="38"/>
  </r>
  <r>
    <x v="0"/>
    <x v="0"/>
    <s v="USD"/>
    <n v="1420060920"/>
    <x v="3048"/>
    <b v="0"/>
    <n v="47"/>
    <b v="1"/>
    <s v="theater/spaces"/>
    <n v="166.4"/>
    <n v="177.02127659574469"/>
    <x v="1"/>
    <x v="38"/>
  </r>
  <r>
    <x v="0"/>
    <x v="0"/>
    <s v="USD"/>
    <n v="1434241255"/>
    <x v="3049"/>
    <b v="0"/>
    <n v="54"/>
    <b v="1"/>
    <s v="theater/spaces"/>
    <n v="106.66666666666667"/>
    <n v="74.074074074074076"/>
    <x v="1"/>
    <x v="38"/>
  </r>
  <r>
    <x v="0"/>
    <x v="0"/>
    <s v="USD"/>
    <n v="1462420960"/>
    <x v="3050"/>
    <b v="0"/>
    <n v="9"/>
    <b v="1"/>
    <s v="theater/spaces"/>
    <n v="106"/>
    <n v="70.666666666666671"/>
    <x v="1"/>
    <x v="38"/>
  </r>
  <r>
    <x v="2"/>
    <x v="1"/>
    <s v="GBP"/>
    <n v="1486547945"/>
    <x v="3051"/>
    <b v="1"/>
    <n v="35"/>
    <b v="0"/>
    <s v="theater/spaces"/>
    <n v="23.62857142857143"/>
    <n v="23.62857142857143"/>
    <x v="1"/>
    <x v="38"/>
  </r>
  <r>
    <x v="2"/>
    <x v="0"/>
    <s v="USD"/>
    <n v="1432828740"/>
    <x v="3052"/>
    <b v="0"/>
    <n v="2"/>
    <b v="0"/>
    <s v="theater/spaces"/>
    <n v="0.15"/>
    <n v="37.5"/>
    <x v="1"/>
    <x v="38"/>
  </r>
  <r>
    <x v="2"/>
    <x v="0"/>
    <s v="USD"/>
    <n v="1412222340"/>
    <x v="3053"/>
    <b v="0"/>
    <n v="3"/>
    <b v="0"/>
    <s v="theater/spaces"/>
    <n v="0.4"/>
    <n v="13.333333333333334"/>
    <x v="1"/>
    <x v="38"/>
  </r>
  <r>
    <x v="2"/>
    <x v="0"/>
    <s v="USD"/>
    <n v="1425258240"/>
    <x v="3054"/>
    <b v="0"/>
    <n v="0"/>
    <b v="0"/>
    <s v="theater/spaces"/>
    <n v="0"/>
    <e v="#DIV/0!"/>
    <x v="1"/>
    <x v="38"/>
  </r>
  <r>
    <x v="2"/>
    <x v="0"/>
    <s v="USD"/>
    <n v="1420844390"/>
    <x v="3055"/>
    <b v="0"/>
    <n v="1"/>
    <b v="0"/>
    <s v="theater/spaces"/>
    <n v="5.0000000000000001E-3"/>
    <n v="1"/>
    <x v="1"/>
    <x v="38"/>
  </r>
  <r>
    <x v="2"/>
    <x v="0"/>
    <s v="USD"/>
    <n v="1412003784"/>
    <x v="3056"/>
    <b v="0"/>
    <n v="0"/>
    <b v="0"/>
    <s v="theater/spaces"/>
    <n v="0"/>
    <e v="#DIV/0!"/>
    <x v="1"/>
    <x v="38"/>
  </r>
  <r>
    <x v="2"/>
    <x v="1"/>
    <s v="GBP"/>
    <n v="1459694211"/>
    <x v="3057"/>
    <b v="0"/>
    <n v="0"/>
    <b v="0"/>
    <s v="theater/spaces"/>
    <n v="0"/>
    <e v="#DIV/0!"/>
    <x v="1"/>
    <x v="38"/>
  </r>
  <r>
    <x v="2"/>
    <x v="13"/>
    <s v="EUR"/>
    <n v="1463734740"/>
    <x v="3058"/>
    <b v="0"/>
    <n v="3"/>
    <b v="0"/>
    <s v="theater/spaces"/>
    <n v="1.6666666666666666E-2"/>
    <n v="1"/>
    <x v="1"/>
    <x v="38"/>
  </r>
  <r>
    <x v="2"/>
    <x v="0"/>
    <s v="USD"/>
    <n v="1407536846"/>
    <x v="3059"/>
    <b v="0"/>
    <n v="11"/>
    <b v="0"/>
    <s v="theater/spaces"/>
    <n v="3.0066666666666664"/>
    <n v="41"/>
    <x v="1"/>
    <x v="38"/>
  </r>
  <r>
    <x v="2"/>
    <x v="0"/>
    <s v="USD"/>
    <n v="1443422134"/>
    <x v="3060"/>
    <b v="0"/>
    <n v="6"/>
    <b v="0"/>
    <s v="theater/spaces"/>
    <n v="0.15227272727272728"/>
    <n v="55.833333333333336"/>
    <x v="1"/>
    <x v="38"/>
  </r>
  <r>
    <x v="2"/>
    <x v="0"/>
    <s v="USD"/>
    <n v="1407955748"/>
    <x v="3061"/>
    <b v="0"/>
    <n v="0"/>
    <b v="0"/>
    <s v="theater/spaces"/>
    <n v="0"/>
    <e v="#DIV/0!"/>
    <x v="1"/>
    <x v="38"/>
  </r>
  <r>
    <x v="2"/>
    <x v="0"/>
    <s v="USD"/>
    <n v="1443636000"/>
    <x v="3062"/>
    <b v="0"/>
    <n v="67"/>
    <b v="0"/>
    <s v="theater/spaces"/>
    <n v="66.84"/>
    <n v="99.761194029850742"/>
    <x v="1"/>
    <x v="38"/>
  </r>
  <r>
    <x v="2"/>
    <x v="0"/>
    <s v="USD"/>
    <n v="1477174138"/>
    <x v="3063"/>
    <b v="0"/>
    <n v="23"/>
    <b v="0"/>
    <s v="theater/spaces"/>
    <n v="19.566666666666666"/>
    <n v="25.521739130434781"/>
    <x v="1"/>
    <x v="38"/>
  </r>
  <r>
    <x v="2"/>
    <x v="0"/>
    <s v="USD"/>
    <n v="1448175540"/>
    <x v="3064"/>
    <b v="0"/>
    <n v="72"/>
    <b v="0"/>
    <s v="theater/spaces"/>
    <n v="11.294666666666666"/>
    <n v="117.65277777777777"/>
    <x v="1"/>
    <x v="38"/>
  </r>
  <r>
    <x v="2"/>
    <x v="0"/>
    <s v="USD"/>
    <n v="1406683172"/>
    <x v="3065"/>
    <b v="0"/>
    <n v="2"/>
    <b v="0"/>
    <s v="theater/spaces"/>
    <n v="0.04"/>
    <n v="5"/>
    <x v="1"/>
    <x v="38"/>
  </r>
  <r>
    <x v="2"/>
    <x v="2"/>
    <s v="AUD"/>
    <n v="1468128537"/>
    <x v="3066"/>
    <b v="0"/>
    <n v="15"/>
    <b v="0"/>
    <s v="theater/spaces"/>
    <n v="11.985714285714286"/>
    <n v="2796.6666666666665"/>
    <x v="1"/>
    <x v="38"/>
  </r>
  <r>
    <x v="2"/>
    <x v="4"/>
    <s v="NZD"/>
    <n v="1441837879"/>
    <x v="3067"/>
    <b v="0"/>
    <n v="1"/>
    <b v="0"/>
    <s v="theater/spaces"/>
    <n v="2.5"/>
    <n v="200"/>
    <x v="1"/>
    <x v="38"/>
  </r>
  <r>
    <x v="2"/>
    <x v="0"/>
    <s v="USD"/>
    <n v="1445013352"/>
    <x v="3068"/>
    <b v="0"/>
    <n v="2"/>
    <b v="0"/>
    <s v="theater/spaces"/>
    <n v="6.9999999999999993E-2"/>
    <n v="87.5"/>
    <x v="1"/>
    <x v="38"/>
  </r>
  <r>
    <x v="2"/>
    <x v="0"/>
    <s v="USD"/>
    <n v="1418587234"/>
    <x v="3069"/>
    <b v="0"/>
    <n v="7"/>
    <b v="0"/>
    <s v="theater/spaces"/>
    <n v="14.099999999999998"/>
    <n v="20.142857142857142"/>
    <x v="1"/>
    <x v="38"/>
  </r>
  <r>
    <x v="2"/>
    <x v="1"/>
    <s v="GBP"/>
    <n v="1481132169"/>
    <x v="3070"/>
    <b v="0"/>
    <n v="16"/>
    <b v="0"/>
    <s v="theater/spaces"/>
    <n v="3.34"/>
    <n v="20.875"/>
    <x v="1"/>
    <x v="38"/>
  </r>
  <r>
    <x v="2"/>
    <x v="0"/>
    <s v="USD"/>
    <n v="1429595940"/>
    <x v="3071"/>
    <b v="0"/>
    <n v="117"/>
    <b v="0"/>
    <s v="theater/spaces"/>
    <n v="59.774999999999999"/>
    <n v="61.307692307692307"/>
    <x v="1"/>
    <x v="38"/>
  </r>
  <r>
    <x v="2"/>
    <x v="0"/>
    <s v="USD"/>
    <n v="1477791960"/>
    <x v="3072"/>
    <b v="0"/>
    <n v="2"/>
    <b v="0"/>
    <s v="theater/spaces"/>
    <n v="1.6666666666666666E-2"/>
    <n v="1"/>
    <x v="1"/>
    <x v="38"/>
  </r>
  <r>
    <x v="2"/>
    <x v="0"/>
    <s v="USD"/>
    <n v="1434309540"/>
    <x v="3073"/>
    <b v="0"/>
    <n v="7"/>
    <b v="0"/>
    <s v="theater/spaces"/>
    <n v="2.3035714285714284E-2"/>
    <n v="92.142857142857139"/>
    <x v="1"/>
    <x v="38"/>
  </r>
  <r>
    <x v="2"/>
    <x v="6"/>
    <s v="EUR"/>
    <n v="1457617359"/>
    <x v="3074"/>
    <b v="0"/>
    <n v="3"/>
    <b v="0"/>
    <s v="theater/spaces"/>
    <n v="8.8000000000000009E-2"/>
    <n v="7.333333333333333"/>
    <x v="1"/>
    <x v="38"/>
  </r>
  <r>
    <x v="2"/>
    <x v="0"/>
    <s v="USD"/>
    <n v="1471573640"/>
    <x v="3075"/>
    <b v="0"/>
    <n v="20"/>
    <b v="0"/>
    <s v="theater/spaces"/>
    <n v="8.64"/>
    <n v="64.8"/>
    <x v="1"/>
    <x v="38"/>
  </r>
  <r>
    <x v="2"/>
    <x v="0"/>
    <s v="USD"/>
    <n v="1444405123"/>
    <x v="3076"/>
    <b v="0"/>
    <n v="50"/>
    <b v="0"/>
    <s v="theater/spaces"/>
    <n v="15.06"/>
    <n v="30.12"/>
    <x v="1"/>
    <x v="38"/>
  </r>
  <r>
    <x v="2"/>
    <x v="5"/>
    <s v="CAD"/>
    <n v="1488495478"/>
    <x v="3077"/>
    <b v="0"/>
    <n v="2"/>
    <b v="0"/>
    <s v="theater/spaces"/>
    <n v="0.47727272727272729"/>
    <n v="52.5"/>
    <x v="1"/>
    <x v="38"/>
  </r>
  <r>
    <x v="2"/>
    <x v="0"/>
    <s v="USD"/>
    <n v="1424920795"/>
    <x v="3078"/>
    <b v="0"/>
    <n v="3"/>
    <b v="0"/>
    <s v="theater/spaces"/>
    <n v="0.11833333333333333"/>
    <n v="23.666666666666668"/>
    <x v="1"/>
    <x v="38"/>
  </r>
  <r>
    <x v="2"/>
    <x v="0"/>
    <s v="USD"/>
    <n v="1427040435"/>
    <x v="3079"/>
    <b v="0"/>
    <n v="27"/>
    <b v="0"/>
    <s v="theater/spaces"/>
    <n v="0.8417399858735245"/>
    <n v="415.77777777777777"/>
    <x v="1"/>
    <x v="38"/>
  </r>
  <r>
    <x v="2"/>
    <x v="0"/>
    <s v="USD"/>
    <n v="1419644444"/>
    <x v="3080"/>
    <b v="0"/>
    <n v="7"/>
    <b v="0"/>
    <s v="theater/spaces"/>
    <n v="1.8799999999999997E-2"/>
    <n v="53.714285714285715"/>
    <x v="1"/>
    <x v="38"/>
  </r>
  <r>
    <x v="2"/>
    <x v="0"/>
    <s v="USD"/>
    <n v="1442722891"/>
    <x v="3081"/>
    <b v="0"/>
    <n v="5"/>
    <b v="0"/>
    <s v="theater/spaces"/>
    <n v="0.21029999999999999"/>
    <n v="420.6"/>
    <x v="1"/>
    <x v="38"/>
  </r>
  <r>
    <x v="2"/>
    <x v="0"/>
    <s v="USD"/>
    <n v="1447628946"/>
    <x v="3082"/>
    <b v="0"/>
    <n v="0"/>
    <b v="0"/>
    <s v="theater/spaces"/>
    <n v="0"/>
    <e v="#DIV/0!"/>
    <x v="1"/>
    <x v="38"/>
  </r>
  <r>
    <x v="2"/>
    <x v="0"/>
    <s v="USD"/>
    <n v="1409547600"/>
    <x v="3083"/>
    <b v="0"/>
    <n v="3"/>
    <b v="0"/>
    <s v="theater/spaces"/>
    <n v="0.27999999999999997"/>
    <n v="18.666666666666668"/>
    <x v="1"/>
    <x v="38"/>
  </r>
  <r>
    <x v="2"/>
    <x v="0"/>
    <s v="USD"/>
    <n v="1430851680"/>
    <x v="3084"/>
    <b v="0"/>
    <n v="6"/>
    <b v="0"/>
    <s v="theater/spaces"/>
    <n v="11.57920670115792"/>
    <n v="78.333333333333329"/>
    <x v="1"/>
    <x v="38"/>
  </r>
  <r>
    <x v="2"/>
    <x v="0"/>
    <s v="USD"/>
    <n v="1443561159"/>
    <x v="3085"/>
    <b v="0"/>
    <n v="9"/>
    <b v="0"/>
    <s v="theater/spaces"/>
    <n v="2.44"/>
    <n v="67.777777777777771"/>
    <x v="1"/>
    <x v="38"/>
  </r>
  <r>
    <x v="2"/>
    <x v="13"/>
    <s v="EUR"/>
    <n v="1439827559"/>
    <x v="3086"/>
    <b v="0"/>
    <n v="3"/>
    <b v="0"/>
    <s v="theater/spaces"/>
    <n v="0.25"/>
    <n v="16.666666666666668"/>
    <x v="1"/>
    <x v="38"/>
  </r>
  <r>
    <x v="2"/>
    <x v="0"/>
    <s v="USD"/>
    <n v="1482294990"/>
    <x v="3087"/>
    <b v="0"/>
    <n v="2"/>
    <b v="0"/>
    <s v="theater/spaces"/>
    <n v="0.625"/>
    <n v="62.5"/>
    <x v="1"/>
    <x v="38"/>
  </r>
  <r>
    <x v="2"/>
    <x v="0"/>
    <s v="USD"/>
    <n v="1420724460"/>
    <x v="3088"/>
    <b v="0"/>
    <n v="3"/>
    <b v="0"/>
    <s v="theater/spaces"/>
    <n v="0.19384615384615383"/>
    <n v="42"/>
    <x v="1"/>
    <x v="38"/>
  </r>
  <r>
    <x v="2"/>
    <x v="0"/>
    <s v="USD"/>
    <n v="1468029540"/>
    <x v="3089"/>
    <b v="0"/>
    <n v="45"/>
    <b v="0"/>
    <s v="theater/spaces"/>
    <n v="23.416"/>
    <n v="130.0888888888889"/>
    <x v="1"/>
    <x v="38"/>
  </r>
  <r>
    <x v="2"/>
    <x v="0"/>
    <s v="USD"/>
    <n v="1430505545"/>
    <x v="3090"/>
    <b v="0"/>
    <n v="9"/>
    <b v="0"/>
    <s v="theater/spaces"/>
    <n v="5.0808888888888886"/>
    <n v="1270.2222222222222"/>
    <x v="1"/>
    <x v="38"/>
  </r>
  <r>
    <x v="2"/>
    <x v="0"/>
    <s v="USD"/>
    <n v="1471214743"/>
    <x v="3091"/>
    <b v="0"/>
    <n v="9"/>
    <b v="0"/>
    <s v="theater/spaces"/>
    <n v="15.920000000000002"/>
    <n v="88.444444444444443"/>
    <x v="1"/>
    <x v="38"/>
  </r>
  <r>
    <x v="2"/>
    <x v="0"/>
    <s v="USD"/>
    <n v="1444946400"/>
    <x v="3092"/>
    <b v="0"/>
    <n v="21"/>
    <b v="0"/>
    <s v="theater/spaces"/>
    <n v="1.1831900000000002"/>
    <n v="56.342380952380957"/>
    <x v="1"/>
    <x v="38"/>
  </r>
  <r>
    <x v="2"/>
    <x v="5"/>
    <s v="CAD"/>
    <n v="1401595140"/>
    <x v="3093"/>
    <b v="0"/>
    <n v="17"/>
    <b v="0"/>
    <s v="theater/spaces"/>
    <n v="22.75"/>
    <n v="53.529411764705884"/>
    <x v="1"/>
    <x v="38"/>
  </r>
  <r>
    <x v="2"/>
    <x v="0"/>
    <s v="USD"/>
    <n v="1442775956"/>
    <x v="3094"/>
    <b v="0"/>
    <n v="1"/>
    <b v="0"/>
    <s v="theater/spaces"/>
    <n v="2.5000000000000001E-2"/>
    <n v="25"/>
    <x v="1"/>
    <x v="38"/>
  </r>
  <r>
    <x v="2"/>
    <x v="0"/>
    <s v="USD"/>
    <n v="1470011780"/>
    <x v="3095"/>
    <b v="0"/>
    <n v="1"/>
    <b v="0"/>
    <s v="theater/spaces"/>
    <n v="0.33512064343163539"/>
    <n v="50"/>
    <x v="1"/>
    <x v="38"/>
  </r>
  <r>
    <x v="2"/>
    <x v="0"/>
    <s v="USD"/>
    <n v="1432151326"/>
    <x v="3096"/>
    <b v="0"/>
    <n v="14"/>
    <b v="0"/>
    <s v="theater/spaces"/>
    <n v="3.9750000000000001"/>
    <n v="56.785714285714285"/>
    <x v="1"/>
    <x v="38"/>
  </r>
  <r>
    <x v="2"/>
    <x v="1"/>
    <s v="GBP"/>
    <n v="1475848800"/>
    <x v="3097"/>
    <b v="0"/>
    <n v="42"/>
    <b v="0"/>
    <s v="theater/spaces"/>
    <n v="17.150000000000002"/>
    <n v="40.833333333333336"/>
    <x v="1"/>
    <x v="38"/>
  </r>
  <r>
    <x v="2"/>
    <x v="0"/>
    <s v="USD"/>
    <n v="1454890620"/>
    <x v="3098"/>
    <b v="0"/>
    <n v="27"/>
    <b v="0"/>
    <s v="theater/spaces"/>
    <n v="3.6080041046690612"/>
    <n v="65.111111111111114"/>
    <x v="1"/>
    <x v="38"/>
  </r>
  <r>
    <x v="2"/>
    <x v="0"/>
    <s v="USD"/>
    <n v="1455251591"/>
    <x v="3099"/>
    <b v="0"/>
    <n v="5"/>
    <b v="0"/>
    <s v="theater/spaces"/>
    <n v="13.900000000000002"/>
    <n v="55.6"/>
    <x v="1"/>
    <x v="38"/>
  </r>
  <r>
    <x v="2"/>
    <x v="0"/>
    <s v="USD"/>
    <n v="1413816975"/>
    <x v="3100"/>
    <b v="0"/>
    <n v="13"/>
    <b v="0"/>
    <s v="theater/spaces"/>
    <n v="15.225"/>
    <n v="140.53846153846155"/>
    <x v="1"/>
    <x v="38"/>
  </r>
  <r>
    <x v="2"/>
    <x v="6"/>
    <s v="EUR"/>
    <n v="1437033360"/>
    <x v="3101"/>
    <b v="0"/>
    <n v="12"/>
    <b v="0"/>
    <s v="theater/spaces"/>
    <n v="12"/>
    <n v="25"/>
    <x v="1"/>
    <x v="38"/>
  </r>
  <r>
    <x v="2"/>
    <x v="1"/>
    <s v="GBP"/>
    <n v="1471939818"/>
    <x v="3102"/>
    <b v="0"/>
    <n v="90"/>
    <b v="0"/>
    <s v="theater/spaces"/>
    <n v="39.112499999999997"/>
    <n v="69.533333333333331"/>
    <x v="1"/>
    <x v="38"/>
  </r>
  <r>
    <x v="2"/>
    <x v="0"/>
    <s v="USD"/>
    <n v="1434080706"/>
    <x v="3103"/>
    <b v="0"/>
    <n v="2"/>
    <b v="0"/>
    <s v="theater/spaces"/>
    <n v="0.26829268292682928"/>
    <n v="5.5"/>
    <x v="1"/>
    <x v="38"/>
  </r>
  <r>
    <x v="2"/>
    <x v="2"/>
    <s v="AUD"/>
    <n v="1422928800"/>
    <x v="3104"/>
    <b v="0"/>
    <n v="5"/>
    <b v="0"/>
    <s v="theater/spaces"/>
    <n v="29.625"/>
    <n v="237"/>
    <x v="1"/>
    <x v="38"/>
  </r>
  <r>
    <x v="2"/>
    <x v="0"/>
    <s v="USD"/>
    <n v="1413694800"/>
    <x v="3105"/>
    <b v="0"/>
    <n v="31"/>
    <b v="0"/>
    <s v="theater/spaces"/>
    <n v="42.360992301112063"/>
    <n v="79.870967741935488"/>
    <x v="1"/>
    <x v="38"/>
  </r>
  <r>
    <x v="2"/>
    <x v="1"/>
    <s v="GBP"/>
    <n v="1442440800"/>
    <x v="3106"/>
    <b v="0"/>
    <n v="4"/>
    <b v="0"/>
    <s v="theater/spaces"/>
    <n v="4.1000000000000005"/>
    <n v="10.25"/>
    <x v="1"/>
    <x v="38"/>
  </r>
  <r>
    <x v="2"/>
    <x v="0"/>
    <s v="USD"/>
    <n v="1431372751"/>
    <x v="3107"/>
    <b v="0"/>
    <n v="29"/>
    <b v="0"/>
    <s v="theater/spaces"/>
    <n v="19.762499999999999"/>
    <n v="272.58620689655174"/>
    <x v="1"/>
    <x v="38"/>
  </r>
  <r>
    <x v="2"/>
    <x v="0"/>
    <s v="USD"/>
    <n v="1430234394"/>
    <x v="3108"/>
    <b v="0"/>
    <n v="2"/>
    <b v="0"/>
    <s v="theater/spaces"/>
    <n v="5.1999999999999998E-2"/>
    <n v="13"/>
    <x v="1"/>
    <x v="38"/>
  </r>
  <r>
    <x v="2"/>
    <x v="0"/>
    <s v="USD"/>
    <n v="1409194810"/>
    <x v="3109"/>
    <b v="0"/>
    <n v="114"/>
    <b v="0"/>
    <s v="theater/spaces"/>
    <n v="25.030188679245285"/>
    <n v="58.184210526315788"/>
    <x v="1"/>
    <x v="38"/>
  </r>
  <r>
    <x v="2"/>
    <x v="0"/>
    <s v="USD"/>
    <n v="1487465119"/>
    <x v="3110"/>
    <b v="0"/>
    <n v="1"/>
    <b v="0"/>
    <s v="theater/spaces"/>
    <n v="0.04"/>
    <n v="10"/>
    <x v="1"/>
    <x v="38"/>
  </r>
  <r>
    <x v="2"/>
    <x v="0"/>
    <s v="USD"/>
    <n v="1412432220"/>
    <x v="3111"/>
    <b v="0"/>
    <n v="76"/>
    <b v="0"/>
    <s v="theater/spaces"/>
    <n v="26.640000000000004"/>
    <n v="70.10526315789474"/>
    <x v="1"/>
    <x v="38"/>
  </r>
  <r>
    <x v="2"/>
    <x v="0"/>
    <s v="USD"/>
    <n v="1477968934"/>
    <x v="3112"/>
    <b v="0"/>
    <n v="9"/>
    <b v="0"/>
    <s v="theater/spaces"/>
    <n v="4.7363636363636363"/>
    <n v="57.888888888888886"/>
    <x v="1"/>
    <x v="38"/>
  </r>
  <r>
    <x v="2"/>
    <x v="0"/>
    <s v="USD"/>
    <n v="1429291982"/>
    <x v="3113"/>
    <b v="0"/>
    <n v="37"/>
    <b v="0"/>
    <s v="theater/spaces"/>
    <n v="4.2435339894712749"/>
    <n v="125.27027027027027"/>
    <x v="1"/>
    <x v="38"/>
  </r>
  <r>
    <x v="2"/>
    <x v="0"/>
    <s v="USD"/>
    <n v="1411312250"/>
    <x v="3114"/>
    <b v="0"/>
    <n v="0"/>
    <b v="0"/>
    <s v="theater/spaces"/>
    <n v="0"/>
    <e v="#DIV/0!"/>
    <x v="1"/>
    <x v="38"/>
  </r>
  <r>
    <x v="2"/>
    <x v="11"/>
    <s v="SEK"/>
    <n v="1465123427"/>
    <x v="3115"/>
    <b v="0"/>
    <n v="1"/>
    <b v="0"/>
    <s v="theater/spaces"/>
    <n v="3"/>
    <n v="300"/>
    <x v="1"/>
    <x v="38"/>
  </r>
  <r>
    <x v="2"/>
    <x v="0"/>
    <s v="USD"/>
    <n v="1427890925"/>
    <x v="3116"/>
    <b v="0"/>
    <n v="10"/>
    <b v="0"/>
    <s v="theater/spaces"/>
    <n v="57.333333333333336"/>
    <n v="43"/>
    <x v="1"/>
    <x v="38"/>
  </r>
  <r>
    <x v="2"/>
    <x v="1"/>
    <s v="GBP"/>
    <n v="1464354720"/>
    <x v="3117"/>
    <b v="0"/>
    <n v="1"/>
    <b v="0"/>
    <s v="theater/spaces"/>
    <n v="0.1"/>
    <n v="1"/>
    <x v="1"/>
    <x v="38"/>
  </r>
  <r>
    <x v="2"/>
    <x v="11"/>
    <s v="SEK"/>
    <n v="1467473723"/>
    <x v="3118"/>
    <b v="0"/>
    <n v="2"/>
    <b v="0"/>
    <s v="theater/spaces"/>
    <n v="0.31"/>
    <n v="775"/>
    <x v="1"/>
    <x v="38"/>
  </r>
  <r>
    <x v="2"/>
    <x v="0"/>
    <s v="USD"/>
    <n v="1427414732"/>
    <x v="3119"/>
    <b v="0"/>
    <n v="1"/>
    <b v="0"/>
    <s v="theater/spaces"/>
    <n v="0.05"/>
    <n v="5"/>
    <x v="1"/>
    <x v="38"/>
  </r>
  <r>
    <x v="2"/>
    <x v="9"/>
    <s v="EUR"/>
    <n v="1462484196"/>
    <x v="3120"/>
    <b v="0"/>
    <n v="10"/>
    <b v="0"/>
    <s v="theater/spaces"/>
    <n v="9.8461538461538465E-3"/>
    <n v="12.8"/>
    <x v="1"/>
    <x v="38"/>
  </r>
  <r>
    <x v="1"/>
    <x v="5"/>
    <s v="CAD"/>
    <n v="1411748335"/>
    <x v="3121"/>
    <b v="0"/>
    <n v="1"/>
    <b v="0"/>
    <s v="theater/spaces"/>
    <n v="0.66666666666666674"/>
    <n v="10"/>
    <x v="1"/>
    <x v="38"/>
  </r>
  <r>
    <x v="1"/>
    <x v="0"/>
    <s v="USD"/>
    <n v="1478733732"/>
    <x v="3122"/>
    <b v="0"/>
    <n v="2"/>
    <b v="0"/>
    <s v="theater/spaces"/>
    <n v="58.291457286432156"/>
    <n v="58"/>
    <x v="1"/>
    <x v="38"/>
  </r>
  <r>
    <x v="1"/>
    <x v="0"/>
    <s v="USD"/>
    <n v="1468108198"/>
    <x v="3123"/>
    <b v="0"/>
    <n v="348"/>
    <b v="0"/>
    <s v="theater/spaces"/>
    <n v="68.153599999999997"/>
    <n v="244.80459770114942"/>
    <x v="1"/>
    <x v="38"/>
  </r>
  <r>
    <x v="1"/>
    <x v="0"/>
    <s v="USD"/>
    <n v="1422902601"/>
    <x v="3124"/>
    <b v="0"/>
    <n v="4"/>
    <b v="0"/>
    <s v="theater/spaces"/>
    <n v="3.2499999999999999E-3"/>
    <n v="6.5"/>
    <x v="1"/>
    <x v="38"/>
  </r>
  <r>
    <x v="1"/>
    <x v="0"/>
    <s v="USD"/>
    <n v="1452142672"/>
    <x v="3125"/>
    <b v="0"/>
    <n v="0"/>
    <b v="0"/>
    <s v="theater/spaces"/>
    <n v="0"/>
    <e v="#DIV/0!"/>
    <x v="1"/>
    <x v="38"/>
  </r>
  <r>
    <x v="1"/>
    <x v="0"/>
    <s v="USD"/>
    <n v="1459121162"/>
    <x v="3126"/>
    <b v="0"/>
    <n v="17"/>
    <b v="0"/>
    <s v="theater/spaces"/>
    <n v="4.16"/>
    <n v="61.176470588235297"/>
    <x v="1"/>
    <x v="38"/>
  </r>
  <r>
    <x v="1"/>
    <x v="0"/>
    <s v="USD"/>
    <n v="1425242029"/>
    <x v="3127"/>
    <b v="0"/>
    <n v="0"/>
    <b v="0"/>
    <s v="theater/spaces"/>
    <n v="0"/>
    <e v="#DIV/0!"/>
    <x v="1"/>
    <x v="38"/>
  </r>
  <r>
    <x v="3"/>
    <x v="0"/>
    <s v="USD"/>
    <n v="1489690141"/>
    <x v="3128"/>
    <b v="0"/>
    <n v="117"/>
    <b v="0"/>
    <s v="theater/plays"/>
    <n v="108.60666666666667"/>
    <n v="139.23931623931625"/>
    <x v="1"/>
    <x v="6"/>
  </r>
  <r>
    <x v="3"/>
    <x v="0"/>
    <s v="USD"/>
    <n v="1492542819"/>
    <x v="3129"/>
    <b v="0"/>
    <n v="1"/>
    <b v="0"/>
    <s v="theater/plays"/>
    <n v="0.8"/>
    <n v="10"/>
    <x v="1"/>
    <x v="6"/>
  </r>
  <r>
    <x v="3"/>
    <x v="0"/>
    <s v="USD"/>
    <n v="1492145940"/>
    <x v="3130"/>
    <b v="0"/>
    <n v="4"/>
    <b v="0"/>
    <s v="theater/plays"/>
    <n v="3.75"/>
    <n v="93.75"/>
    <x v="1"/>
    <x v="6"/>
  </r>
  <r>
    <x v="3"/>
    <x v="0"/>
    <s v="USD"/>
    <n v="1491656045"/>
    <x v="3131"/>
    <b v="0"/>
    <n v="12"/>
    <b v="0"/>
    <s v="theater/plays"/>
    <n v="15.731707317073171"/>
    <n v="53.75"/>
    <x v="1"/>
    <x v="6"/>
  </r>
  <r>
    <x v="3"/>
    <x v="0"/>
    <s v="USD"/>
    <n v="1492759460"/>
    <x v="3132"/>
    <b v="0"/>
    <n v="1"/>
    <b v="0"/>
    <s v="theater/plays"/>
    <n v="3.3333333333333333E-2"/>
    <n v="10"/>
    <x v="1"/>
    <x v="6"/>
  </r>
  <r>
    <x v="3"/>
    <x v="1"/>
    <s v="GBP"/>
    <n v="1490358834"/>
    <x v="3133"/>
    <b v="0"/>
    <n v="16"/>
    <b v="0"/>
    <s v="theater/plays"/>
    <n v="108"/>
    <n v="33.75"/>
    <x v="1"/>
    <x v="6"/>
  </r>
  <r>
    <x v="3"/>
    <x v="1"/>
    <s v="GBP"/>
    <n v="1490631419"/>
    <x v="3134"/>
    <b v="0"/>
    <n v="12"/>
    <b v="0"/>
    <s v="theater/plays"/>
    <n v="22.5"/>
    <n v="18.75"/>
    <x v="1"/>
    <x v="6"/>
  </r>
  <r>
    <x v="3"/>
    <x v="0"/>
    <s v="USD"/>
    <n v="1491277121"/>
    <x v="3135"/>
    <b v="0"/>
    <n v="7"/>
    <b v="0"/>
    <s v="theater/plays"/>
    <n v="20.849420849420849"/>
    <n v="23.142857142857142"/>
    <x v="1"/>
    <x v="6"/>
  </r>
  <r>
    <x v="3"/>
    <x v="1"/>
    <s v="GBP"/>
    <n v="1491001140"/>
    <x v="3136"/>
    <b v="0"/>
    <n v="22"/>
    <b v="0"/>
    <s v="theater/plays"/>
    <n v="127.8"/>
    <n v="29.045454545454547"/>
    <x v="1"/>
    <x v="6"/>
  </r>
  <r>
    <x v="3"/>
    <x v="0"/>
    <s v="USD"/>
    <n v="1493838720"/>
    <x v="3137"/>
    <b v="0"/>
    <n v="1"/>
    <b v="0"/>
    <s v="theater/plays"/>
    <n v="3.3333333333333335"/>
    <n v="50"/>
    <x v="1"/>
    <x v="6"/>
  </r>
  <r>
    <x v="3"/>
    <x v="1"/>
    <s v="GBP"/>
    <n v="1491233407"/>
    <x v="3138"/>
    <b v="0"/>
    <n v="0"/>
    <b v="0"/>
    <s v="theater/plays"/>
    <n v="0"/>
    <e v="#DIV/0!"/>
    <x v="1"/>
    <x v="6"/>
  </r>
  <r>
    <x v="3"/>
    <x v="14"/>
    <s v="MXN"/>
    <n v="1490416380"/>
    <x v="3139"/>
    <b v="0"/>
    <n v="6"/>
    <b v="0"/>
    <s v="theater/plays"/>
    <n v="5.4"/>
    <n v="450"/>
    <x v="1"/>
    <x v="6"/>
  </r>
  <r>
    <x v="3"/>
    <x v="6"/>
    <s v="EUR"/>
    <n v="1491581703"/>
    <x v="3140"/>
    <b v="0"/>
    <n v="4"/>
    <b v="0"/>
    <s v="theater/plays"/>
    <n v="0.96"/>
    <n v="24"/>
    <x v="1"/>
    <x v="6"/>
  </r>
  <r>
    <x v="3"/>
    <x v="9"/>
    <s v="EUR"/>
    <n v="1492372800"/>
    <x v="3141"/>
    <b v="0"/>
    <n v="8"/>
    <b v="0"/>
    <s v="theater/plays"/>
    <n v="51.6"/>
    <n v="32.25"/>
    <x v="1"/>
    <x v="6"/>
  </r>
  <r>
    <x v="3"/>
    <x v="1"/>
    <s v="GBP"/>
    <n v="1489922339"/>
    <x v="3142"/>
    <b v="0"/>
    <n v="3"/>
    <b v="0"/>
    <s v="theater/plays"/>
    <n v="1.6363636363636365"/>
    <n v="15"/>
    <x v="1"/>
    <x v="6"/>
  </r>
  <r>
    <x v="3"/>
    <x v="1"/>
    <s v="GBP"/>
    <n v="1491726956"/>
    <x v="3143"/>
    <b v="0"/>
    <n v="0"/>
    <b v="0"/>
    <s v="theater/plays"/>
    <n v="0"/>
    <e v="#DIV/0!"/>
    <x v="1"/>
    <x v="6"/>
  </r>
  <r>
    <x v="3"/>
    <x v="0"/>
    <s v="USD"/>
    <n v="1489903200"/>
    <x v="3144"/>
    <b v="0"/>
    <n v="30"/>
    <b v="0"/>
    <s v="theater/plays"/>
    <n v="75.400000000000006"/>
    <n v="251.33333333333334"/>
    <x v="1"/>
    <x v="6"/>
  </r>
  <r>
    <x v="3"/>
    <x v="0"/>
    <s v="USD"/>
    <n v="1490659134"/>
    <x v="3145"/>
    <b v="0"/>
    <n v="0"/>
    <b v="0"/>
    <s v="theater/plays"/>
    <n v="0"/>
    <e v="#DIV/0!"/>
    <x v="1"/>
    <x v="6"/>
  </r>
  <r>
    <x v="3"/>
    <x v="14"/>
    <s v="MXN"/>
    <n v="1492356166"/>
    <x v="3146"/>
    <b v="0"/>
    <n v="12"/>
    <b v="0"/>
    <s v="theater/plays"/>
    <n v="10.5"/>
    <n v="437.5"/>
    <x v="1"/>
    <x v="6"/>
  </r>
  <r>
    <x v="0"/>
    <x v="0"/>
    <s v="USD"/>
    <n v="1415319355"/>
    <x v="3147"/>
    <b v="1"/>
    <n v="213"/>
    <b v="1"/>
    <s v="theater/plays"/>
    <n v="117.52499999999999"/>
    <n v="110.35211267605634"/>
    <x v="1"/>
    <x v="6"/>
  </r>
  <r>
    <x v="0"/>
    <x v="0"/>
    <s v="USD"/>
    <n v="1412136000"/>
    <x v="3148"/>
    <b v="1"/>
    <n v="57"/>
    <b v="1"/>
    <s v="theater/plays"/>
    <n v="131.16666666666669"/>
    <n v="41.421052631578945"/>
    <x v="1"/>
    <x v="6"/>
  </r>
  <r>
    <x v="0"/>
    <x v="0"/>
    <s v="USD"/>
    <n v="1354845600"/>
    <x v="3149"/>
    <b v="1"/>
    <n v="25"/>
    <b v="1"/>
    <s v="theater/plays"/>
    <n v="104"/>
    <n v="52"/>
    <x v="1"/>
    <x v="6"/>
  </r>
  <r>
    <x v="0"/>
    <x v="0"/>
    <s v="USD"/>
    <n v="1295928000"/>
    <x v="3150"/>
    <b v="1"/>
    <n v="104"/>
    <b v="1"/>
    <s v="theater/plays"/>
    <n v="101"/>
    <n v="33.990384615384613"/>
    <x v="1"/>
    <x v="6"/>
  </r>
  <r>
    <x v="0"/>
    <x v="0"/>
    <s v="USD"/>
    <n v="1410379774"/>
    <x v="3151"/>
    <b v="1"/>
    <n v="34"/>
    <b v="1"/>
    <s v="theater/plays"/>
    <n v="100.4"/>
    <n v="103.35294117647059"/>
    <x v="1"/>
    <x v="6"/>
  </r>
  <r>
    <x v="0"/>
    <x v="1"/>
    <s v="GBP"/>
    <n v="1383425367"/>
    <x v="3152"/>
    <b v="1"/>
    <n v="67"/>
    <b v="1"/>
    <s v="theater/plays"/>
    <n v="105.95454545454545"/>
    <n v="34.791044776119406"/>
    <x v="1"/>
    <x v="6"/>
  </r>
  <r>
    <x v="0"/>
    <x v="0"/>
    <s v="USD"/>
    <n v="1304225940"/>
    <x v="3153"/>
    <b v="1"/>
    <n v="241"/>
    <b v="1"/>
    <s v="theater/plays"/>
    <n v="335.58333333333337"/>
    <n v="41.773858921161825"/>
    <x v="1"/>
    <x v="6"/>
  </r>
  <r>
    <x v="0"/>
    <x v="0"/>
    <s v="USD"/>
    <n v="1333310458"/>
    <x v="3154"/>
    <b v="1"/>
    <n v="123"/>
    <b v="1"/>
    <s v="theater/plays"/>
    <n v="112.92857142857142"/>
    <n v="64.268292682926827"/>
    <x v="1"/>
    <x v="6"/>
  </r>
  <r>
    <x v="0"/>
    <x v="1"/>
    <s v="GBP"/>
    <n v="1356004725"/>
    <x v="3155"/>
    <b v="1"/>
    <n v="302"/>
    <b v="1"/>
    <s v="theater/plays"/>
    <n v="188.50460000000001"/>
    <n v="31.209370860927152"/>
    <x v="1"/>
    <x v="6"/>
  </r>
  <r>
    <x v="0"/>
    <x v="0"/>
    <s v="USD"/>
    <n v="1338591144"/>
    <x v="3156"/>
    <b v="1"/>
    <n v="89"/>
    <b v="1"/>
    <s v="theater/plays"/>
    <n v="101.81818181818181"/>
    <n v="62.921348314606739"/>
    <x v="1"/>
    <x v="6"/>
  </r>
  <r>
    <x v="0"/>
    <x v="0"/>
    <s v="USD"/>
    <n v="1405746000"/>
    <x v="3157"/>
    <b v="1"/>
    <n v="41"/>
    <b v="1"/>
    <s v="theater/plays"/>
    <n v="101"/>
    <n v="98.536585365853654"/>
    <x v="1"/>
    <x v="6"/>
  </r>
  <r>
    <x v="0"/>
    <x v="0"/>
    <s v="USD"/>
    <n v="1374523752"/>
    <x v="3158"/>
    <b v="1"/>
    <n v="69"/>
    <b v="1"/>
    <s v="theater/plays"/>
    <n v="113.99999999999999"/>
    <n v="82.608695652173907"/>
    <x v="1"/>
    <x v="6"/>
  </r>
  <r>
    <x v="0"/>
    <x v="0"/>
    <s v="USD"/>
    <n v="1326927600"/>
    <x v="3159"/>
    <b v="1"/>
    <n v="52"/>
    <b v="1"/>
    <s v="theater/plays"/>
    <n v="133.48133333333334"/>
    <n v="38.504230769230773"/>
    <x v="1"/>
    <x v="6"/>
  </r>
  <r>
    <x v="0"/>
    <x v="0"/>
    <s v="USD"/>
    <n v="1407905940"/>
    <x v="3160"/>
    <b v="1"/>
    <n v="57"/>
    <b v="1"/>
    <s v="theater/plays"/>
    <n v="101.53333333333335"/>
    <n v="80.15789473684211"/>
    <x v="1"/>
    <x v="6"/>
  </r>
  <r>
    <x v="0"/>
    <x v="1"/>
    <s v="GBP"/>
    <n v="1413377522"/>
    <x v="3161"/>
    <b v="1"/>
    <n v="74"/>
    <b v="1"/>
    <s v="theater/plays"/>
    <n v="105.1"/>
    <n v="28.405405405405407"/>
    <x v="1"/>
    <x v="6"/>
  </r>
  <r>
    <x v="0"/>
    <x v="0"/>
    <s v="USD"/>
    <n v="1404698400"/>
    <x v="3162"/>
    <b v="1"/>
    <n v="63"/>
    <b v="1"/>
    <s v="theater/plays"/>
    <n v="127.15"/>
    <n v="80.730158730158735"/>
    <x v="1"/>
    <x v="6"/>
  </r>
  <r>
    <x v="0"/>
    <x v="0"/>
    <s v="USD"/>
    <n v="1402855525"/>
    <x v="3163"/>
    <b v="1"/>
    <n v="72"/>
    <b v="1"/>
    <s v="theater/plays"/>
    <n v="111.15384615384616"/>
    <n v="200.69444444444446"/>
    <x v="1"/>
    <x v="6"/>
  </r>
  <r>
    <x v="0"/>
    <x v="0"/>
    <s v="USD"/>
    <n v="1402341615"/>
    <x v="3164"/>
    <b v="1"/>
    <n v="71"/>
    <b v="1"/>
    <s v="theater/plays"/>
    <n v="106.76"/>
    <n v="37.591549295774648"/>
    <x v="1"/>
    <x v="6"/>
  </r>
  <r>
    <x v="0"/>
    <x v="0"/>
    <s v="USD"/>
    <n v="1304395140"/>
    <x v="3165"/>
    <b v="1"/>
    <n v="21"/>
    <b v="1"/>
    <s v="theater/plays"/>
    <n v="162.66666666666666"/>
    <n v="58.095238095238095"/>
    <x v="1"/>
    <x v="6"/>
  </r>
  <r>
    <x v="0"/>
    <x v="0"/>
    <s v="USD"/>
    <n v="1416988740"/>
    <x v="3166"/>
    <b v="1"/>
    <n v="930"/>
    <b v="1"/>
    <s v="theater/plays"/>
    <n v="160.22808571428573"/>
    <n v="60.300892473118282"/>
    <x v="1"/>
    <x v="6"/>
  </r>
  <r>
    <x v="0"/>
    <x v="0"/>
    <s v="USD"/>
    <n v="1406952781"/>
    <x v="3167"/>
    <b v="1"/>
    <n v="55"/>
    <b v="1"/>
    <s v="theater/plays"/>
    <n v="116.16666666666666"/>
    <n v="63.363636363636367"/>
    <x v="1"/>
    <x v="6"/>
  </r>
  <r>
    <x v="0"/>
    <x v="0"/>
    <s v="USD"/>
    <n v="1402696800"/>
    <x v="3168"/>
    <b v="1"/>
    <n v="61"/>
    <b v="1"/>
    <s v="theater/plays"/>
    <n v="124.2"/>
    <n v="50.901639344262293"/>
    <x v="1"/>
    <x v="6"/>
  </r>
  <r>
    <x v="0"/>
    <x v="0"/>
    <s v="USD"/>
    <n v="1386910740"/>
    <x v="3169"/>
    <b v="1"/>
    <n v="82"/>
    <b v="1"/>
    <s v="theater/plays"/>
    <n v="103.01249999999999"/>
    <n v="100.5"/>
    <x v="1"/>
    <x v="6"/>
  </r>
  <r>
    <x v="0"/>
    <x v="0"/>
    <s v="USD"/>
    <n v="1404273600"/>
    <x v="3170"/>
    <b v="1"/>
    <n v="71"/>
    <b v="1"/>
    <s v="theater/plays"/>
    <n v="112.25"/>
    <n v="31.619718309859156"/>
    <x v="1"/>
    <x v="6"/>
  </r>
  <r>
    <x v="0"/>
    <x v="1"/>
    <s v="GBP"/>
    <n v="1462545358"/>
    <x v="3171"/>
    <b v="1"/>
    <n v="117"/>
    <b v="1"/>
    <s v="theater/plays"/>
    <n v="108.8142857142857"/>
    <n v="65.102564102564102"/>
    <x v="1"/>
    <x v="6"/>
  </r>
  <r>
    <x v="0"/>
    <x v="0"/>
    <s v="USD"/>
    <n v="1329240668"/>
    <x v="3172"/>
    <b v="1"/>
    <n v="29"/>
    <b v="1"/>
    <s v="theater/plays"/>
    <n v="114.99999999999999"/>
    <n v="79.310344827586206"/>
    <x v="1"/>
    <x v="6"/>
  </r>
  <r>
    <x v="0"/>
    <x v="0"/>
    <s v="USD"/>
    <n v="1411765492"/>
    <x v="3173"/>
    <b v="1"/>
    <n v="74"/>
    <b v="1"/>
    <s v="theater/plays"/>
    <n v="103"/>
    <n v="139.18918918918919"/>
    <x v="1"/>
    <x v="6"/>
  </r>
  <r>
    <x v="0"/>
    <x v="0"/>
    <s v="USD"/>
    <n v="1408999508"/>
    <x v="3174"/>
    <b v="1"/>
    <n v="23"/>
    <b v="1"/>
    <s v="theater/plays"/>
    <n v="101.13333333333334"/>
    <n v="131.91304347826087"/>
    <x v="1"/>
    <x v="6"/>
  </r>
  <r>
    <x v="0"/>
    <x v="0"/>
    <s v="USD"/>
    <n v="1297977427"/>
    <x v="3175"/>
    <b v="1"/>
    <n v="60"/>
    <b v="1"/>
    <s v="theater/plays"/>
    <n v="109.55999999999999"/>
    <n v="91.3"/>
    <x v="1"/>
    <x v="6"/>
  </r>
  <r>
    <x v="0"/>
    <x v="0"/>
    <s v="USD"/>
    <n v="1376838000"/>
    <x v="3176"/>
    <b v="1"/>
    <n v="55"/>
    <b v="1"/>
    <s v="theater/plays"/>
    <n v="114.8421052631579"/>
    <n v="39.672727272727272"/>
    <x v="1"/>
    <x v="6"/>
  </r>
  <r>
    <x v="0"/>
    <x v="0"/>
    <s v="USD"/>
    <n v="1403366409"/>
    <x v="3177"/>
    <b v="1"/>
    <n v="51"/>
    <b v="1"/>
    <s v="theater/plays"/>
    <n v="117.39999999999999"/>
    <n v="57.549019607843135"/>
    <x v="1"/>
    <x v="6"/>
  </r>
  <r>
    <x v="0"/>
    <x v="1"/>
    <s v="GBP"/>
    <n v="1405521075"/>
    <x v="3178"/>
    <b v="1"/>
    <n v="78"/>
    <b v="1"/>
    <s v="theater/plays"/>
    <n v="171.73333333333335"/>
    <n v="33.025641025641029"/>
    <x v="1"/>
    <x v="6"/>
  </r>
  <r>
    <x v="0"/>
    <x v="0"/>
    <s v="USD"/>
    <n v="1367859071"/>
    <x v="3179"/>
    <b v="1"/>
    <n v="62"/>
    <b v="1"/>
    <s v="theater/plays"/>
    <n v="114.16238095238094"/>
    <n v="77.335806451612896"/>
    <x v="1"/>
    <x v="6"/>
  </r>
  <r>
    <x v="0"/>
    <x v="1"/>
    <s v="GBP"/>
    <n v="1403258049"/>
    <x v="3180"/>
    <b v="1"/>
    <n v="45"/>
    <b v="1"/>
    <s v="theater/plays"/>
    <n v="119.75"/>
    <n v="31.933333333333334"/>
    <x v="1"/>
    <x v="6"/>
  </r>
  <r>
    <x v="0"/>
    <x v="1"/>
    <s v="GBP"/>
    <n v="1402848000"/>
    <x v="3181"/>
    <b v="1"/>
    <n v="15"/>
    <b v="1"/>
    <s v="theater/plays"/>
    <n v="109.00000000000001"/>
    <n v="36.333333333333336"/>
    <x v="1"/>
    <x v="6"/>
  </r>
  <r>
    <x v="0"/>
    <x v="0"/>
    <s v="USD"/>
    <n v="1328029200"/>
    <x v="3182"/>
    <b v="1"/>
    <n v="151"/>
    <b v="1"/>
    <s v="theater/plays"/>
    <n v="100.88571428571429"/>
    <n v="46.768211920529801"/>
    <x v="1"/>
    <x v="6"/>
  </r>
  <r>
    <x v="0"/>
    <x v="0"/>
    <s v="USD"/>
    <n v="1377284669"/>
    <x v="3183"/>
    <b v="1"/>
    <n v="68"/>
    <b v="1"/>
    <s v="theater/plays"/>
    <n v="109.00000000000001"/>
    <n v="40.073529411764703"/>
    <x v="1"/>
    <x v="6"/>
  </r>
  <r>
    <x v="0"/>
    <x v="0"/>
    <s v="USD"/>
    <n v="1404258631"/>
    <x v="3184"/>
    <b v="1"/>
    <n v="46"/>
    <b v="1"/>
    <s v="theater/plays"/>
    <n v="107.20930232558139"/>
    <n v="100.21739130434783"/>
    <x v="1"/>
    <x v="6"/>
  </r>
  <r>
    <x v="0"/>
    <x v="1"/>
    <s v="GBP"/>
    <n v="1405553241"/>
    <x v="3185"/>
    <b v="1"/>
    <n v="24"/>
    <b v="1"/>
    <s v="theater/plays"/>
    <n v="100"/>
    <n v="41.666666666666664"/>
    <x v="1"/>
    <x v="6"/>
  </r>
  <r>
    <x v="0"/>
    <x v="1"/>
    <s v="GBP"/>
    <n v="1410901200"/>
    <x v="3186"/>
    <b v="1"/>
    <n v="70"/>
    <b v="1"/>
    <s v="theater/plays"/>
    <n v="102.18750000000001"/>
    <n v="46.714285714285715"/>
    <x v="1"/>
    <x v="6"/>
  </r>
  <r>
    <x v="0"/>
    <x v="0"/>
    <s v="USD"/>
    <n v="1407167973"/>
    <x v="3187"/>
    <b v="1"/>
    <n v="244"/>
    <b v="1"/>
    <s v="theater/plays"/>
    <n v="116.29333333333334"/>
    <n v="71.491803278688522"/>
    <x v="1"/>
    <x v="6"/>
  </r>
  <r>
    <x v="2"/>
    <x v="1"/>
    <s v="GBP"/>
    <n v="1433930302"/>
    <x v="3188"/>
    <b v="0"/>
    <n v="9"/>
    <b v="0"/>
    <s v="theater/musical"/>
    <n v="65"/>
    <n v="14.444444444444445"/>
    <x v="1"/>
    <x v="40"/>
  </r>
  <r>
    <x v="2"/>
    <x v="11"/>
    <s v="SEK"/>
    <n v="1432455532"/>
    <x v="3189"/>
    <b v="0"/>
    <n v="19"/>
    <b v="0"/>
    <s v="theater/musical"/>
    <n v="12.327272727272726"/>
    <n v="356.84210526315792"/>
    <x v="1"/>
    <x v="40"/>
  </r>
  <r>
    <x v="2"/>
    <x v="5"/>
    <s v="CAD"/>
    <n v="1481258275"/>
    <x v="3190"/>
    <b v="0"/>
    <n v="0"/>
    <b v="0"/>
    <s v="theater/musical"/>
    <n v="0"/>
    <e v="#DIV/0!"/>
    <x v="1"/>
    <x v="40"/>
  </r>
  <r>
    <x v="2"/>
    <x v="0"/>
    <s v="USD"/>
    <n v="1471370869"/>
    <x v="3191"/>
    <b v="0"/>
    <n v="4"/>
    <b v="0"/>
    <s v="theater/musical"/>
    <n v="4.0266666666666664"/>
    <n v="37.75"/>
    <x v="1"/>
    <x v="40"/>
  </r>
  <r>
    <x v="2"/>
    <x v="1"/>
    <s v="GBP"/>
    <n v="1425160800"/>
    <x v="3192"/>
    <b v="0"/>
    <n v="8"/>
    <b v="0"/>
    <s v="theater/musical"/>
    <n v="1.02"/>
    <n v="12.75"/>
    <x v="1"/>
    <x v="40"/>
  </r>
  <r>
    <x v="2"/>
    <x v="1"/>
    <s v="GBP"/>
    <n v="1424474056"/>
    <x v="3193"/>
    <b v="0"/>
    <n v="24"/>
    <b v="0"/>
    <s v="theater/musical"/>
    <n v="11.74"/>
    <n v="24.458333333333332"/>
    <x v="1"/>
    <x v="40"/>
  </r>
  <r>
    <x v="2"/>
    <x v="0"/>
    <s v="USD"/>
    <n v="1437960598"/>
    <x v="3194"/>
    <b v="0"/>
    <n v="0"/>
    <b v="0"/>
    <s v="theater/musical"/>
    <n v="0"/>
    <e v="#DIV/0!"/>
    <x v="1"/>
    <x v="40"/>
  </r>
  <r>
    <x v="2"/>
    <x v="0"/>
    <s v="USD"/>
    <n v="1423750542"/>
    <x v="3195"/>
    <b v="0"/>
    <n v="39"/>
    <b v="0"/>
    <s v="theater/musical"/>
    <n v="59.142857142857139"/>
    <n v="53.07692307692308"/>
    <x v="1"/>
    <x v="40"/>
  </r>
  <r>
    <x v="2"/>
    <x v="0"/>
    <s v="USD"/>
    <n v="1438437600"/>
    <x v="3196"/>
    <b v="0"/>
    <n v="6"/>
    <b v="0"/>
    <s v="theater/musical"/>
    <n v="0.06"/>
    <n v="300"/>
    <x v="1"/>
    <x v="40"/>
  </r>
  <r>
    <x v="2"/>
    <x v="10"/>
    <s v="NOK"/>
    <n v="1423050618"/>
    <x v="3197"/>
    <b v="0"/>
    <n v="4"/>
    <b v="0"/>
    <s v="theater/musical"/>
    <n v="11.450000000000001"/>
    <n v="286.25"/>
    <x v="1"/>
    <x v="40"/>
  </r>
  <r>
    <x v="2"/>
    <x v="8"/>
    <s v="DKK"/>
    <n v="1424081477"/>
    <x v="3198"/>
    <b v="0"/>
    <n v="3"/>
    <b v="0"/>
    <s v="theater/musical"/>
    <n v="0.36666666666666664"/>
    <n v="36.666666666666664"/>
    <x v="1"/>
    <x v="40"/>
  </r>
  <r>
    <x v="2"/>
    <x v="0"/>
    <s v="USD"/>
    <n v="1410037200"/>
    <x v="3199"/>
    <b v="0"/>
    <n v="53"/>
    <b v="0"/>
    <s v="theater/musical"/>
    <n v="52.16"/>
    <n v="49.20754716981132"/>
    <x v="1"/>
    <x v="40"/>
  </r>
  <r>
    <x v="2"/>
    <x v="0"/>
    <s v="USD"/>
    <n v="1461994440"/>
    <x v="3200"/>
    <b v="0"/>
    <n v="1"/>
    <b v="0"/>
    <s v="theater/musical"/>
    <n v="2E-3"/>
    <n v="1"/>
    <x v="1"/>
    <x v="40"/>
  </r>
  <r>
    <x v="2"/>
    <x v="1"/>
    <s v="GBP"/>
    <n v="1409509477"/>
    <x v="3201"/>
    <b v="0"/>
    <n v="2"/>
    <b v="0"/>
    <s v="theater/musical"/>
    <n v="1.25"/>
    <n v="12.5"/>
    <x v="1"/>
    <x v="40"/>
  </r>
  <r>
    <x v="2"/>
    <x v="0"/>
    <s v="USD"/>
    <n v="1450072740"/>
    <x v="3202"/>
    <b v="0"/>
    <n v="25"/>
    <b v="0"/>
    <s v="theater/musical"/>
    <n v="54.52"/>
    <n v="109.04"/>
    <x v="1"/>
    <x v="40"/>
  </r>
  <r>
    <x v="2"/>
    <x v="0"/>
    <s v="USD"/>
    <n v="1443224622"/>
    <x v="3203"/>
    <b v="0"/>
    <n v="6"/>
    <b v="0"/>
    <s v="theater/musical"/>
    <n v="25"/>
    <n v="41.666666666666664"/>
    <x v="1"/>
    <x v="40"/>
  </r>
  <r>
    <x v="2"/>
    <x v="0"/>
    <s v="USD"/>
    <n v="1437149640"/>
    <x v="3204"/>
    <b v="0"/>
    <n v="0"/>
    <b v="0"/>
    <s v="theater/musical"/>
    <n v="0"/>
    <e v="#DIV/0!"/>
    <x v="1"/>
    <x v="40"/>
  </r>
  <r>
    <x v="2"/>
    <x v="1"/>
    <s v="GBP"/>
    <n v="1430470772"/>
    <x v="3205"/>
    <b v="0"/>
    <n v="12"/>
    <b v="0"/>
    <s v="theater/musical"/>
    <n v="3.4125000000000001"/>
    <n v="22.75"/>
    <x v="1"/>
    <x v="40"/>
  </r>
  <r>
    <x v="2"/>
    <x v="0"/>
    <s v="USD"/>
    <n v="1442644651"/>
    <x v="3206"/>
    <b v="0"/>
    <n v="0"/>
    <b v="0"/>
    <s v="theater/musical"/>
    <n v="0"/>
    <e v="#DIV/0!"/>
    <x v="1"/>
    <x v="40"/>
  </r>
  <r>
    <x v="2"/>
    <x v="0"/>
    <s v="USD"/>
    <n v="1429767607"/>
    <x v="3207"/>
    <b v="0"/>
    <n v="36"/>
    <b v="0"/>
    <s v="theater/musical"/>
    <n v="46.36363636363636"/>
    <n v="70.833333333333329"/>
    <x v="1"/>
    <x v="40"/>
  </r>
  <r>
    <x v="0"/>
    <x v="0"/>
    <s v="USD"/>
    <n v="1406557877"/>
    <x v="3208"/>
    <b v="1"/>
    <n v="82"/>
    <b v="1"/>
    <s v="theater/plays"/>
    <n v="103.49999999999999"/>
    <n v="63.109756097560975"/>
    <x v="1"/>
    <x v="6"/>
  </r>
  <r>
    <x v="0"/>
    <x v="0"/>
    <s v="USD"/>
    <n v="1403305200"/>
    <x v="3209"/>
    <b v="1"/>
    <n v="226"/>
    <b v="1"/>
    <s v="theater/plays"/>
    <n v="119.32315789473684"/>
    <n v="50.157964601769912"/>
    <x v="1"/>
    <x v="6"/>
  </r>
  <r>
    <x v="0"/>
    <x v="0"/>
    <s v="USD"/>
    <n v="1338523140"/>
    <x v="3210"/>
    <b v="1"/>
    <n v="60"/>
    <b v="1"/>
    <s v="theater/plays"/>
    <n v="125.76666666666667"/>
    <n v="62.883333333333333"/>
    <x v="1"/>
    <x v="6"/>
  </r>
  <r>
    <x v="0"/>
    <x v="0"/>
    <s v="USD"/>
    <n v="1408068000"/>
    <x v="3211"/>
    <b v="1"/>
    <n v="322"/>
    <b v="1"/>
    <s v="theater/plays"/>
    <n v="119.74347826086958"/>
    <n v="85.531055900621112"/>
    <x v="1"/>
    <x v="6"/>
  </r>
  <r>
    <x v="0"/>
    <x v="0"/>
    <s v="USD"/>
    <n v="1407524751"/>
    <x v="3212"/>
    <b v="1"/>
    <n v="94"/>
    <b v="1"/>
    <s v="theater/plays"/>
    <n v="126.25"/>
    <n v="53.723404255319146"/>
    <x v="1"/>
    <x v="6"/>
  </r>
  <r>
    <x v="0"/>
    <x v="1"/>
    <s v="GBP"/>
    <n v="1437934759"/>
    <x v="3213"/>
    <b v="1"/>
    <n v="47"/>
    <b v="1"/>
    <s v="theater/plays"/>
    <n v="100.11666666666667"/>
    <n v="127.80851063829788"/>
    <x v="1"/>
    <x v="6"/>
  </r>
  <r>
    <x v="0"/>
    <x v="1"/>
    <s v="GBP"/>
    <n v="1452038100"/>
    <x v="3214"/>
    <b v="1"/>
    <n v="115"/>
    <b v="1"/>
    <s v="theater/plays"/>
    <n v="102.13333333333334"/>
    <n v="106.57391304347826"/>
    <x v="1"/>
    <x v="6"/>
  </r>
  <r>
    <x v="0"/>
    <x v="0"/>
    <s v="USD"/>
    <n v="1441857540"/>
    <x v="3215"/>
    <b v="1"/>
    <n v="134"/>
    <b v="1"/>
    <s v="theater/plays"/>
    <n v="100.35142857142858"/>
    <n v="262.11194029850748"/>
    <x v="1"/>
    <x v="6"/>
  </r>
  <r>
    <x v="0"/>
    <x v="1"/>
    <s v="GBP"/>
    <n v="1436625000"/>
    <x v="3216"/>
    <b v="1"/>
    <n v="35"/>
    <b v="1"/>
    <s v="theater/plays"/>
    <n v="100.05"/>
    <n v="57.171428571428571"/>
    <x v="1"/>
    <x v="6"/>
  </r>
  <r>
    <x v="0"/>
    <x v="0"/>
    <s v="USD"/>
    <n v="1478264784"/>
    <x v="3217"/>
    <b v="1"/>
    <n v="104"/>
    <b v="1"/>
    <s v="theater/plays"/>
    <n v="116.02222222222223"/>
    <n v="50.20192307692308"/>
    <x v="1"/>
    <x v="6"/>
  </r>
  <r>
    <x v="0"/>
    <x v="1"/>
    <s v="GBP"/>
    <n v="1419984000"/>
    <x v="3218"/>
    <b v="1"/>
    <n v="184"/>
    <b v="1"/>
    <s v="theater/plays"/>
    <n v="102.1"/>
    <n v="66.586956521739125"/>
    <x v="1"/>
    <x v="6"/>
  </r>
  <r>
    <x v="0"/>
    <x v="0"/>
    <s v="USD"/>
    <n v="1427063747"/>
    <x v="3219"/>
    <b v="1"/>
    <n v="119"/>
    <b v="1"/>
    <s v="theater/plays"/>
    <n v="100.11000000000001"/>
    <n v="168.25210084033614"/>
    <x v="1"/>
    <x v="6"/>
  </r>
  <r>
    <x v="0"/>
    <x v="0"/>
    <s v="USD"/>
    <n v="1489352400"/>
    <x v="3220"/>
    <b v="1"/>
    <n v="59"/>
    <b v="1"/>
    <s v="theater/plays"/>
    <n v="100.84"/>
    <n v="256.37288135593218"/>
    <x v="1"/>
    <x v="6"/>
  </r>
  <r>
    <x v="0"/>
    <x v="1"/>
    <s v="GBP"/>
    <n v="1436114603"/>
    <x v="3221"/>
    <b v="1"/>
    <n v="113"/>
    <b v="1"/>
    <s v="theater/plays"/>
    <n v="103.42499999999998"/>
    <n v="36.610619469026545"/>
    <x v="1"/>
    <x v="6"/>
  </r>
  <r>
    <x v="0"/>
    <x v="0"/>
    <s v="USD"/>
    <n v="1445722140"/>
    <x v="3222"/>
    <b v="1"/>
    <n v="84"/>
    <b v="1"/>
    <s v="theater/plays"/>
    <n v="124.8"/>
    <n v="37.142857142857146"/>
    <x v="1"/>
    <x v="6"/>
  </r>
  <r>
    <x v="0"/>
    <x v="0"/>
    <s v="USD"/>
    <n v="1440100976"/>
    <x v="3223"/>
    <b v="1"/>
    <n v="74"/>
    <b v="1"/>
    <s v="theater/plays"/>
    <n v="109.51612903225806"/>
    <n v="45.878378378378379"/>
    <x v="1"/>
    <x v="6"/>
  </r>
  <r>
    <x v="0"/>
    <x v="0"/>
    <s v="USD"/>
    <n v="1484024400"/>
    <x v="3224"/>
    <b v="1"/>
    <n v="216"/>
    <b v="1"/>
    <s v="theater/plays"/>
    <n v="102.03333333333333"/>
    <n v="141.71296296296296"/>
    <x v="1"/>
    <x v="6"/>
  </r>
  <r>
    <x v="0"/>
    <x v="0"/>
    <s v="USD"/>
    <n v="1464987600"/>
    <x v="3225"/>
    <b v="1"/>
    <n v="39"/>
    <b v="1"/>
    <s v="theater/plays"/>
    <n v="102.35000000000001"/>
    <n v="52.487179487179489"/>
    <x v="1"/>
    <x v="6"/>
  </r>
  <r>
    <x v="0"/>
    <x v="1"/>
    <s v="GBP"/>
    <n v="1446213612"/>
    <x v="3226"/>
    <b v="1"/>
    <n v="21"/>
    <b v="1"/>
    <s v="theater/plays"/>
    <n v="104.16666666666667"/>
    <n v="59.523809523809526"/>
    <x v="1"/>
    <x v="6"/>
  </r>
  <r>
    <x v="0"/>
    <x v="1"/>
    <s v="GBP"/>
    <n v="1484687436"/>
    <x v="3227"/>
    <b v="0"/>
    <n v="30"/>
    <b v="1"/>
    <s v="theater/plays"/>
    <n v="125"/>
    <n v="50"/>
    <x v="1"/>
    <x v="6"/>
  </r>
  <r>
    <x v="0"/>
    <x v="0"/>
    <s v="USD"/>
    <n v="1450328340"/>
    <x v="3228"/>
    <b v="1"/>
    <n v="37"/>
    <b v="1"/>
    <s v="theater/plays"/>
    <n v="102.34285714285714"/>
    <n v="193.62162162162161"/>
    <x v="1"/>
    <x v="6"/>
  </r>
  <r>
    <x v="0"/>
    <x v="0"/>
    <s v="USD"/>
    <n v="1416470398"/>
    <x v="3229"/>
    <b v="1"/>
    <n v="202"/>
    <b v="1"/>
    <s v="theater/plays"/>
    <n v="107.86500000000001"/>
    <n v="106.79702970297029"/>
    <x v="1"/>
    <x v="6"/>
  </r>
  <r>
    <x v="0"/>
    <x v="0"/>
    <s v="USD"/>
    <n v="1412135940"/>
    <x v="3230"/>
    <b v="1"/>
    <n v="37"/>
    <b v="1"/>
    <s v="theater/plays"/>
    <n v="109.88461538461539"/>
    <n v="77.21621621621621"/>
    <x v="1"/>
    <x v="6"/>
  </r>
  <r>
    <x v="0"/>
    <x v="0"/>
    <s v="USD"/>
    <n v="1460846347"/>
    <x v="3231"/>
    <b v="0"/>
    <n v="28"/>
    <b v="1"/>
    <s v="theater/plays"/>
    <n v="161"/>
    <n v="57.5"/>
    <x v="1"/>
    <x v="6"/>
  </r>
  <r>
    <x v="0"/>
    <x v="0"/>
    <s v="USD"/>
    <n v="1462334340"/>
    <x v="3232"/>
    <b v="1"/>
    <n v="26"/>
    <b v="1"/>
    <s v="theater/plays"/>
    <n v="131.20000000000002"/>
    <n v="50.46153846153846"/>
    <x v="1"/>
    <x v="6"/>
  </r>
  <r>
    <x v="0"/>
    <x v="0"/>
    <s v="USD"/>
    <n v="1488482355"/>
    <x v="3233"/>
    <b v="0"/>
    <n v="61"/>
    <b v="1"/>
    <s v="theater/plays"/>
    <n v="118.8"/>
    <n v="97.377049180327873"/>
    <x v="1"/>
    <x v="6"/>
  </r>
  <r>
    <x v="0"/>
    <x v="1"/>
    <s v="GBP"/>
    <n v="1485991860"/>
    <x v="3234"/>
    <b v="0"/>
    <n v="115"/>
    <b v="1"/>
    <s v="theater/plays"/>
    <n v="100.39275000000001"/>
    <n v="34.91921739130435"/>
    <x v="1"/>
    <x v="6"/>
  </r>
  <r>
    <x v="0"/>
    <x v="0"/>
    <s v="USD"/>
    <n v="1467361251"/>
    <x v="3235"/>
    <b v="1"/>
    <n v="181"/>
    <b v="1"/>
    <s v="theater/plays"/>
    <n v="103.20666666666666"/>
    <n v="85.530386740331494"/>
    <x v="1"/>
    <x v="6"/>
  </r>
  <r>
    <x v="0"/>
    <x v="0"/>
    <s v="USD"/>
    <n v="1482962433"/>
    <x v="3236"/>
    <b v="0"/>
    <n v="110"/>
    <b v="1"/>
    <s v="theater/plays"/>
    <n v="100.6"/>
    <n v="182.90909090909091"/>
    <x v="1"/>
    <x v="6"/>
  </r>
  <r>
    <x v="0"/>
    <x v="0"/>
    <s v="USD"/>
    <n v="1443499140"/>
    <x v="3237"/>
    <b v="1"/>
    <n v="269"/>
    <b v="1"/>
    <s v="theater/plays"/>
    <n v="100.78754285714287"/>
    <n v="131.13620817843866"/>
    <x v="1"/>
    <x v="6"/>
  </r>
  <r>
    <x v="0"/>
    <x v="1"/>
    <s v="GBP"/>
    <n v="1435752898"/>
    <x v="3238"/>
    <b v="1"/>
    <n v="79"/>
    <b v="1"/>
    <s v="theater/plays"/>
    <n v="112.32142857142857"/>
    <n v="39.810126582278478"/>
    <x v="1"/>
    <x v="6"/>
  </r>
  <r>
    <x v="0"/>
    <x v="1"/>
    <s v="GBP"/>
    <n v="1445817540"/>
    <x v="3239"/>
    <b v="1"/>
    <n v="104"/>
    <b v="1"/>
    <s v="theater/plays"/>
    <n v="105.91914022517912"/>
    <n v="59.701730769230764"/>
    <x v="1"/>
    <x v="6"/>
  </r>
  <r>
    <x v="0"/>
    <x v="1"/>
    <s v="GBP"/>
    <n v="1487286000"/>
    <x v="3240"/>
    <b v="0"/>
    <n v="34"/>
    <b v="1"/>
    <s v="theater/plays"/>
    <n v="100.56666666666668"/>
    <n v="88.735294117647058"/>
    <x v="1"/>
    <x v="6"/>
  </r>
  <r>
    <x v="0"/>
    <x v="0"/>
    <s v="USD"/>
    <n v="1413269940"/>
    <x v="3241"/>
    <b v="1"/>
    <n v="167"/>
    <b v="1"/>
    <s v="theater/plays"/>
    <n v="115.30588235294117"/>
    <n v="58.688622754491021"/>
    <x v="1"/>
    <x v="6"/>
  </r>
  <r>
    <x v="0"/>
    <x v="0"/>
    <s v="USD"/>
    <n v="1411150092"/>
    <x v="3242"/>
    <b v="1"/>
    <n v="183"/>
    <b v="1"/>
    <s v="theater/plays"/>
    <n v="127.30419999999999"/>
    <n v="69.56513661202186"/>
    <x v="1"/>
    <x v="6"/>
  </r>
  <r>
    <x v="0"/>
    <x v="0"/>
    <s v="USD"/>
    <n v="1444348800"/>
    <x v="3243"/>
    <b v="1"/>
    <n v="71"/>
    <b v="1"/>
    <s v="theater/plays"/>
    <n v="102.83750000000001"/>
    <n v="115.87323943661971"/>
    <x v="1"/>
    <x v="6"/>
  </r>
  <r>
    <x v="0"/>
    <x v="1"/>
    <s v="GBP"/>
    <n v="1480613982"/>
    <x v="3244"/>
    <b v="0"/>
    <n v="69"/>
    <b v="1"/>
    <s v="theater/plays"/>
    <n v="102.9375"/>
    <n v="23.869565217391305"/>
    <x v="1"/>
    <x v="6"/>
  </r>
  <r>
    <x v="0"/>
    <x v="0"/>
    <s v="USD"/>
    <n v="1434074400"/>
    <x v="3245"/>
    <b v="0"/>
    <n v="270"/>
    <b v="1"/>
    <s v="theater/plays"/>
    <n v="104.3047619047619"/>
    <n v="81.125925925925927"/>
    <x v="1"/>
    <x v="6"/>
  </r>
  <r>
    <x v="0"/>
    <x v="0"/>
    <s v="USD"/>
    <n v="1442030340"/>
    <x v="3246"/>
    <b v="1"/>
    <n v="193"/>
    <b v="1"/>
    <s v="theater/plays"/>
    <n v="111.22000000000001"/>
    <n v="57.626943005181346"/>
    <x v="1"/>
    <x v="6"/>
  </r>
  <r>
    <x v="0"/>
    <x v="1"/>
    <s v="GBP"/>
    <n v="1436696712"/>
    <x v="3247"/>
    <b v="1"/>
    <n v="57"/>
    <b v="1"/>
    <s v="theater/plays"/>
    <n v="105.86"/>
    <n v="46.429824561403507"/>
    <x v="1"/>
    <x v="6"/>
  </r>
  <r>
    <x v="0"/>
    <x v="0"/>
    <s v="USD"/>
    <n v="1428178757"/>
    <x v="3248"/>
    <b v="1"/>
    <n v="200"/>
    <b v="1"/>
    <s v="theater/plays"/>
    <n v="100.79166666666666"/>
    <n v="60.475000000000001"/>
    <x v="1"/>
    <x v="6"/>
  </r>
  <r>
    <x v="0"/>
    <x v="0"/>
    <s v="USD"/>
    <n v="1434822914"/>
    <x v="3249"/>
    <b v="1"/>
    <n v="88"/>
    <b v="1"/>
    <s v="theater/plays"/>
    <n v="104.92727272727274"/>
    <n v="65.579545454545453"/>
    <x v="1"/>
    <x v="6"/>
  </r>
  <r>
    <x v="0"/>
    <x v="0"/>
    <s v="USD"/>
    <n v="1415213324"/>
    <x v="3250"/>
    <b v="1"/>
    <n v="213"/>
    <b v="1"/>
    <s v="theater/plays"/>
    <n v="101.55199999999999"/>
    <n v="119.1924882629108"/>
    <x v="1"/>
    <x v="6"/>
  </r>
  <r>
    <x v="0"/>
    <x v="0"/>
    <s v="USD"/>
    <n v="1434907966"/>
    <x v="3251"/>
    <b v="1"/>
    <n v="20"/>
    <b v="1"/>
    <s v="theater/plays"/>
    <n v="110.73333333333333"/>
    <n v="83.05"/>
    <x v="1"/>
    <x v="6"/>
  </r>
  <r>
    <x v="0"/>
    <x v="1"/>
    <s v="GBP"/>
    <n v="1473247240"/>
    <x v="3252"/>
    <b v="1"/>
    <n v="50"/>
    <b v="1"/>
    <s v="theater/plays"/>
    <n v="127.82222222222221"/>
    <n v="57.52"/>
    <x v="1"/>
    <x v="6"/>
  </r>
  <r>
    <x v="0"/>
    <x v="0"/>
    <s v="USD"/>
    <n v="1473306300"/>
    <x v="3253"/>
    <b v="1"/>
    <n v="115"/>
    <b v="1"/>
    <s v="theater/plays"/>
    <n v="101.82500000000002"/>
    <n v="177.08695652173913"/>
    <x v="1"/>
    <x v="6"/>
  </r>
  <r>
    <x v="0"/>
    <x v="1"/>
    <s v="GBP"/>
    <n v="1427331809"/>
    <x v="3254"/>
    <b v="1"/>
    <n v="186"/>
    <b v="1"/>
    <s v="theater/plays"/>
    <n v="101.25769230769231"/>
    <n v="70.771505376344081"/>
    <x v="1"/>
    <x v="6"/>
  </r>
  <r>
    <x v="0"/>
    <x v="1"/>
    <s v="GBP"/>
    <n v="1412706375"/>
    <x v="3255"/>
    <b v="1"/>
    <n v="18"/>
    <b v="1"/>
    <s v="theater/plays"/>
    <n v="175"/>
    <n v="29.166666666666668"/>
    <x v="1"/>
    <x v="6"/>
  </r>
  <r>
    <x v="0"/>
    <x v="0"/>
    <s v="USD"/>
    <n v="1433995140"/>
    <x v="3256"/>
    <b v="1"/>
    <n v="176"/>
    <b v="1"/>
    <s v="theater/plays"/>
    <n v="128.06"/>
    <n v="72.76136363636364"/>
    <x v="1"/>
    <x v="6"/>
  </r>
  <r>
    <x v="0"/>
    <x v="1"/>
    <s v="GBP"/>
    <n v="1487769952"/>
    <x v="3257"/>
    <b v="0"/>
    <n v="41"/>
    <b v="1"/>
    <s v="theater/plays"/>
    <n v="106.29949999999999"/>
    <n v="51.853414634146333"/>
    <x v="1"/>
    <x v="6"/>
  </r>
  <r>
    <x v="0"/>
    <x v="0"/>
    <s v="USD"/>
    <n v="1420751861"/>
    <x v="3258"/>
    <b v="1"/>
    <n v="75"/>
    <b v="1"/>
    <s v="theater/plays"/>
    <n v="105.21428571428571"/>
    <n v="98.2"/>
    <x v="1"/>
    <x v="6"/>
  </r>
  <r>
    <x v="0"/>
    <x v="0"/>
    <s v="USD"/>
    <n v="1475294340"/>
    <x v="3259"/>
    <b v="1"/>
    <n v="97"/>
    <b v="1"/>
    <s v="theater/plays"/>
    <n v="106.16782608695652"/>
    <n v="251.7381443298969"/>
    <x v="1"/>
    <x v="6"/>
  </r>
  <r>
    <x v="0"/>
    <x v="0"/>
    <s v="USD"/>
    <n v="1448903318"/>
    <x v="3260"/>
    <b v="1"/>
    <n v="73"/>
    <b v="1"/>
    <s v="theater/plays"/>
    <n v="109.24000000000001"/>
    <n v="74.821917808219183"/>
    <x v="1"/>
    <x v="6"/>
  </r>
  <r>
    <x v="0"/>
    <x v="0"/>
    <s v="USD"/>
    <n v="1437067476"/>
    <x v="3261"/>
    <b v="1"/>
    <n v="49"/>
    <b v="1"/>
    <s v="theater/plays"/>
    <n v="100.45454545454547"/>
    <n v="67.65306122448979"/>
    <x v="1"/>
    <x v="6"/>
  </r>
  <r>
    <x v="0"/>
    <x v="0"/>
    <s v="USD"/>
    <n v="1419220800"/>
    <x v="3262"/>
    <b v="1"/>
    <n v="134"/>
    <b v="1"/>
    <s v="theater/plays"/>
    <n v="103.04098360655738"/>
    <n v="93.81343283582089"/>
    <x v="1"/>
    <x v="6"/>
  </r>
  <r>
    <x v="0"/>
    <x v="0"/>
    <s v="USD"/>
    <n v="1446238800"/>
    <x v="3263"/>
    <b v="1"/>
    <n v="68"/>
    <b v="1"/>
    <s v="theater/plays"/>
    <n v="112.1664"/>
    <n v="41.237647058823526"/>
    <x v="1"/>
    <x v="6"/>
  </r>
  <r>
    <x v="0"/>
    <x v="0"/>
    <s v="USD"/>
    <n v="1422482400"/>
    <x v="3264"/>
    <b v="1"/>
    <n v="49"/>
    <b v="1"/>
    <s v="theater/plays"/>
    <n v="103"/>
    <n v="52.551020408163268"/>
    <x v="1"/>
    <x v="6"/>
  </r>
  <r>
    <x v="0"/>
    <x v="17"/>
    <s v="EUR"/>
    <n v="1449162000"/>
    <x v="3265"/>
    <b v="1"/>
    <n v="63"/>
    <b v="1"/>
    <s v="theater/plays"/>
    <n v="164"/>
    <n v="70.285714285714292"/>
    <x v="1"/>
    <x v="6"/>
  </r>
  <r>
    <x v="0"/>
    <x v="0"/>
    <s v="USD"/>
    <n v="1434142800"/>
    <x v="3266"/>
    <b v="1"/>
    <n v="163"/>
    <b v="1"/>
    <s v="theater/plays"/>
    <n v="131.28333333333333"/>
    <n v="48.325153374233132"/>
    <x v="1"/>
    <x v="6"/>
  </r>
  <r>
    <x v="0"/>
    <x v="0"/>
    <s v="USD"/>
    <n v="1437156660"/>
    <x v="3267"/>
    <b v="1"/>
    <n v="288"/>
    <b v="1"/>
    <s v="theater/plays"/>
    <n v="102.1"/>
    <n v="53.177083333333336"/>
    <x v="1"/>
    <x v="6"/>
  </r>
  <r>
    <x v="0"/>
    <x v="0"/>
    <s v="USD"/>
    <n v="1472074928"/>
    <x v="3268"/>
    <b v="1"/>
    <n v="42"/>
    <b v="1"/>
    <s v="theater/plays"/>
    <n v="128"/>
    <n v="60.952380952380949"/>
    <x v="1"/>
    <x v="6"/>
  </r>
  <r>
    <x v="0"/>
    <x v="1"/>
    <s v="GBP"/>
    <n v="1434452400"/>
    <x v="3269"/>
    <b v="1"/>
    <n v="70"/>
    <b v="1"/>
    <s v="theater/plays"/>
    <n v="101.49999999999999"/>
    <n v="116"/>
    <x v="1"/>
    <x v="6"/>
  </r>
  <r>
    <x v="0"/>
    <x v="1"/>
    <s v="GBP"/>
    <n v="1436705265"/>
    <x v="3270"/>
    <b v="1"/>
    <n v="30"/>
    <b v="1"/>
    <s v="theater/plays"/>
    <n v="101.66666666666666"/>
    <n v="61"/>
    <x v="1"/>
    <x v="6"/>
  </r>
  <r>
    <x v="0"/>
    <x v="1"/>
    <s v="GBP"/>
    <n v="1414927775"/>
    <x v="3271"/>
    <b v="1"/>
    <n v="51"/>
    <b v="1"/>
    <s v="theater/plays"/>
    <n v="130"/>
    <n v="38.235294117647058"/>
    <x v="1"/>
    <x v="6"/>
  </r>
  <r>
    <x v="0"/>
    <x v="0"/>
    <s v="USD"/>
    <n v="1446814809"/>
    <x v="3272"/>
    <b v="1"/>
    <n v="145"/>
    <b v="1"/>
    <s v="theater/plays"/>
    <n v="154.43"/>
    <n v="106.50344827586207"/>
    <x v="1"/>
    <x v="6"/>
  </r>
  <r>
    <x v="0"/>
    <x v="0"/>
    <s v="USD"/>
    <n v="1473879600"/>
    <x v="3273"/>
    <b v="1"/>
    <n v="21"/>
    <b v="1"/>
    <s v="theater/plays"/>
    <n v="107.4"/>
    <n v="204.57142857142858"/>
    <x v="1"/>
    <x v="6"/>
  </r>
  <r>
    <x v="0"/>
    <x v="0"/>
    <s v="USD"/>
    <n v="1458075600"/>
    <x v="3274"/>
    <b v="1"/>
    <n v="286"/>
    <b v="1"/>
    <s v="theater/plays"/>
    <n v="101.32258064516128"/>
    <n v="54.912587412587413"/>
    <x v="1"/>
    <x v="6"/>
  </r>
  <r>
    <x v="0"/>
    <x v="0"/>
    <s v="USD"/>
    <n v="1423456200"/>
    <x v="3275"/>
    <b v="1"/>
    <n v="12"/>
    <b v="1"/>
    <s v="theater/plays"/>
    <n v="100.27777777777777"/>
    <n v="150.41666666666666"/>
    <x v="1"/>
    <x v="6"/>
  </r>
  <r>
    <x v="0"/>
    <x v="5"/>
    <s v="CAD"/>
    <n v="1459483140"/>
    <x v="3276"/>
    <b v="1"/>
    <n v="100"/>
    <b v="1"/>
    <s v="theater/plays"/>
    <n v="116.84444444444443"/>
    <n v="52.58"/>
    <x v="1"/>
    <x v="6"/>
  </r>
  <r>
    <x v="0"/>
    <x v="1"/>
    <s v="GBP"/>
    <n v="1416331406"/>
    <x v="3277"/>
    <b v="1"/>
    <n v="100"/>
    <b v="1"/>
    <s v="theater/plays"/>
    <n v="108.60000000000001"/>
    <n v="54.3"/>
    <x v="1"/>
    <x v="6"/>
  </r>
  <r>
    <x v="0"/>
    <x v="1"/>
    <s v="GBP"/>
    <n v="1433017303"/>
    <x v="3278"/>
    <b v="1"/>
    <n v="34"/>
    <b v="1"/>
    <s v="theater/plays"/>
    <n v="103.4"/>
    <n v="76.029411764705884"/>
    <x v="1"/>
    <x v="6"/>
  </r>
  <r>
    <x v="0"/>
    <x v="0"/>
    <s v="USD"/>
    <n v="1459474059"/>
    <x v="3279"/>
    <b v="0"/>
    <n v="63"/>
    <b v="1"/>
    <s v="theater/plays"/>
    <n v="114.27586206896552"/>
    <n v="105.2063492063492"/>
    <x v="1"/>
    <x v="6"/>
  </r>
  <r>
    <x v="0"/>
    <x v="0"/>
    <s v="USD"/>
    <n v="1433134800"/>
    <x v="3280"/>
    <b v="0"/>
    <n v="30"/>
    <b v="1"/>
    <s v="theater/plays"/>
    <n v="103"/>
    <n v="68.666666666666671"/>
    <x v="1"/>
    <x v="6"/>
  </r>
  <r>
    <x v="0"/>
    <x v="0"/>
    <s v="USD"/>
    <n v="1441153705"/>
    <x v="3281"/>
    <b v="0"/>
    <n v="47"/>
    <b v="1"/>
    <s v="theater/plays"/>
    <n v="121.6"/>
    <n v="129.36170212765958"/>
    <x v="1"/>
    <x v="6"/>
  </r>
  <r>
    <x v="0"/>
    <x v="0"/>
    <s v="USD"/>
    <n v="1461904788"/>
    <x v="3282"/>
    <b v="0"/>
    <n v="237"/>
    <b v="1"/>
    <s v="theater/plays"/>
    <n v="102.6467741935484"/>
    <n v="134.26371308016877"/>
    <x v="1"/>
    <x v="6"/>
  </r>
  <r>
    <x v="0"/>
    <x v="1"/>
    <s v="GBP"/>
    <n v="1455138000"/>
    <x v="3283"/>
    <b v="0"/>
    <n v="47"/>
    <b v="1"/>
    <s v="theater/plays"/>
    <n v="104.75000000000001"/>
    <n v="17.829787234042552"/>
    <x v="1"/>
    <x v="6"/>
  </r>
  <r>
    <x v="0"/>
    <x v="0"/>
    <s v="USD"/>
    <n v="1454047140"/>
    <x v="3284"/>
    <b v="0"/>
    <n v="15"/>
    <b v="1"/>
    <s v="theater/plays"/>
    <n v="101.6"/>
    <n v="203.2"/>
    <x v="1"/>
    <x v="6"/>
  </r>
  <r>
    <x v="0"/>
    <x v="0"/>
    <s v="USD"/>
    <n v="1488258000"/>
    <x v="3285"/>
    <b v="0"/>
    <n v="81"/>
    <b v="1"/>
    <s v="theater/plays"/>
    <n v="112.10242048409683"/>
    <n v="69.18518518518519"/>
    <x v="1"/>
    <x v="6"/>
  </r>
  <r>
    <x v="0"/>
    <x v="0"/>
    <s v="USD"/>
    <n v="1471291782"/>
    <x v="3286"/>
    <b v="0"/>
    <n v="122"/>
    <b v="1"/>
    <s v="theater/plays"/>
    <n v="101.76666666666667"/>
    <n v="125.12295081967213"/>
    <x v="1"/>
    <x v="6"/>
  </r>
  <r>
    <x v="0"/>
    <x v="5"/>
    <s v="CAD"/>
    <n v="1448733628"/>
    <x v="3287"/>
    <b v="0"/>
    <n v="34"/>
    <b v="1"/>
    <s v="theater/plays"/>
    <n v="100"/>
    <n v="73.529411764705884"/>
    <x v="1"/>
    <x v="6"/>
  </r>
  <r>
    <x v="0"/>
    <x v="1"/>
    <s v="GBP"/>
    <n v="1466463600"/>
    <x v="3288"/>
    <b v="0"/>
    <n v="207"/>
    <b v="1"/>
    <s v="theater/plays"/>
    <n v="100.26489999999998"/>
    <n v="48.437149758454105"/>
    <x v="1"/>
    <x v="6"/>
  </r>
  <r>
    <x v="0"/>
    <x v="1"/>
    <s v="GBP"/>
    <n v="1487580602"/>
    <x v="3289"/>
    <b v="0"/>
    <n v="25"/>
    <b v="1"/>
    <s v="theater/plays"/>
    <n v="133.04200000000003"/>
    <n v="26.608400000000003"/>
    <x v="1"/>
    <x v="6"/>
  </r>
  <r>
    <x v="0"/>
    <x v="1"/>
    <s v="GBP"/>
    <n v="1489234891"/>
    <x v="3290"/>
    <b v="0"/>
    <n v="72"/>
    <b v="1"/>
    <s v="theater/plays"/>
    <n v="121.2"/>
    <n v="33.666666666666664"/>
    <x v="1"/>
    <x v="6"/>
  </r>
  <r>
    <x v="0"/>
    <x v="0"/>
    <s v="USD"/>
    <n v="1442462340"/>
    <x v="3291"/>
    <b v="0"/>
    <n v="14"/>
    <b v="1"/>
    <s v="theater/plays"/>
    <n v="113.99999999999999"/>
    <n v="40.714285714285715"/>
    <x v="1"/>
    <x v="6"/>
  </r>
  <r>
    <x v="0"/>
    <x v="1"/>
    <s v="GBP"/>
    <n v="1449257348"/>
    <x v="3292"/>
    <b v="0"/>
    <n v="15"/>
    <b v="1"/>
    <s v="theater/plays"/>
    <n v="286.13861386138615"/>
    <n v="19.266666666666666"/>
    <x v="1"/>
    <x v="6"/>
  </r>
  <r>
    <x v="0"/>
    <x v="4"/>
    <s v="NZD"/>
    <n v="1488622352"/>
    <x v="3293"/>
    <b v="0"/>
    <n v="91"/>
    <b v="1"/>
    <s v="theater/plays"/>
    <n v="170.44444444444446"/>
    <n v="84.285714285714292"/>
    <x v="1"/>
    <x v="6"/>
  </r>
  <r>
    <x v="0"/>
    <x v="1"/>
    <s v="GBP"/>
    <n v="1434459554"/>
    <x v="3294"/>
    <b v="0"/>
    <n v="24"/>
    <b v="1"/>
    <s v="theater/plays"/>
    <n v="118.33333333333333"/>
    <n v="29.583333333333332"/>
    <x v="1"/>
    <x v="6"/>
  </r>
  <r>
    <x v="0"/>
    <x v="1"/>
    <s v="GBP"/>
    <n v="1474886229"/>
    <x v="3295"/>
    <b v="0"/>
    <n v="27"/>
    <b v="1"/>
    <s v="theater/plays"/>
    <n v="102.85857142857142"/>
    <n v="26.667037037037037"/>
    <x v="1"/>
    <x v="6"/>
  </r>
  <r>
    <x v="0"/>
    <x v="1"/>
    <s v="GBP"/>
    <n v="1448229600"/>
    <x v="3296"/>
    <b v="0"/>
    <n v="47"/>
    <b v="1"/>
    <s v="theater/plays"/>
    <n v="144.06666666666666"/>
    <n v="45.978723404255319"/>
    <x v="1"/>
    <x v="6"/>
  </r>
  <r>
    <x v="0"/>
    <x v="1"/>
    <s v="GBP"/>
    <n v="1438037940"/>
    <x v="3297"/>
    <b v="0"/>
    <n v="44"/>
    <b v="1"/>
    <s v="theater/plays"/>
    <n v="100.07272727272726"/>
    <n v="125.09090909090909"/>
    <x v="1"/>
    <x v="6"/>
  </r>
  <r>
    <x v="0"/>
    <x v="0"/>
    <s v="USD"/>
    <n v="1442102400"/>
    <x v="3298"/>
    <b v="0"/>
    <n v="72"/>
    <b v="1"/>
    <s v="theater/plays"/>
    <n v="101.73"/>
    <n v="141.29166666666666"/>
    <x v="1"/>
    <x v="6"/>
  </r>
  <r>
    <x v="0"/>
    <x v="0"/>
    <s v="USD"/>
    <n v="1444860063"/>
    <x v="3299"/>
    <b v="0"/>
    <n v="63"/>
    <b v="1"/>
    <s v="theater/plays"/>
    <n v="116.19999999999999"/>
    <n v="55.333333333333336"/>
    <x v="1"/>
    <x v="6"/>
  </r>
  <r>
    <x v="0"/>
    <x v="0"/>
    <s v="USD"/>
    <n v="1430329862"/>
    <x v="3300"/>
    <b v="0"/>
    <n v="88"/>
    <b v="1"/>
    <s v="theater/plays"/>
    <n v="136.16666666666666"/>
    <n v="46.420454545454547"/>
    <x v="1"/>
    <x v="6"/>
  </r>
  <r>
    <x v="0"/>
    <x v="0"/>
    <s v="USD"/>
    <n v="1470034740"/>
    <x v="3301"/>
    <b v="0"/>
    <n v="70"/>
    <b v="1"/>
    <s v="theater/plays"/>
    <n v="133.46666666666667"/>
    <n v="57.2"/>
    <x v="1"/>
    <x v="6"/>
  </r>
  <r>
    <x v="0"/>
    <x v="3"/>
    <s v="EUR"/>
    <n v="1481099176"/>
    <x v="3302"/>
    <b v="0"/>
    <n v="50"/>
    <b v="1"/>
    <s v="theater/plays"/>
    <n v="103.39285714285715"/>
    <n v="173.7"/>
    <x v="1"/>
    <x v="6"/>
  </r>
  <r>
    <x v="0"/>
    <x v="0"/>
    <s v="USD"/>
    <n v="1427553484"/>
    <x v="3303"/>
    <b v="0"/>
    <n v="35"/>
    <b v="1"/>
    <s v="theater/plays"/>
    <n v="115.88888888888889"/>
    <n v="59.6"/>
    <x v="1"/>
    <x v="6"/>
  </r>
  <r>
    <x v="0"/>
    <x v="0"/>
    <s v="USD"/>
    <n v="1482418752"/>
    <x v="3304"/>
    <b v="0"/>
    <n v="175"/>
    <b v="1"/>
    <s v="theater/plays"/>
    <n v="104.51666666666665"/>
    <n v="89.585714285714289"/>
    <x v="1"/>
    <x v="6"/>
  </r>
  <r>
    <x v="0"/>
    <x v="0"/>
    <s v="USD"/>
    <n v="1438374748"/>
    <x v="3305"/>
    <b v="0"/>
    <n v="20"/>
    <b v="1"/>
    <s v="theater/plays"/>
    <n v="102.02500000000001"/>
    <n v="204.05"/>
    <x v="1"/>
    <x v="6"/>
  </r>
  <r>
    <x v="0"/>
    <x v="0"/>
    <s v="USD"/>
    <n v="1465527600"/>
    <x v="3306"/>
    <b v="0"/>
    <n v="54"/>
    <b v="1"/>
    <s v="theater/plays"/>
    <n v="175.33333333333334"/>
    <n v="48.703703703703702"/>
    <x v="1"/>
    <x v="6"/>
  </r>
  <r>
    <x v="0"/>
    <x v="0"/>
    <s v="USD"/>
    <n v="1463275339"/>
    <x v="3307"/>
    <b v="0"/>
    <n v="20"/>
    <b v="1"/>
    <s v="theater/plays"/>
    <n v="106.67999999999999"/>
    <n v="53.339999999999996"/>
    <x v="1"/>
    <x v="6"/>
  </r>
  <r>
    <x v="0"/>
    <x v="0"/>
    <s v="USD"/>
    <n v="1460581365"/>
    <x v="3308"/>
    <b v="0"/>
    <n v="57"/>
    <b v="1"/>
    <s v="theater/plays"/>
    <n v="122.28571428571429"/>
    <n v="75.087719298245617"/>
    <x v="1"/>
    <x v="6"/>
  </r>
  <r>
    <x v="0"/>
    <x v="1"/>
    <s v="GBP"/>
    <n v="1476632178"/>
    <x v="3309"/>
    <b v="0"/>
    <n v="31"/>
    <b v="1"/>
    <s v="theater/plays"/>
    <n v="159.42857142857144"/>
    <n v="18"/>
    <x v="1"/>
    <x v="6"/>
  </r>
  <r>
    <x v="0"/>
    <x v="0"/>
    <s v="USD"/>
    <n v="1444169825"/>
    <x v="3310"/>
    <b v="0"/>
    <n v="31"/>
    <b v="1"/>
    <s v="theater/plays"/>
    <n v="100.07692307692308"/>
    <n v="209.83870967741936"/>
    <x v="1"/>
    <x v="6"/>
  </r>
  <r>
    <x v="0"/>
    <x v="0"/>
    <s v="USD"/>
    <n v="1445065210"/>
    <x v="3311"/>
    <b v="0"/>
    <n v="45"/>
    <b v="1"/>
    <s v="theater/plays"/>
    <n v="109.84"/>
    <n v="61.022222222222226"/>
    <x v="1"/>
    <x v="6"/>
  </r>
  <r>
    <x v="0"/>
    <x v="0"/>
    <s v="USD"/>
    <n v="1478901600"/>
    <x v="3312"/>
    <b v="0"/>
    <n v="41"/>
    <b v="1"/>
    <s v="theater/plays"/>
    <n v="100.03999999999999"/>
    <n v="61"/>
    <x v="1"/>
    <x v="6"/>
  </r>
  <r>
    <x v="0"/>
    <x v="0"/>
    <s v="USD"/>
    <n v="1453856400"/>
    <x v="3313"/>
    <b v="0"/>
    <n v="29"/>
    <b v="1"/>
    <s v="theater/plays"/>
    <n v="116.05000000000001"/>
    <n v="80.034482758620683"/>
    <x v="1"/>
    <x v="6"/>
  </r>
  <r>
    <x v="0"/>
    <x v="1"/>
    <s v="GBP"/>
    <n v="1431115500"/>
    <x v="3314"/>
    <b v="0"/>
    <n v="58"/>
    <b v="1"/>
    <s v="theater/plays"/>
    <n v="210.75"/>
    <n v="29.068965517241381"/>
    <x v="1"/>
    <x v="6"/>
  </r>
  <r>
    <x v="0"/>
    <x v="1"/>
    <s v="GBP"/>
    <n v="1462519041"/>
    <x v="3315"/>
    <b v="0"/>
    <n v="89"/>
    <b v="1"/>
    <s v="theater/plays"/>
    <n v="110.00000000000001"/>
    <n v="49.438202247191015"/>
    <x v="1"/>
    <x v="6"/>
  </r>
  <r>
    <x v="0"/>
    <x v="0"/>
    <s v="USD"/>
    <n v="1407506040"/>
    <x v="3316"/>
    <b v="0"/>
    <n v="125"/>
    <b v="1"/>
    <s v="theater/plays"/>
    <n v="100.08673425918037"/>
    <n v="93.977440000000001"/>
    <x v="1"/>
    <x v="6"/>
  </r>
  <r>
    <x v="0"/>
    <x v="0"/>
    <s v="USD"/>
    <n v="1465347424"/>
    <x v="3317"/>
    <b v="0"/>
    <n v="18"/>
    <b v="1"/>
    <s v="theater/plays"/>
    <n v="106.19047619047619"/>
    <n v="61.944444444444443"/>
    <x v="1"/>
    <x v="6"/>
  </r>
  <r>
    <x v="0"/>
    <x v="5"/>
    <s v="CAD"/>
    <n v="1460341800"/>
    <x v="3318"/>
    <b v="0"/>
    <n v="32"/>
    <b v="1"/>
    <s v="theater/plays"/>
    <n v="125.6"/>
    <n v="78.5"/>
    <x v="1"/>
    <x v="6"/>
  </r>
  <r>
    <x v="0"/>
    <x v="1"/>
    <s v="GBP"/>
    <n v="1422712986"/>
    <x v="3319"/>
    <b v="0"/>
    <n v="16"/>
    <b v="1"/>
    <s v="theater/plays"/>
    <n v="108"/>
    <n v="33.75"/>
    <x v="1"/>
    <x v="6"/>
  </r>
  <r>
    <x v="0"/>
    <x v="0"/>
    <s v="USD"/>
    <n v="1466557557"/>
    <x v="3320"/>
    <b v="0"/>
    <n v="38"/>
    <b v="1"/>
    <s v="theater/plays"/>
    <n v="101"/>
    <n v="66.44736842105263"/>
    <x v="1"/>
    <x v="6"/>
  </r>
  <r>
    <x v="0"/>
    <x v="0"/>
    <s v="USD"/>
    <n v="1413431940"/>
    <x v="3321"/>
    <b v="0"/>
    <n v="15"/>
    <b v="1"/>
    <s v="theater/plays"/>
    <n v="107.4"/>
    <n v="35.799999999999997"/>
    <x v="1"/>
    <x v="6"/>
  </r>
  <r>
    <x v="0"/>
    <x v="0"/>
    <s v="USD"/>
    <n v="1466567700"/>
    <x v="3322"/>
    <b v="0"/>
    <n v="23"/>
    <b v="1"/>
    <s v="theater/plays"/>
    <n v="101.51515151515152"/>
    <n v="145.65217391304347"/>
    <x v="1"/>
    <x v="6"/>
  </r>
  <r>
    <x v="0"/>
    <x v="1"/>
    <s v="GBP"/>
    <n v="1474793208"/>
    <x v="3323"/>
    <b v="0"/>
    <n v="49"/>
    <b v="1"/>
    <s v="theater/plays"/>
    <n v="125.89999999999999"/>
    <n v="25.693877551020407"/>
    <x v="1"/>
    <x v="6"/>
  </r>
  <r>
    <x v="0"/>
    <x v="17"/>
    <s v="EUR"/>
    <n v="1465135190"/>
    <x v="3324"/>
    <b v="0"/>
    <n v="10"/>
    <b v="1"/>
    <s v="theater/plays"/>
    <n v="101.66666666666666"/>
    <n v="152.5"/>
    <x v="1"/>
    <x v="6"/>
  </r>
  <r>
    <x v="0"/>
    <x v="1"/>
    <s v="GBP"/>
    <n v="1428256277"/>
    <x v="3325"/>
    <b v="0"/>
    <n v="15"/>
    <b v="1"/>
    <s v="theater/plays"/>
    <n v="112.5"/>
    <n v="30"/>
    <x v="1"/>
    <x v="6"/>
  </r>
  <r>
    <x v="0"/>
    <x v="0"/>
    <s v="USD"/>
    <n v="1425830905"/>
    <x v="3326"/>
    <b v="0"/>
    <n v="57"/>
    <b v="1"/>
    <s v="theater/plays"/>
    <n v="101.375"/>
    <n v="142.28070175438597"/>
    <x v="1"/>
    <x v="6"/>
  </r>
  <r>
    <x v="0"/>
    <x v="1"/>
    <s v="GBP"/>
    <n v="1462697966"/>
    <x v="3327"/>
    <b v="0"/>
    <n v="33"/>
    <b v="1"/>
    <s v="theater/plays"/>
    <n v="101.25"/>
    <n v="24.545454545454547"/>
    <x v="1"/>
    <x v="6"/>
  </r>
  <r>
    <x v="0"/>
    <x v="0"/>
    <s v="USD"/>
    <n v="1404522000"/>
    <x v="3328"/>
    <b v="0"/>
    <n v="9"/>
    <b v="1"/>
    <s v="theater/plays"/>
    <n v="146.38888888888889"/>
    <n v="292.77777777777777"/>
    <x v="1"/>
    <x v="6"/>
  </r>
  <r>
    <x v="0"/>
    <x v="1"/>
    <s v="GBP"/>
    <n v="1406502000"/>
    <x v="3329"/>
    <b v="0"/>
    <n v="26"/>
    <b v="1"/>
    <s v="theater/plays"/>
    <n v="116.8"/>
    <n v="44.92307692307692"/>
    <x v="1"/>
    <x v="6"/>
  </r>
  <r>
    <x v="0"/>
    <x v="1"/>
    <s v="GBP"/>
    <n v="1427919468"/>
    <x v="3330"/>
    <b v="0"/>
    <n v="69"/>
    <b v="1"/>
    <s v="theater/plays"/>
    <n v="106.26666666666667"/>
    <n v="23.10144927536232"/>
    <x v="1"/>
    <x v="6"/>
  </r>
  <r>
    <x v="0"/>
    <x v="0"/>
    <s v="USD"/>
    <n v="1444149886"/>
    <x v="3331"/>
    <b v="0"/>
    <n v="65"/>
    <b v="1"/>
    <s v="theater/plays"/>
    <n v="104.52"/>
    <n v="80.400000000000006"/>
    <x v="1"/>
    <x v="6"/>
  </r>
  <r>
    <x v="0"/>
    <x v="0"/>
    <s v="USD"/>
    <n v="1405802330"/>
    <x v="3332"/>
    <b v="0"/>
    <n v="83"/>
    <b v="1"/>
    <s v="theater/plays"/>
    <n v="100"/>
    <n v="72.289156626506028"/>
    <x v="1"/>
    <x v="6"/>
  </r>
  <r>
    <x v="0"/>
    <x v="0"/>
    <s v="USD"/>
    <n v="1434384880"/>
    <x v="3333"/>
    <b v="0"/>
    <n v="111"/>
    <b v="1"/>
    <s v="theater/plays"/>
    <n v="104.57142857142858"/>
    <n v="32.972972972972975"/>
    <x v="1"/>
    <x v="6"/>
  </r>
  <r>
    <x v="0"/>
    <x v="0"/>
    <s v="USD"/>
    <n v="1438259422"/>
    <x v="3334"/>
    <b v="0"/>
    <n v="46"/>
    <b v="1"/>
    <s v="theater/plays"/>
    <n v="138.62051149573753"/>
    <n v="116.65217391304348"/>
    <x v="1"/>
    <x v="6"/>
  </r>
  <r>
    <x v="0"/>
    <x v="1"/>
    <s v="GBP"/>
    <n v="1407106800"/>
    <x v="3335"/>
    <b v="0"/>
    <n v="63"/>
    <b v="1"/>
    <s v="theater/plays"/>
    <n v="100.32000000000001"/>
    <n v="79.61904761904762"/>
    <x v="1"/>
    <x v="6"/>
  </r>
  <r>
    <x v="0"/>
    <x v="1"/>
    <s v="GBP"/>
    <n v="1459845246"/>
    <x v="3336"/>
    <b v="0"/>
    <n v="9"/>
    <b v="1"/>
    <s v="theater/plays"/>
    <n v="100"/>
    <n v="27.777777777777779"/>
    <x v="1"/>
    <x v="6"/>
  </r>
  <r>
    <x v="0"/>
    <x v="1"/>
    <s v="GBP"/>
    <n v="1412974800"/>
    <x v="3337"/>
    <b v="0"/>
    <n v="34"/>
    <b v="1"/>
    <s v="theater/plays"/>
    <n v="110.2"/>
    <n v="81.029411764705884"/>
    <x v="1"/>
    <x v="6"/>
  </r>
  <r>
    <x v="0"/>
    <x v="0"/>
    <s v="USD"/>
    <n v="1487944080"/>
    <x v="3338"/>
    <b v="0"/>
    <n v="112"/>
    <b v="1"/>
    <s v="theater/plays"/>
    <n v="102.18"/>
    <n v="136.84821428571428"/>
    <x v="1"/>
    <x v="6"/>
  </r>
  <r>
    <x v="0"/>
    <x v="0"/>
    <s v="USD"/>
    <n v="1469721518"/>
    <x v="3339"/>
    <b v="0"/>
    <n v="47"/>
    <b v="1"/>
    <s v="theater/plays"/>
    <n v="104.35000000000001"/>
    <n v="177.61702127659575"/>
    <x v="1"/>
    <x v="6"/>
  </r>
  <r>
    <x v="0"/>
    <x v="0"/>
    <s v="USD"/>
    <n v="1481066554"/>
    <x v="3340"/>
    <b v="0"/>
    <n v="38"/>
    <b v="1"/>
    <s v="theater/plays"/>
    <n v="138.16666666666666"/>
    <n v="109.07894736842105"/>
    <x v="1"/>
    <x v="6"/>
  </r>
  <r>
    <x v="0"/>
    <x v="1"/>
    <s v="GBP"/>
    <n v="1465750800"/>
    <x v="3341"/>
    <b v="0"/>
    <n v="28"/>
    <b v="1"/>
    <s v="theater/plays"/>
    <n v="100"/>
    <n v="119.64285714285714"/>
    <x v="1"/>
    <x v="6"/>
  </r>
  <r>
    <x v="0"/>
    <x v="0"/>
    <s v="USD"/>
    <n v="1427864340"/>
    <x v="3342"/>
    <b v="0"/>
    <n v="78"/>
    <b v="1"/>
    <s v="theater/plays"/>
    <n v="101.66666666666666"/>
    <n v="78.205128205128204"/>
    <x v="1"/>
    <x v="6"/>
  </r>
  <r>
    <x v="0"/>
    <x v="1"/>
    <s v="GBP"/>
    <n v="1460553480"/>
    <x v="3343"/>
    <b v="0"/>
    <n v="23"/>
    <b v="1"/>
    <s v="theater/plays"/>
    <n v="171.42857142857142"/>
    <n v="52.173913043478258"/>
    <x v="1"/>
    <x v="6"/>
  </r>
  <r>
    <x v="0"/>
    <x v="0"/>
    <s v="USD"/>
    <n v="1409374093"/>
    <x v="3344"/>
    <b v="0"/>
    <n v="40"/>
    <b v="1"/>
    <s v="theater/plays"/>
    <n v="101.44444444444444"/>
    <n v="114.125"/>
    <x v="1"/>
    <x v="6"/>
  </r>
  <r>
    <x v="0"/>
    <x v="0"/>
    <s v="USD"/>
    <n v="1429317420"/>
    <x v="3345"/>
    <b v="0"/>
    <n v="13"/>
    <b v="1"/>
    <s v="theater/plays"/>
    <n v="130"/>
    <n v="50"/>
    <x v="1"/>
    <x v="6"/>
  </r>
  <r>
    <x v="0"/>
    <x v="0"/>
    <s v="USD"/>
    <n v="1424910910"/>
    <x v="3346"/>
    <b v="0"/>
    <n v="18"/>
    <b v="1"/>
    <s v="theater/plays"/>
    <n v="110.00000000000001"/>
    <n v="91.666666666666671"/>
    <x v="1"/>
    <x v="6"/>
  </r>
  <r>
    <x v="0"/>
    <x v="1"/>
    <s v="GBP"/>
    <n v="1462741200"/>
    <x v="3347"/>
    <b v="0"/>
    <n v="22"/>
    <b v="1"/>
    <s v="theater/plays"/>
    <n v="119.44999999999999"/>
    <n v="108.59090909090909"/>
    <x v="1"/>
    <x v="6"/>
  </r>
  <r>
    <x v="0"/>
    <x v="0"/>
    <s v="USD"/>
    <n v="1461988740"/>
    <x v="3348"/>
    <b v="0"/>
    <n v="79"/>
    <b v="1"/>
    <s v="theater/plays"/>
    <n v="100.2909090909091"/>
    <n v="69.822784810126578"/>
    <x v="1"/>
    <x v="6"/>
  </r>
  <r>
    <x v="0"/>
    <x v="0"/>
    <s v="USD"/>
    <n v="1465837200"/>
    <x v="3349"/>
    <b v="0"/>
    <n v="14"/>
    <b v="1"/>
    <s v="theater/plays"/>
    <n v="153.4"/>
    <n v="109.57142857142857"/>
    <x v="1"/>
    <x v="6"/>
  </r>
  <r>
    <x v="0"/>
    <x v="19"/>
    <s v="EUR"/>
    <n v="1448838000"/>
    <x v="3350"/>
    <b v="0"/>
    <n v="51"/>
    <b v="1"/>
    <s v="theater/plays"/>
    <n v="104.42857142857143"/>
    <n v="71.666666666666671"/>
    <x v="1"/>
    <x v="6"/>
  </r>
  <r>
    <x v="0"/>
    <x v="1"/>
    <s v="GBP"/>
    <n v="1406113200"/>
    <x v="3351"/>
    <b v="0"/>
    <n v="54"/>
    <b v="1"/>
    <s v="theater/plays"/>
    <n v="101.1"/>
    <n v="93.611111111111114"/>
    <x v="1"/>
    <x v="6"/>
  </r>
  <r>
    <x v="0"/>
    <x v="1"/>
    <s v="GBP"/>
    <n v="1467414000"/>
    <x v="3352"/>
    <b v="0"/>
    <n v="70"/>
    <b v="1"/>
    <s v="theater/plays"/>
    <n v="107.52"/>
    <n v="76.8"/>
    <x v="1"/>
    <x v="6"/>
  </r>
  <r>
    <x v="0"/>
    <x v="1"/>
    <s v="GBP"/>
    <n v="1462230000"/>
    <x v="3353"/>
    <b v="0"/>
    <n v="44"/>
    <b v="1"/>
    <s v="theater/plays"/>
    <n v="315"/>
    <n v="35.795454545454547"/>
    <x v="1"/>
    <x v="6"/>
  </r>
  <r>
    <x v="0"/>
    <x v="0"/>
    <s v="USD"/>
    <n v="1446091260"/>
    <x v="3354"/>
    <b v="0"/>
    <n v="55"/>
    <b v="1"/>
    <s v="theater/plays"/>
    <n v="101.93333333333334"/>
    <n v="55.6"/>
    <x v="1"/>
    <x v="6"/>
  </r>
  <r>
    <x v="0"/>
    <x v="1"/>
    <s v="GBP"/>
    <n v="1462879020"/>
    <x v="3355"/>
    <b v="0"/>
    <n v="15"/>
    <b v="1"/>
    <s v="theater/plays"/>
    <n v="126.28571428571429"/>
    <n v="147.33333333333334"/>
    <x v="1"/>
    <x v="6"/>
  </r>
  <r>
    <x v="0"/>
    <x v="1"/>
    <s v="GBP"/>
    <n v="1468611272"/>
    <x v="3356"/>
    <b v="0"/>
    <n v="27"/>
    <b v="1"/>
    <s v="theater/plays"/>
    <n v="101.4"/>
    <n v="56.333333333333336"/>
    <x v="1"/>
    <x v="6"/>
  </r>
  <r>
    <x v="0"/>
    <x v="1"/>
    <s v="GBP"/>
    <n v="1406887310"/>
    <x v="3357"/>
    <b v="0"/>
    <n v="21"/>
    <b v="1"/>
    <s v="theater/plays"/>
    <n v="101"/>
    <n v="96.19047619047619"/>
    <x v="1"/>
    <x v="6"/>
  </r>
  <r>
    <x v="0"/>
    <x v="0"/>
    <s v="USD"/>
    <n v="1416385679"/>
    <x v="3358"/>
    <b v="0"/>
    <n v="162"/>
    <b v="1"/>
    <s v="theater/plays"/>
    <n v="102.99000000000001"/>
    <n v="63.574074074074076"/>
    <x v="1"/>
    <x v="6"/>
  </r>
  <r>
    <x v="0"/>
    <x v="0"/>
    <s v="USD"/>
    <n v="1487985734"/>
    <x v="3359"/>
    <b v="0"/>
    <n v="23"/>
    <b v="1"/>
    <s v="theater/plays"/>
    <n v="106.25"/>
    <n v="184.78260869565219"/>
    <x v="1"/>
    <x v="6"/>
  </r>
  <r>
    <x v="0"/>
    <x v="20"/>
    <s v="SGD"/>
    <n v="1481731140"/>
    <x v="3360"/>
    <b v="0"/>
    <n v="72"/>
    <b v="1"/>
    <s v="theater/plays"/>
    <n v="101.37777777777779"/>
    <n v="126.72222222222223"/>
    <x v="1"/>
    <x v="6"/>
  </r>
  <r>
    <x v="0"/>
    <x v="0"/>
    <s v="USD"/>
    <n v="1409587140"/>
    <x v="3361"/>
    <b v="0"/>
    <n v="68"/>
    <b v="1"/>
    <s v="theater/plays"/>
    <n v="113.46000000000001"/>
    <n v="83.42647058823529"/>
    <x v="1"/>
    <x v="6"/>
  </r>
  <r>
    <x v="0"/>
    <x v="0"/>
    <s v="USD"/>
    <n v="1425704100"/>
    <x v="3362"/>
    <b v="0"/>
    <n v="20"/>
    <b v="1"/>
    <s v="theater/plays"/>
    <n v="218.00000000000003"/>
    <n v="54.5"/>
    <x v="1"/>
    <x v="6"/>
  </r>
  <r>
    <x v="0"/>
    <x v="0"/>
    <s v="USD"/>
    <n v="1408464000"/>
    <x v="3363"/>
    <b v="0"/>
    <n v="26"/>
    <b v="1"/>
    <s v="theater/plays"/>
    <n v="101.41935483870968"/>
    <n v="302.30769230769232"/>
    <x v="1"/>
    <x v="6"/>
  </r>
  <r>
    <x v="0"/>
    <x v="1"/>
    <s v="GBP"/>
    <n v="1458075600"/>
    <x v="3364"/>
    <b v="0"/>
    <n v="72"/>
    <b v="1"/>
    <s v="theater/plays"/>
    <n v="105.93333333333332"/>
    <n v="44.138888888888886"/>
    <x v="1"/>
    <x v="6"/>
  </r>
  <r>
    <x v="0"/>
    <x v="0"/>
    <s v="USD"/>
    <n v="1449973592"/>
    <x v="3365"/>
    <b v="0"/>
    <n v="3"/>
    <b v="1"/>
    <s v="theater/plays"/>
    <n v="104"/>
    <n v="866.66666666666663"/>
    <x v="1"/>
    <x v="6"/>
  </r>
  <r>
    <x v="0"/>
    <x v="0"/>
    <s v="USD"/>
    <n v="1431481037"/>
    <x v="3366"/>
    <b v="0"/>
    <n v="18"/>
    <b v="1"/>
    <s v="theater/plays"/>
    <n v="221"/>
    <n v="61.388888888888886"/>
    <x v="1"/>
    <x v="6"/>
  </r>
  <r>
    <x v="0"/>
    <x v="1"/>
    <s v="GBP"/>
    <n v="1438467894"/>
    <x v="3367"/>
    <b v="0"/>
    <n v="30"/>
    <b v="1"/>
    <s v="theater/plays"/>
    <n v="118.66666666666667"/>
    <n v="29.666666666666668"/>
    <x v="1"/>
    <x v="6"/>
  </r>
  <r>
    <x v="0"/>
    <x v="0"/>
    <s v="USD"/>
    <n v="1420088400"/>
    <x v="3368"/>
    <b v="0"/>
    <n v="23"/>
    <b v="1"/>
    <s v="theater/plays"/>
    <n v="104.60000000000001"/>
    <n v="45.478260869565219"/>
    <x v="1"/>
    <x v="6"/>
  </r>
  <r>
    <x v="0"/>
    <x v="17"/>
    <s v="EUR"/>
    <n v="1484441980"/>
    <x v="3369"/>
    <b v="0"/>
    <n v="54"/>
    <b v="1"/>
    <s v="theater/plays"/>
    <n v="103.89999999999999"/>
    <n v="96.203703703703709"/>
    <x v="1"/>
    <x v="6"/>
  </r>
  <r>
    <x v="0"/>
    <x v="0"/>
    <s v="USD"/>
    <n v="1481961600"/>
    <x v="3370"/>
    <b v="0"/>
    <n v="26"/>
    <b v="1"/>
    <s v="theater/plays"/>
    <n v="117.73333333333333"/>
    <n v="67.92307692307692"/>
    <x v="1"/>
    <x v="6"/>
  </r>
  <r>
    <x v="0"/>
    <x v="0"/>
    <s v="USD"/>
    <n v="1449089965"/>
    <x v="3371"/>
    <b v="0"/>
    <n v="9"/>
    <b v="1"/>
    <s v="theater/plays"/>
    <n v="138.5"/>
    <n v="30.777777777777779"/>
    <x v="1"/>
    <x v="6"/>
  </r>
  <r>
    <x v="0"/>
    <x v="0"/>
    <s v="USD"/>
    <n v="1408942740"/>
    <x v="3372"/>
    <b v="0"/>
    <n v="27"/>
    <b v="1"/>
    <s v="theater/plays"/>
    <n v="103.49999999999999"/>
    <n v="38.333333333333336"/>
    <x v="1"/>
    <x v="6"/>
  </r>
  <r>
    <x v="0"/>
    <x v="1"/>
    <s v="GBP"/>
    <n v="1437235200"/>
    <x v="3373"/>
    <b v="0"/>
    <n v="30"/>
    <b v="1"/>
    <s v="theater/plays"/>
    <n v="100.25"/>
    <n v="66.833333333333329"/>
    <x v="1"/>
    <x v="6"/>
  </r>
  <r>
    <x v="0"/>
    <x v="5"/>
    <s v="CAD"/>
    <n v="1446053616"/>
    <x v="3374"/>
    <b v="0"/>
    <n v="52"/>
    <b v="1"/>
    <s v="theater/plays"/>
    <n v="106.57142857142856"/>
    <n v="71.730769230769226"/>
    <x v="1"/>
    <x v="6"/>
  </r>
  <r>
    <x v="0"/>
    <x v="1"/>
    <s v="GBP"/>
    <n v="1400423973"/>
    <x v="3375"/>
    <b v="0"/>
    <n v="17"/>
    <b v="1"/>
    <s v="theater/plays"/>
    <n v="100"/>
    <n v="176.47058823529412"/>
    <x v="1"/>
    <x v="6"/>
  </r>
  <r>
    <x v="0"/>
    <x v="0"/>
    <s v="USD"/>
    <n v="1429976994"/>
    <x v="3376"/>
    <b v="0"/>
    <n v="19"/>
    <b v="1"/>
    <s v="theater/plays"/>
    <n v="100.01249999999999"/>
    <n v="421.10526315789474"/>
    <x v="1"/>
    <x v="6"/>
  </r>
  <r>
    <x v="0"/>
    <x v="1"/>
    <s v="GBP"/>
    <n v="1426870560"/>
    <x v="3377"/>
    <b v="0"/>
    <n v="77"/>
    <b v="1"/>
    <s v="theater/plays"/>
    <n v="101.05"/>
    <n v="104.98701298701299"/>
    <x v="1"/>
    <x v="6"/>
  </r>
  <r>
    <x v="0"/>
    <x v="1"/>
    <s v="GBP"/>
    <n v="1409490480"/>
    <x v="3378"/>
    <b v="0"/>
    <n v="21"/>
    <b v="1"/>
    <s v="theater/plays"/>
    <n v="107.63636363636364"/>
    <n v="28.19047619047619"/>
    <x v="1"/>
    <x v="6"/>
  </r>
  <r>
    <x v="0"/>
    <x v="1"/>
    <s v="GBP"/>
    <n v="1440630000"/>
    <x v="3379"/>
    <b v="0"/>
    <n v="38"/>
    <b v="1"/>
    <s v="theater/plays"/>
    <n v="103.64999999999999"/>
    <n v="54.55263157894737"/>
    <x v="1"/>
    <x v="6"/>
  </r>
  <r>
    <x v="0"/>
    <x v="0"/>
    <s v="USD"/>
    <n v="1417305178"/>
    <x v="3380"/>
    <b v="0"/>
    <n v="28"/>
    <b v="1"/>
    <s v="theater/plays"/>
    <n v="104.43333333333334"/>
    <n v="111.89285714285714"/>
    <x v="1"/>
    <x v="6"/>
  </r>
  <r>
    <x v="0"/>
    <x v="0"/>
    <s v="USD"/>
    <n v="1426044383"/>
    <x v="3381"/>
    <b v="0"/>
    <n v="48"/>
    <b v="1"/>
    <s v="theater/plays"/>
    <n v="102.25"/>
    <n v="85.208333333333329"/>
    <x v="1"/>
    <x v="6"/>
  </r>
  <r>
    <x v="0"/>
    <x v="1"/>
    <s v="GBP"/>
    <n v="1470092340"/>
    <x v="3382"/>
    <b v="0"/>
    <n v="46"/>
    <b v="1"/>
    <s v="theater/plays"/>
    <n v="100.74285714285713"/>
    <n v="76.652173913043484"/>
    <x v="1"/>
    <x v="6"/>
  </r>
  <r>
    <x v="0"/>
    <x v="0"/>
    <s v="USD"/>
    <n v="1466707620"/>
    <x v="3383"/>
    <b v="0"/>
    <n v="30"/>
    <b v="1"/>
    <s v="theater/plays"/>
    <n v="111.71428571428572"/>
    <n v="65.166666666666671"/>
    <x v="1"/>
    <x v="6"/>
  </r>
  <r>
    <x v="0"/>
    <x v="0"/>
    <s v="USD"/>
    <n v="1448074800"/>
    <x v="3384"/>
    <b v="0"/>
    <n v="64"/>
    <b v="1"/>
    <s v="theater/plays"/>
    <n v="100.01100000000001"/>
    <n v="93.760312499999998"/>
    <x v="1"/>
    <x v="6"/>
  </r>
  <r>
    <x v="0"/>
    <x v="0"/>
    <s v="USD"/>
    <n v="1418244552"/>
    <x v="3385"/>
    <b v="0"/>
    <n v="15"/>
    <b v="1"/>
    <s v="theater/plays"/>
    <n v="100"/>
    <n v="133.33333333333334"/>
    <x v="1"/>
    <x v="6"/>
  </r>
  <r>
    <x v="0"/>
    <x v="0"/>
    <s v="USD"/>
    <n v="1417620506"/>
    <x v="3386"/>
    <b v="0"/>
    <n v="41"/>
    <b v="1"/>
    <s v="theater/plays"/>
    <n v="105"/>
    <n v="51.219512195121951"/>
    <x v="1"/>
    <x v="6"/>
  </r>
  <r>
    <x v="0"/>
    <x v="0"/>
    <s v="USD"/>
    <n v="1418581088"/>
    <x v="3387"/>
    <b v="0"/>
    <n v="35"/>
    <b v="1"/>
    <s v="theater/plays"/>
    <n v="116.86666666666667"/>
    <n v="100.17142857142858"/>
    <x v="1"/>
    <x v="6"/>
  </r>
  <r>
    <x v="0"/>
    <x v="1"/>
    <s v="GBP"/>
    <n v="1434625441"/>
    <x v="3388"/>
    <b v="0"/>
    <n v="45"/>
    <b v="1"/>
    <s v="theater/plays"/>
    <n v="103.8"/>
    <n v="34.6"/>
    <x v="1"/>
    <x v="6"/>
  </r>
  <r>
    <x v="0"/>
    <x v="0"/>
    <s v="USD"/>
    <n v="1464960682"/>
    <x v="3389"/>
    <b v="0"/>
    <n v="62"/>
    <b v="1"/>
    <s v="theater/plays"/>
    <n v="114.5"/>
    <n v="184.67741935483872"/>
    <x v="1"/>
    <x v="6"/>
  </r>
  <r>
    <x v="0"/>
    <x v="0"/>
    <s v="USD"/>
    <n v="1405017345"/>
    <x v="3390"/>
    <b v="0"/>
    <n v="22"/>
    <b v="1"/>
    <s v="theater/plays"/>
    <n v="102.4"/>
    <n v="69.818181818181813"/>
    <x v="1"/>
    <x v="6"/>
  </r>
  <r>
    <x v="0"/>
    <x v="0"/>
    <s v="USD"/>
    <n v="1407536880"/>
    <x v="3391"/>
    <b v="0"/>
    <n v="18"/>
    <b v="1"/>
    <s v="theater/plays"/>
    <n v="223"/>
    <n v="61.944444444444443"/>
    <x v="1"/>
    <x v="6"/>
  </r>
  <r>
    <x v="0"/>
    <x v="1"/>
    <s v="GBP"/>
    <n v="1462565855"/>
    <x v="3392"/>
    <b v="0"/>
    <n v="12"/>
    <b v="1"/>
    <s v="theater/plays"/>
    <n v="100"/>
    <n v="41.666666666666664"/>
    <x v="1"/>
    <x v="6"/>
  </r>
  <r>
    <x v="0"/>
    <x v="0"/>
    <s v="USD"/>
    <n v="1415234760"/>
    <x v="3393"/>
    <b v="0"/>
    <n v="44"/>
    <b v="1"/>
    <s v="theater/plays"/>
    <n v="105.80000000000001"/>
    <n v="36.06818181818182"/>
    <x v="1"/>
    <x v="6"/>
  </r>
  <r>
    <x v="0"/>
    <x v="1"/>
    <s v="GBP"/>
    <n v="1406470645"/>
    <x v="3394"/>
    <b v="0"/>
    <n v="27"/>
    <b v="1"/>
    <s v="theater/plays"/>
    <n v="142.36363636363635"/>
    <n v="29"/>
    <x v="1"/>
    <x v="6"/>
  </r>
  <r>
    <x v="0"/>
    <x v="1"/>
    <s v="GBP"/>
    <n v="1433009400"/>
    <x v="3395"/>
    <b v="0"/>
    <n v="38"/>
    <b v="1"/>
    <s v="theater/plays"/>
    <n v="184"/>
    <n v="24.210526315789473"/>
    <x v="1"/>
    <x v="6"/>
  </r>
  <r>
    <x v="0"/>
    <x v="0"/>
    <s v="USD"/>
    <n v="1401595140"/>
    <x v="3396"/>
    <b v="0"/>
    <n v="28"/>
    <b v="1"/>
    <s v="theater/plays"/>
    <n v="104.33333333333333"/>
    <n v="55.892857142857146"/>
    <x v="1"/>
    <x v="6"/>
  </r>
  <r>
    <x v="0"/>
    <x v="1"/>
    <s v="GBP"/>
    <n v="1455832800"/>
    <x v="3397"/>
    <b v="0"/>
    <n v="24"/>
    <b v="1"/>
    <s v="theater/plays"/>
    <n v="112.00000000000001"/>
    <n v="11.666666666666666"/>
    <x v="1"/>
    <x v="6"/>
  </r>
  <r>
    <x v="0"/>
    <x v="0"/>
    <s v="USD"/>
    <n v="1416589200"/>
    <x v="3398"/>
    <b v="0"/>
    <n v="65"/>
    <b v="1"/>
    <s v="theater/plays"/>
    <n v="111.07499999999999"/>
    <n v="68.353846153846149"/>
    <x v="1"/>
    <x v="6"/>
  </r>
  <r>
    <x v="0"/>
    <x v="1"/>
    <s v="GBP"/>
    <n v="1424556325"/>
    <x v="3399"/>
    <b v="0"/>
    <n v="46"/>
    <b v="1"/>
    <s v="theater/plays"/>
    <n v="103.75000000000001"/>
    <n v="27.065217391304348"/>
    <x v="1"/>
    <x v="6"/>
  </r>
  <r>
    <x v="0"/>
    <x v="0"/>
    <s v="USD"/>
    <n v="1409266414"/>
    <x v="3400"/>
    <b v="0"/>
    <n v="85"/>
    <b v="1"/>
    <s v="theater/plays"/>
    <n v="100.41"/>
    <n v="118.12941176470588"/>
    <x v="1"/>
    <x v="6"/>
  </r>
  <r>
    <x v="0"/>
    <x v="1"/>
    <s v="GBP"/>
    <n v="1438968146"/>
    <x v="3401"/>
    <b v="0"/>
    <n v="66"/>
    <b v="1"/>
    <s v="theater/plays"/>
    <n v="101.86206896551724"/>
    <n v="44.757575757575758"/>
    <x v="1"/>
    <x v="6"/>
  </r>
  <r>
    <x v="0"/>
    <x v="0"/>
    <s v="USD"/>
    <n v="1447295460"/>
    <x v="3402"/>
    <b v="0"/>
    <n v="165"/>
    <b v="1"/>
    <s v="theater/plays"/>
    <n v="109.76666666666665"/>
    <n v="99.787878787878782"/>
    <x v="1"/>
    <x v="6"/>
  </r>
  <r>
    <x v="0"/>
    <x v="1"/>
    <s v="GBP"/>
    <n v="1435230324"/>
    <x v="3403"/>
    <b v="0"/>
    <n v="17"/>
    <b v="1"/>
    <s v="theater/plays"/>
    <n v="100"/>
    <n v="117.64705882352941"/>
    <x v="1"/>
    <x v="6"/>
  </r>
  <r>
    <x v="0"/>
    <x v="0"/>
    <s v="USD"/>
    <n v="1434542702"/>
    <x v="3404"/>
    <b v="0"/>
    <n v="3"/>
    <b v="1"/>
    <s v="theater/plays"/>
    <n v="122"/>
    <n v="203.33333333333334"/>
    <x v="1"/>
    <x v="6"/>
  </r>
  <r>
    <x v="0"/>
    <x v="1"/>
    <s v="GBP"/>
    <n v="1456876740"/>
    <x v="3405"/>
    <b v="0"/>
    <n v="17"/>
    <b v="1"/>
    <s v="theater/plays"/>
    <n v="137.57142857142856"/>
    <n v="28.323529411764707"/>
    <x v="1"/>
    <x v="6"/>
  </r>
  <r>
    <x v="0"/>
    <x v="0"/>
    <s v="USD"/>
    <n v="1405511376"/>
    <x v="3406"/>
    <b v="0"/>
    <n v="91"/>
    <b v="1"/>
    <s v="theater/plays"/>
    <n v="100.31000000000002"/>
    <n v="110.23076923076923"/>
    <x v="1"/>
    <x v="6"/>
  </r>
  <r>
    <x v="0"/>
    <x v="1"/>
    <s v="GBP"/>
    <n v="1404641289"/>
    <x v="3407"/>
    <b v="0"/>
    <n v="67"/>
    <b v="1"/>
    <s v="theater/plays"/>
    <n v="107.1"/>
    <n v="31.970149253731343"/>
    <x v="1"/>
    <x v="6"/>
  </r>
  <r>
    <x v="0"/>
    <x v="0"/>
    <s v="USD"/>
    <n v="1405727304"/>
    <x v="3408"/>
    <b v="0"/>
    <n v="18"/>
    <b v="1"/>
    <s v="theater/plays"/>
    <n v="211"/>
    <n v="58.611111111111114"/>
    <x v="1"/>
    <x v="6"/>
  </r>
  <r>
    <x v="0"/>
    <x v="1"/>
    <s v="GBP"/>
    <n v="1469998680"/>
    <x v="3409"/>
    <b v="0"/>
    <n v="21"/>
    <b v="1"/>
    <s v="theater/plays"/>
    <n v="123.6"/>
    <n v="29.428571428571427"/>
    <x v="1"/>
    <x v="6"/>
  </r>
  <r>
    <x v="0"/>
    <x v="0"/>
    <s v="USD"/>
    <n v="1465196400"/>
    <x v="3410"/>
    <b v="0"/>
    <n v="40"/>
    <b v="1"/>
    <s v="theater/plays"/>
    <n v="108.5"/>
    <n v="81.375"/>
    <x v="1"/>
    <x v="6"/>
  </r>
  <r>
    <x v="0"/>
    <x v="0"/>
    <s v="USD"/>
    <n v="1444264372"/>
    <x v="3411"/>
    <b v="0"/>
    <n v="78"/>
    <b v="1"/>
    <s v="theater/plays"/>
    <n v="103.56666666666668"/>
    <n v="199.16666666666666"/>
    <x v="1"/>
    <x v="6"/>
  </r>
  <r>
    <x v="0"/>
    <x v="1"/>
    <s v="GBP"/>
    <n v="1411858862"/>
    <x v="3412"/>
    <b v="0"/>
    <n v="26"/>
    <b v="1"/>
    <s v="theater/plays"/>
    <n v="100"/>
    <n v="115.38461538461539"/>
    <x v="1"/>
    <x v="6"/>
  </r>
  <r>
    <x v="0"/>
    <x v="0"/>
    <s v="USD"/>
    <n v="1425099540"/>
    <x v="3413"/>
    <b v="0"/>
    <n v="14"/>
    <b v="1"/>
    <s v="theater/plays"/>
    <n v="130"/>
    <n v="46.428571428571431"/>
    <x v="1"/>
    <x v="6"/>
  </r>
  <r>
    <x v="0"/>
    <x v="0"/>
    <s v="USD"/>
    <n v="1480579140"/>
    <x v="3414"/>
    <b v="0"/>
    <n v="44"/>
    <b v="1"/>
    <s v="theater/plays"/>
    <n v="103.49999999999999"/>
    <n v="70.568181818181813"/>
    <x v="1"/>
    <x v="6"/>
  </r>
  <r>
    <x v="0"/>
    <x v="0"/>
    <s v="USD"/>
    <n v="1460935800"/>
    <x v="3415"/>
    <b v="0"/>
    <n v="9"/>
    <b v="1"/>
    <s v="theater/plays"/>
    <n v="100"/>
    <n v="22.222222222222221"/>
    <x v="1"/>
    <x v="6"/>
  </r>
  <r>
    <x v="0"/>
    <x v="1"/>
    <s v="GBP"/>
    <n v="1429813800"/>
    <x v="3416"/>
    <b v="0"/>
    <n v="30"/>
    <b v="1"/>
    <s v="theater/plays"/>
    <n v="119.6"/>
    <n v="159.46666666666667"/>
    <x v="1"/>
    <x v="6"/>
  </r>
  <r>
    <x v="0"/>
    <x v="0"/>
    <s v="USD"/>
    <n v="1414284180"/>
    <x v="3417"/>
    <b v="0"/>
    <n v="45"/>
    <b v="1"/>
    <s v="theater/plays"/>
    <n v="100.00058823529412"/>
    <n v="37.777999999999999"/>
    <x v="1"/>
    <x v="6"/>
  </r>
  <r>
    <x v="0"/>
    <x v="0"/>
    <s v="USD"/>
    <n v="1400875307"/>
    <x v="3418"/>
    <b v="0"/>
    <n v="56"/>
    <b v="1"/>
    <s v="theater/plays"/>
    <n v="100.875"/>
    <n v="72.053571428571431"/>
    <x v="1"/>
    <x v="6"/>
  </r>
  <r>
    <x v="0"/>
    <x v="17"/>
    <s v="EUR"/>
    <n v="1459978200"/>
    <x v="3419"/>
    <b v="0"/>
    <n v="46"/>
    <b v="1"/>
    <s v="theater/plays"/>
    <n v="106.54545454545455"/>
    <n v="63.695652173913047"/>
    <x v="1"/>
    <x v="6"/>
  </r>
  <r>
    <x v="0"/>
    <x v="1"/>
    <s v="GBP"/>
    <n v="1455408000"/>
    <x v="3420"/>
    <b v="0"/>
    <n v="34"/>
    <b v="1"/>
    <s v="theater/plays"/>
    <n v="138"/>
    <n v="28.411764705882351"/>
    <x v="1"/>
    <x v="6"/>
  </r>
  <r>
    <x v="0"/>
    <x v="0"/>
    <s v="USD"/>
    <n v="1425495563"/>
    <x v="3421"/>
    <b v="0"/>
    <n v="98"/>
    <b v="1"/>
    <s v="theater/plays"/>
    <n v="101.15"/>
    <n v="103.21428571428571"/>
    <x v="1"/>
    <x v="6"/>
  </r>
  <r>
    <x v="0"/>
    <x v="1"/>
    <s v="GBP"/>
    <n v="1450051200"/>
    <x v="3422"/>
    <b v="0"/>
    <n v="46"/>
    <b v="1"/>
    <s v="theater/plays"/>
    <n v="109.1"/>
    <n v="71.152173913043484"/>
    <x v="1"/>
    <x v="6"/>
  </r>
  <r>
    <x v="0"/>
    <x v="0"/>
    <s v="USD"/>
    <n v="1429912341"/>
    <x v="3423"/>
    <b v="0"/>
    <n v="10"/>
    <b v="1"/>
    <s v="theater/plays"/>
    <n v="140"/>
    <n v="35"/>
    <x v="1"/>
    <x v="6"/>
  </r>
  <r>
    <x v="0"/>
    <x v="0"/>
    <s v="USD"/>
    <n v="1423119540"/>
    <x v="3424"/>
    <b v="0"/>
    <n v="76"/>
    <b v="1"/>
    <s v="theater/plays"/>
    <n v="103.58333333333334"/>
    <n v="81.776315789473685"/>
    <x v="1"/>
    <x v="6"/>
  </r>
  <r>
    <x v="0"/>
    <x v="0"/>
    <s v="USD"/>
    <n v="1412434136"/>
    <x v="3425"/>
    <b v="0"/>
    <n v="104"/>
    <b v="1"/>
    <s v="theater/plays"/>
    <n v="102.97033333333331"/>
    <n v="297.02980769230766"/>
    <x v="1"/>
    <x v="6"/>
  </r>
  <r>
    <x v="0"/>
    <x v="0"/>
    <s v="USD"/>
    <n v="1411264800"/>
    <x v="3426"/>
    <b v="0"/>
    <n v="87"/>
    <b v="1"/>
    <s v="theater/plays"/>
    <n v="108.13333333333333"/>
    <n v="46.609195402298852"/>
    <x v="1"/>
    <x v="6"/>
  </r>
  <r>
    <x v="0"/>
    <x v="1"/>
    <s v="GBP"/>
    <n v="1404314952"/>
    <x v="3427"/>
    <b v="0"/>
    <n v="29"/>
    <b v="1"/>
    <s v="theater/plays"/>
    <n v="100"/>
    <n v="51.724137931034484"/>
    <x v="1"/>
    <x v="6"/>
  </r>
  <r>
    <x v="0"/>
    <x v="1"/>
    <s v="GBP"/>
    <n v="1425142800"/>
    <x v="3428"/>
    <b v="0"/>
    <n v="51"/>
    <b v="1"/>
    <s v="theater/plays"/>
    <n v="102.75000000000001"/>
    <n v="40.294117647058826"/>
    <x v="1"/>
    <x v="6"/>
  </r>
  <r>
    <x v="0"/>
    <x v="1"/>
    <s v="GBP"/>
    <n v="1478046661"/>
    <x v="3429"/>
    <b v="0"/>
    <n v="12"/>
    <b v="1"/>
    <s v="theater/plays"/>
    <n v="130"/>
    <n v="16.25"/>
    <x v="1"/>
    <x v="6"/>
  </r>
  <r>
    <x v="0"/>
    <x v="1"/>
    <s v="GBP"/>
    <n v="1406760101"/>
    <x v="3430"/>
    <b v="0"/>
    <n v="72"/>
    <b v="1"/>
    <s v="theater/plays"/>
    <n v="108.54949999999999"/>
    <n v="30.152638888888887"/>
    <x v="1"/>
    <x v="6"/>
  </r>
  <r>
    <x v="0"/>
    <x v="0"/>
    <s v="USD"/>
    <n v="1408383153"/>
    <x v="3431"/>
    <b v="0"/>
    <n v="21"/>
    <b v="1"/>
    <s v="theater/plays"/>
    <n v="100"/>
    <n v="95.238095238095241"/>
    <x v="1"/>
    <x v="6"/>
  </r>
  <r>
    <x v="0"/>
    <x v="0"/>
    <s v="USD"/>
    <n v="1454709600"/>
    <x v="3432"/>
    <b v="0"/>
    <n v="42"/>
    <b v="1"/>
    <s v="theater/plays"/>
    <n v="109.65"/>
    <n v="52.214285714285715"/>
    <x v="1"/>
    <x v="6"/>
  </r>
  <r>
    <x v="0"/>
    <x v="0"/>
    <s v="USD"/>
    <n v="1402974000"/>
    <x v="3433"/>
    <b v="0"/>
    <n v="71"/>
    <b v="1"/>
    <s v="theater/plays"/>
    <n v="100.26315789473684"/>
    <n v="134.1549295774648"/>
    <x v="1"/>
    <x v="6"/>
  </r>
  <r>
    <x v="0"/>
    <x v="0"/>
    <s v="USD"/>
    <n v="1404983269"/>
    <x v="3434"/>
    <b v="0"/>
    <n v="168"/>
    <b v="1"/>
    <s v="theater/plays"/>
    <n v="105.55000000000001"/>
    <n v="62.827380952380949"/>
    <x v="1"/>
    <x v="6"/>
  </r>
  <r>
    <x v="0"/>
    <x v="0"/>
    <s v="USD"/>
    <n v="1470538800"/>
    <x v="3435"/>
    <b v="0"/>
    <n v="19"/>
    <b v="1"/>
    <s v="theater/plays"/>
    <n v="112.00000000000001"/>
    <n v="58.94736842105263"/>
    <x v="1"/>
    <x v="6"/>
  </r>
  <r>
    <x v="0"/>
    <x v="0"/>
    <s v="USD"/>
    <n v="1408638480"/>
    <x v="3436"/>
    <b v="0"/>
    <n v="37"/>
    <b v="1"/>
    <s v="theater/plays"/>
    <n v="105.89999999999999"/>
    <n v="143.1081081081081"/>
    <x v="1"/>
    <x v="6"/>
  </r>
  <r>
    <x v="0"/>
    <x v="0"/>
    <s v="USD"/>
    <n v="1440003820"/>
    <x v="3437"/>
    <b v="0"/>
    <n v="36"/>
    <b v="1"/>
    <s v="theater/plays"/>
    <n v="101"/>
    <n v="84.166666666666671"/>
    <x v="1"/>
    <x v="6"/>
  </r>
  <r>
    <x v="0"/>
    <x v="1"/>
    <s v="GBP"/>
    <n v="1430600400"/>
    <x v="3438"/>
    <b v="0"/>
    <n v="14"/>
    <b v="1"/>
    <s v="theater/plays"/>
    <n v="104.2"/>
    <n v="186.07142857142858"/>
    <x v="1"/>
    <x v="6"/>
  </r>
  <r>
    <x v="0"/>
    <x v="0"/>
    <s v="USD"/>
    <n v="1453179540"/>
    <x v="3439"/>
    <b v="0"/>
    <n v="18"/>
    <b v="1"/>
    <s v="theater/plays"/>
    <n v="134.67833333333334"/>
    <n v="89.785555555555561"/>
    <x v="1"/>
    <x v="6"/>
  </r>
  <r>
    <x v="0"/>
    <x v="0"/>
    <s v="USD"/>
    <n v="1405095300"/>
    <x v="3440"/>
    <b v="0"/>
    <n v="82"/>
    <b v="1"/>
    <s v="theater/plays"/>
    <n v="105.2184"/>
    <n v="64.157560975609755"/>
    <x v="1"/>
    <x v="6"/>
  </r>
  <r>
    <x v="0"/>
    <x v="0"/>
    <s v="USD"/>
    <n v="1447445820"/>
    <x v="3441"/>
    <b v="0"/>
    <n v="43"/>
    <b v="1"/>
    <s v="theater/plays"/>
    <n v="102.60000000000001"/>
    <n v="59.651162790697676"/>
    <x v="1"/>
    <x v="6"/>
  </r>
  <r>
    <x v="0"/>
    <x v="0"/>
    <s v="USD"/>
    <n v="1433016672"/>
    <x v="3442"/>
    <b v="0"/>
    <n v="8"/>
    <b v="1"/>
    <s v="theater/plays"/>
    <n v="100"/>
    <n v="31.25"/>
    <x v="1"/>
    <x v="6"/>
  </r>
  <r>
    <x v="0"/>
    <x v="0"/>
    <s v="USD"/>
    <n v="1410266146"/>
    <x v="3443"/>
    <b v="0"/>
    <n v="45"/>
    <b v="1"/>
    <s v="theater/plays"/>
    <n v="185.5"/>
    <n v="41.222222222222221"/>
    <x v="1"/>
    <x v="6"/>
  </r>
  <r>
    <x v="0"/>
    <x v="2"/>
    <s v="AUD"/>
    <n v="1465394340"/>
    <x v="3444"/>
    <b v="0"/>
    <n v="20"/>
    <b v="1"/>
    <s v="theater/plays"/>
    <n v="289"/>
    <n v="43.35"/>
    <x v="1"/>
    <x v="6"/>
  </r>
  <r>
    <x v="0"/>
    <x v="1"/>
    <s v="GBP"/>
    <n v="1445604236"/>
    <x v="3445"/>
    <b v="0"/>
    <n v="31"/>
    <b v="1"/>
    <s v="theater/plays"/>
    <n v="100"/>
    <n v="64.516129032258064"/>
    <x v="1"/>
    <x v="6"/>
  </r>
  <r>
    <x v="0"/>
    <x v="1"/>
    <s v="GBP"/>
    <n v="1423138800"/>
    <x v="3446"/>
    <b v="0"/>
    <n v="25"/>
    <b v="1"/>
    <s v="theater/plays"/>
    <n v="108.2"/>
    <n v="43.28"/>
    <x v="1"/>
    <x v="6"/>
  </r>
  <r>
    <x v="0"/>
    <x v="0"/>
    <s v="USD"/>
    <n v="1458332412"/>
    <x v="3447"/>
    <b v="0"/>
    <n v="14"/>
    <b v="1"/>
    <s v="theater/plays"/>
    <n v="107.80000000000001"/>
    <n v="77"/>
    <x v="1"/>
    <x v="6"/>
  </r>
  <r>
    <x v="0"/>
    <x v="0"/>
    <s v="USD"/>
    <n v="1418784689"/>
    <x v="3448"/>
    <b v="0"/>
    <n v="45"/>
    <b v="1"/>
    <s v="theater/plays"/>
    <n v="109.76190476190477"/>
    <n v="51.222222222222221"/>
    <x v="1"/>
    <x v="6"/>
  </r>
  <r>
    <x v="0"/>
    <x v="0"/>
    <s v="USD"/>
    <n v="1468036800"/>
    <x v="3449"/>
    <b v="0"/>
    <n v="20"/>
    <b v="1"/>
    <s v="theater/plays"/>
    <n v="170.625"/>
    <n v="68.25"/>
    <x v="1"/>
    <x v="6"/>
  </r>
  <r>
    <x v="0"/>
    <x v="1"/>
    <s v="GBP"/>
    <n v="1427990071"/>
    <x v="3450"/>
    <b v="0"/>
    <n v="39"/>
    <b v="1"/>
    <s v="theater/plays"/>
    <n v="152"/>
    <n v="19.487179487179485"/>
    <x v="1"/>
    <x v="6"/>
  </r>
  <r>
    <x v="0"/>
    <x v="0"/>
    <s v="USD"/>
    <n v="1429636927"/>
    <x v="3451"/>
    <b v="0"/>
    <n v="16"/>
    <b v="1"/>
    <s v="theater/plays"/>
    <n v="101.23076923076924"/>
    <n v="41.125"/>
    <x v="1"/>
    <x v="6"/>
  </r>
  <r>
    <x v="0"/>
    <x v="0"/>
    <s v="USD"/>
    <n v="1406087940"/>
    <x v="3452"/>
    <b v="0"/>
    <n v="37"/>
    <b v="1"/>
    <s v="theater/plays"/>
    <n v="153.19999999999999"/>
    <n v="41.405405405405403"/>
    <x v="1"/>
    <x v="6"/>
  </r>
  <r>
    <x v="0"/>
    <x v="1"/>
    <s v="GBP"/>
    <n v="1471130956"/>
    <x v="3453"/>
    <b v="0"/>
    <n v="14"/>
    <b v="1"/>
    <s v="theater/plays"/>
    <n v="128.33333333333334"/>
    <n v="27.5"/>
    <x v="1"/>
    <x v="6"/>
  </r>
  <r>
    <x v="0"/>
    <x v="1"/>
    <s v="GBP"/>
    <n v="1406825159"/>
    <x v="3454"/>
    <b v="0"/>
    <n v="21"/>
    <b v="1"/>
    <s v="theater/plays"/>
    <n v="100.71428571428571"/>
    <n v="33.571428571428569"/>
    <x v="1"/>
    <x v="6"/>
  </r>
  <r>
    <x v="0"/>
    <x v="0"/>
    <s v="USD"/>
    <n v="1476381627"/>
    <x v="3455"/>
    <b v="0"/>
    <n v="69"/>
    <b v="1"/>
    <s v="theater/plays"/>
    <n v="100.64999999999999"/>
    <n v="145.86956521739131"/>
    <x v="1"/>
    <x v="6"/>
  </r>
  <r>
    <x v="0"/>
    <x v="0"/>
    <s v="USD"/>
    <n v="1406876340"/>
    <x v="3456"/>
    <b v="0"/>
    <n v="16"/>
    <b v="1"/>
    <s v="theater/plays"/>
    <n v="191.3"/>
    <n v="358.6875"/>
    <x v="1"/>
    <x v="6"/>
  </r>
  <r>
    <x v="0"/>
    <x v="0"/>
    <s v="USD"/>
    <n v="1423720740"/>
    <x v="3457"/>
    <b v="0"/>
    <n v="55"/>
    <b v="1"/>
    <s v="theater/plays"/>
    <n v="140.19999999999999"/>
    <n v="50.981818181818184"/>
    <x v="1"/>
    <x v="6"/>
  </r>
  <r>
    <x v="0"/>
    <x v="0"/>
    <s v="USD"/>
    <n v="1422937620"/>
    <x v="3458"/>
    <b v="0"/>
    <n v="27"/>
    <b v="1"/>
    <s v="theater/plays"/>
    <n v="124.33537832310839"/>
    <n v="45.037037037037038"/>
    <x v="1"/>
    <x v="6"/>
  </r>
  <r>
    <x v="0"/>
    <x v="1"/>
    <s v="GBP"/>
    <n v="1463743860"/>
    <x v="3459"/>
    <b v="0"/>
    <n v="36"/>
    <b v="1"/>
    <s v="theater/plays"/>
    <n v="126.2"/>
    <n v="17.527777777777779"/>
    <x v="1"/>
    <x v="6"/>
  </r>
  <r>
    <x v="0"/>
    <x v="1"/>
    <s v="GBP"/>
    <n v="1408106352"/>
    <x v="3460"/>
    <b v="0"/>
    <n v="19"/>
    <b v="1"/>
    <s v="theater/plays"/>
    <n v="190"/>
    <n v="50"/>
    <x v="1"/>
    <x v="6"/>
  </r>
  <r>
    <x v="0"/>
    <x v="0"/>
    <s v="USD"/>
    <n v="1477710000"/>
    <x v="3461"/>
    <b v="0"/>
    <n v="12"/>
    <b v="1"/>
    <s v="theater/plays"/>
    <n v="139"/>
    <n v="57.916666666666664"/>
    <x v="1"/>
    <x v="6"/>
  </r>
  <r>
    <x v="0"/>
    <x v="0"/>
    <s v="USD"/>
    <n v="1436551200"/>
    <x v="3462"/>
    <b v="0"/>
    <n v="17"/>
    <b v="1"/>
    <s v="theater/plays"/>
    <n v="202"/>
    <n v="29.705882352941178"/>
    <x v="1"/>
    <x v="6"/>
  </r>
  <r>
    <x v="0"/>
    <x v="5"/>
    <s v="CAD"/>
    <n v="1476158340"/>
    <x v="3463"/>
    <b v="0"/>
    <n v="114"/>
    <b v="1"/>
    <s v="theater/plays"/>
    <n v="103.38000000000001"/>
    <n v="90.684210526315795"/>
    <x v="1"/>
    <x v="6"/>
  </r>
  <r>
    <x v="0"/>
    <x v="0"/>
    <s v="USD"/>
    <n v="1471921637"/>
    <x v="3464"/>
    <b v="0"/>
    <n v="93"/>
    <b v="1"/>
    <s v="theater/plays"/>
    <n v="102.3236"/>
    <n v="55.012688172043013"/>
    <x v="1"/>
    <x v="6"/>
  </r>
  <r>
    <x v="0"/>
    <x v="1"/>
    <s v="GBP"/>
    <n v="1439136000"/>
    <x v="3465"/>
    <b v="0"/>
    <n v="36"/>
    <b v="1"/>
    <s v="theater/plays"/>
    <n v="103"/>
    <n v="57.222222222222221"/>
    <x v="1"/>
    <x v="6"/>
  </r>
  <r>
    <x v="0"/>
    <x v="0"/>
    <s v="USD"/>
    <n v="1461108450"/>
    <x v="3466"/>
    <b v="0"/>
    <n v="61"/>
    <b v="1"/>
    <s v="theater/plays"/>
    <n v="127.14285714285714"/>
    <n v="72.950819672131146"/>
    <x v="1"/>
    <x v="6"/>
  </r>
  <r>
    <x v="0"/>
    <x v="0"/>
    <s v="USD"/>
    <n v="1426864032"/>
    <x v="3467"/>
    <b v="0"/>
    <n v="47"/>
    <b v="1"/>
    <s v="theater/plays"/>
    <n v="101"/>
    <n v="64.468085106382972"/>
    <x v="1"/>
    <x v="6"/>
  </r>
  <r>
    <x v="0"/>
    <x v="0"/>
    <s v="USD"/>
    <n v="1474426800"/>
    <x v="3468"/>
    <b v="0"/>
    <n v="17"/>
    <b v="1"/>
    <s v="theater/plays"/>
    <n v="121.78"/>
    <n v="716.35294117647061"/>
    <x v="1"/>
    <x v="6"/>
  </r>
  <r>
    <x v="0"/>
    <x v="0"/>
    <s v="USD"/>
    <n v="1461857045"/>
    <x v="3469"/>
    <b v="0"/>
    <n v="63"/>
    <b v="1"/>
    <s v="theater/plays"/>
    <n v="113.39285714285714"/>
    <n v="50.396825396825399"/>
    <x v="1"/>
    <x v="6"/>
  </r>
  <r>
    <x v="0"/>
    <x v="0"/>
    <s v="USD"/>
    <n v="1468618680"/>
    <x v="3470"/>
    <b v="0"/>
    <n v="9"/>
    <b v="1"/>
    <s v="theater/plays"/>
    <n v="150"/>
    <n v="41.666666666666664"/>
    <x v="1"/>
    <x v="6"/>
  </r>
  <r>
    <x v="0"/>
    <x v="1"/>
    <s v="GBP"/>
    <n v="1409515200"/>
    <x v="3471"/>
    <b v="0"/>
    <n v="30"/>
    <b v="1"/>
    <s v="theater/plays"/>
    <n v="214.6"/>
    <n v="35.766666666666666"/>
    <x v="1"/>
    <x v="6"/>
  </r>
  <r>
    <x v="0"/>
    <x v="0"/>
    <s v="USD"/>
    <n v="1415253540"/>
    <x v="3472"/>
    <b v="0"/>
    <n v="23"/>
    <b v="1"/>
    <s v="theater/plays"/>
    <n v="102.05"/>
    <n v="88.739130434782609"/>
    <x v="1"/>
    <x v="6"/>
  </r>
  <r>
    <x v="0"/>
    <x v="0"/>
    <s v="USD"/>
    <n v="1426883220"/>
    <x v="3473"/>
    <b v="0"/>
    <n v="33"/>
    <b v="1"/>
    <s v="theater/plays"/>
    <n v="100"/>
    <n v="148.4848484848485"/>
    <x v="1"/>
    <x v="6"/>
  </r>
  <r>
    <x v="0"/>
    <x v="1"/>
    <s v="GBP"/>
    <n v="1469016131"/>
    <x v="3474"/>
    <b v="0"/>
    <n v="39"/>
    <b v="1"/>
    <s v="theater/plays"/>
    <n v="101"/>
    <n v="51.794871794871796"/>
    <x v="1"/>
    <x v="6"/>
  </r>
  <r>
    <x v="0"/>
    <x v="1"/>
    <s v="GBP"/>
    <n v="1414972800"/>
    <x v="3475"/>
    <b v="0"/>
    <n v="17"/>
    <b v="1"/>
    <s v="theater/plays"/>
    <n v="113.33333333333333"/>
    <n v="20"/>
    <x v="1"/>
    <x v="6"/>
  </r>
  <r>
    <x v="0"/>
    <x v="0"/>
    <s v="USD"/>
    <n v="1414378800"/>
    <x v="3476"/>
    <b v="0"/>
    <n v="6"/>
    <b v="1"/>
    <s v="theater/plays"/>
    <n v="104"/>
    <n v="52"/>
    <x v="1"/>
    <x v="6"/>
  </r>
  <r>
    <x v="0"/>
    <x v="0"/>
    <s v="USD"/>
    <n v="1431831600"/>
    <x v="3477"/>
    <b v="0"/>
    <n v="39"/>
    <b v="1"/>
    <s v="theater/plays"/>
    <n v="115.33333333333333"/>
    <n v="53.230769230769234"/>
    <x v="1"/>
    <x v="6"/>
  </r>
  <r>
    <x v="0"/>
    <x v="0"/>
    <s v="USD"/>
    <n v="1426539600"/>
    <x v="3478"/>
    <b v="0"/>
    <n v="57"/>
    <b v="1"/>
    <s v="theater/plays"/>
    <n v="112.85000000000001"/>
    <n v="39.596491228070178"/>
    <x v="1"/>
    <x v="6"/>
  </r>
  <r>
    <x v="0"/>
    <x v="1"/>
    <s v="GBP"/>
    <n v="1403382680"/>
    <x v="3479"/>
    <b v="0"/>
    <n v="56"/>
    <b v="1"/>
    <s v="theater/plays"/>
    <n v="127.86666666666666"/>
    <n v="34.25"/>
    <x v="1"/>
    <x v="6"/>
  </r>
  <r>
    <x v="0"/>
    <x v="0"/>
    <s v="USD"/>
    <n v="1436562000"/>
    <x v="3480"/>
    <b v="0"/>
    <n v="13"/>
    <b v="1"/>
    <s v="theater/plays"/>
    <n v="142.66666666666669"/>
    <n v="164.61538461538461"/>
    <x v="1"/>
    <x v="6"/>
  </r>
  <r>
    <x v="0"/>
    <x v="2"/>
    <s v="AUD"/>
    <n v="1420178188"/>
    <x v="3481"/>
    <b v="0"/>
    <n v="95"/>
    <b v="1"/>
    <s v="theater/plays"/>
    <n v="118.8"/>
    <n v="125.05263157894737"/>
    <x v="1"/>
    <x v="6"/>
  </r>
  <r>
    <x v="0"/>
    <x v="1"/>
    <s v="GBP"/>
    <n v="1404671466"/>
    <x v="3482"/>
    <b v="0"/>
    <n v="80"/>
    <b v="1"/>
    <s v="theater/plays"/>
    <n v="138.33333333333334"/>
    <n v="51.875"/>
    <x v="1"/>
    <x v="6"/>
  </r>
  <r>
    <x v="0"/>
    <x v="0"/>
    <s v="USD"/>
    <n v="1404403381"/>
    <x v="3483"/>
    <b v="0"/>
    <n v="133"/>
    <b v="1"/>
    <s v="theater/plays"/>
    <n v="159.9402985074627"/>
    <n v="40.285714285714285"/>
    <x v="1"/>
    <x v="6"/>
  </r>
  <r>
    <x v="0"/>
    <x v="0"/>
    <s v="USD"/>
    <n v="1466014499"/>
    <x v="3484"/>
    <b v="0"/>
    <n v="44"/>
    <b v="1"/>
    <s v="theater/plays"/>
    <n v="114.24000000000001"/>
    <n v="64.909090909090907"/>
    <x v="1"/>
    <x v="6"/>
  </r>
  <r>
    <x v="0"/>
    <x v="0"/>
    <s v="USD"/>
    <n v="1454431080"/>
    <x v="3485"/>
    <b v="0"/>
    <n v="30"/>
    <b v="1"/>
    <s v="theater/plays"/>
    <n v="100.60606060606061"/>
    <n v="55.333333333333336"/>
    <x v="1"/>
    <x v="6"/>
  </r>
  <r>
    <x v="0"/>
    <x v="0"/>
    <s v="USD"/>
    <n v="1433314740"/>
    <x v="3486"/>
    <b v="0"/>
    <n v="56"/>
    <b v="1"/>
    <s v="theater/plays"/>
    <n v="155.20000000000002"/>
    <n v="83.142857142857139"/>
    <x v="1"/>
    <x v="6"/>
  </r>
  <r>
    <x v="0"/>
    <x v="1"/>
    <s v="GBP"/>
    <n v="1435185252"/>
    <x v="3487"/>
    <b v="0"/>
    <n v="66"/>
    <b v="1"/>
    <s v="theater/plays"/>
    <n v="127.75000000000001"/>
    <n v="38.712121212121211"/>
    <x v="1"/>
    <x v="6"/>
  </r>
  <r>
    <x v="0"/>
    <x v="0"/>
    <s v="USD"/>
    <n v="1429286400"/>
    <x v="3488"/>
    <b v="0"/>
    <n v="29"/>
    <b v="1"/>
    <s v="theater/plays"/>
    <n v="121.2"/>
    <n v="125.37931034482759"/>
    <x v="1"/>
    <x v="6"/>
  </r>
  <r>
    <x v="0"/>
    <x v="1"/>
    <s v="GBP"/>
    <n v="1400965200"/>
    <x v="3489"/>
    <b v="0"/>
    <n v="72"/>
    <b v="1"/>
    <s v="theater/plays"/>
    <n v="112.7"/>
    <n v="78.263888888888886"/>
    <x v="1"/>
    <x v="6"/>
  </r>
  <r>
    <x v="0"/>
    <x v="0"/>
    <s v="USD"/>
    <n v="1460574924"/>
    <x v="3490"/>
    <b v="0"/>
    <n v="27"/>
    <b v="1"/>
    <s v="theater/plays"/>
    <n v="127.49999999999999"/>
    <n v="47.222222222222221"/>
    <x v="1"/>
    <x v="6"/>
  </r>
  <r>
    <x v="0"/>
    <x v="0"/>
    <s v="USD"/>
    <n v="1431928784"/>
    <x v="3491"/>
    <b v="0"/>
    <n v="10"/>
    <b v="1"/>
    <s v="theater/plays"/>
    <n v="158.20000000000002"/>
    <n v="79.099999999999994"/>
    <x v="1"/>
    <x v="6"/>
  </r>
  <r>
    <x v="0"/>
    <x v="0"/>
    <s v="USD"/>
    <n v="1445818397"/>
    <x v="3492"/>
    <b v="0"/>
    <n v="35"/>
    <b v="1"/>
    <s v="theater/plays"/>
    <n v="105.26894736842105"/>
    <n v="114.29199999999999"/>
    <x v="1"/>
    <x v="6"/>
  </r>
  <r>
    <x v="0"/>
    <x v="0"/>
    <s v="USD"/>
    <n v="1408252260"/>
    <x v="3493"/>
    <b v="0"/>
    <n v="29"/>
    <b v="1"/>
    <s v="theater/plays"/>
    <n v="100"/>
    <n v="51.724137931034484"/>
    <x v="1"/>
    <x v="6"/>
  </r>
  <r>
    <x v="0"/>
    <x v="0"/>
    <s v="USD"/>
    <n v="1480140000"/>
    <x v="3494"/>
    <b v="0"/>
    <n v="13"/>
    <b v="1"/>
    <s v="theater/plays"/>
    <n v="100"/>
    <n v="30.76923076923077"/>
    <x v="1"/>
    <x v="6"/>
  </r>
  <r>
    <x v="0"/>
    <x v="5"/>
    <s v="CAD"/>
    <n v="1414862280"/>
    <x v="3495"/>
    <b v="0"/>
    <n v="72"/>
    <b v="1"/>
    <s v="theater/plays"/>
    <n v="106.86"/>
    <n v="74.208333333333329"/>
    <x v="1"/>
    <x v="6"/>
  </r>
  <r>
    <x v="0"/>
    <x v="0"/>
    <s v="USD"/>
    <n v="1473625166"/>
    <x v="3496"/>
    <b v="0"/>
    <n v="78"/>
    <b v="1"/>
    <s v="theater/plays"/>
    <n v="124.4"/>
    <n v="47.846153846153847"/>
    <x v="1"/>
    <x v="6"/>
  </r>
  <r>
    <x v="0"/>
    <x v="0"/>
    <s v="USD"/>
    <n v="1464904800"/>
    <x v="3497"/>
    <b v="0"/>
    <n v="49"/>
    <b v="1"/>
    <s v="theater/plays"/>
    <n v="108.70406189555126"/>
    <n v="34.408163265306122"/>
    <x v="1"/>
    <x v="6"/>
  </r>
  <r>
    <x v="0"/>
    <x v="5"/>
    <s v="CAD"/>
    <n v="1464471840"/>
    <x v="3498"/>
    <b v="0"/>
    <n v="42"/>
    <b v="1"/>
    <s v="theater/plays"/>
    <n v="102.42424242424242"/>
    <n v="40.238095238095241"/>
    <x v="1"/>
    <x v="6"/>
  </r>
  <r>
    <x v="0"/>
    <x v="0"/>
    <s v="USD"/>
    <n v="1435733940"/>
    <x v="3499"/>
    <b v="0"/>
    <n v="35"/>
    <b v="1"/>
    <s v="theater/plays"/>
    <n v="105.5"/>
    <n v="60.285714285714285"/>
    <x v="1"/>
    <x v="6"/>
  </r>
  <r>
    <x v="0"/>
    <x v="0"/>
    <s v="USD"/>
    <n v="1457326740"/>
    <x v="3500"/>
    <b v="0"/>
    <n v="42"/>
    <b v="1"/>
    <s v="theater/plays"/>
    <n v="106.3"/>
    <n v="25.30952380952381"/>
    <x v="1"/>
    <x v="6"/>
  </r>
  <r>
    <x v="0"/>
    <x v="1"/>
    <s v="GBP"/>
    <n v="1441995595"/>
    <x v="3501"/>
    <b v="0"/>
    <n v="42"/>
    <b v="1"/>
    <s v="theater/plays"/>
    <n v="100.66666666666666"/>
    <n v="35.952380952380949"/>
    <x v="1"/>
    <x v="6"/>
  </r>
  <r>
    <x v="0"/>
    <x v="0"/>
    <s v="USD"/>
    <n v="1458100740"/>
    <x v="3502"/>
    <b v="0"/>
    <n v="31"/>
    <b v="1"/>
    <s v="theater/plays"/>
    <n v="105.4"/>
    <n v="136"/>
    <x v="1"/>
    <x v="6"/>
  </r>
  <r>
    <x v="0"/>
    <x v="1"/>
    <s v="GBP"/>
    <n v="1469359728"/>
    <x v="3503"/>
    <b v="0"/>
    <n v="38"/>
    <b v="1"/>
    <s v="theater/plays"/>
    <n v="107.55999999999999"/>
    <n v="70.763157894736835"/>
    <x v="1"/>
    <x v="6"/>
  </r>
  <r>
    <x v="0"/>
    <x v="0"/>
    <s v="USD"/>
    <n v="1447959491"/>
    <x v="3504"/>
    <b v="0"/>
    <n v="8"/>
    <b v="1"/>
    <s v="theater/plays"/>
    <n v="100"/>
    <n v="125"/>
    <x v="1"/>
    <x v="6"/>
  </r>
  <r>
    <x v="0"/>
    <x v="0"/>
    <s v="USD"/>
    <n v="1399953600"/>
    <x v="3505"/>
    <b v="0"/>
    <n v="39"/>
    <b v="1"/>
    <s v="theater/plays"/>
    <n v="103.76"/>
    <n v="66.512820512820511"/>
    <x v="1"/>
    <x v="6"/>
  </r>
  <r>
    <x v="0"/>
    <x v="0"/>
    <s v="USD"/>
    <n v="1408815440"/>
    <x v="3506"/>
    <b v="0"/>
    <n v="29"/>
    <b v="1"/>
    <s v="theater/plays"/>
    <n v="101.49999999999999"/>
    <n v="105"/>
    <x v="1"/>
    <x v="6"/>
  </r>
  <r>
    <x v="0"/>
    <x v="0"/>
    <s v="USD"/>
    <n v="1464732537"/>
    <x v="3507"/>
    <b v="0"/>
    <n v="72"/>
    <b v="1"/>
    <s v="theater/plays"/>
    <n v="104.4"/>
    <n v="145"/>
    <x v="1"/>
    <x v="6"/>
  </r>
  <r>
    <x v="0"/>
    <x v="1"/>
    <s v="GBP"/>
    <n v="1462914000"/>
    <x v="3508"/>
    <b v="0"/>
    <n v="15"/>
    <b v="1"/>
    <s v="theater/plays"/>
    <n v="180"/>
    <n v="12"/>
    <x v="1"/>
    <x v="6"/>
  </r>
  <r>
    <x v="0"/>
    <x v="0"/>
    <s v="USD"/>
    <n v="1416545700"/>
    <x v="3509"/>
    <b v="0"/>
    <n v="33"/>
    <b v="1"/>
    <s v="theater/plays"/>
    <n v="106.33333333333333"/>
    <n v="96.666666666666671"/>
    <x v="1"/>
    <x v="6"/>
  </r>
  <r>
    <x v="0"/>
    <x v="0"/>
    <s v="USD"/>
    <n v="1404312846"/>
    <x v="3510"/>
    <b v="0"/>
    <n v="15"/>
    <b v="1"/>
    <s v="theater/plays"/>
    <n v="100.55555555555556"/>
    <n v="60.333333333333336"/>
    <x v="1"/>
    <x v="6"/>
  </r>
  <r>
    <x v="0"/>
    <x v="1"/>
    <s v="GBP"/>
    <n v="1415385000"/>
    <x v="3511"/>
    <b v="0"/>
    <n v="19"/>
    <b v="1"/>
    <s v="theater/plays"/>
    <n v="101.2"/>
    <n v="79.89473684210526"/>
    <x v="1"/>
    <x v="6"/>
  </r>
  <r>
    <x v="0"/>
    <x v="1"/>
    <s v="GBP"/>
    <n v="1429789992"/>
    <x v="3512"/>
    <b v="0"/>
    <n v="17"/>
    <b v="1"/>
    <s v="theater/plays"/>
    <n v="100"/>
    <n v="58.823529411764703"/>
    <x v="1"/>
    <x v="6"/>
  </r>
  <r>
    <x v="0"/>
    <x v="0"/>
    <s v="USD"/>
    <n v="1401857940"/>
    <x v="3513"/>
    <b v="0"/>
    <n v="44"/>
    <b v="1"/>
    <s v="theater/plays"/>
    <n v="118.39285714285714"/>
    <n v="75.340909090909093"/>
    <x v="1"/>
    <x v="6"/>
  </r>
  <r>
    <x v="0"/>
    <x v="0"/>
    <s v="USD"/>
    <n v="1422853140"/>
    <x v="3514"/>
    <b v="0"/>
    <n v="10"/>
    <b v="1"/>
    <s v="theater/plays"/>
    <n v="110.00000000000001"/>
    <n v="55"/>
    <x v="1"/>
    <x v="6"/>
  </r>
  <r>
    <x v="0"/>
    <x v="0"/>
    <s v="USD"/>
    <n v="1433097171"/>
    <x v="3515"/>
    <b v="0"/>
    <n v="46"/>
    <b v="1"/>
    <s v="theater/plays"/>
    <n v="102.66666666666666"/>
    <n v="66.956521739130437"/>
    <x v="1"/>
    <x v="6"/>
  </r>
  <r>
    <x v="0"/>
    <x v="0"/>
    <s v="USD"/>
    <n v="1410145200"/>
    <x v="3516"/>
    <b v="0"/>
    <n v="11"/>
    <b v="1"/>
    <s v="theater/plays"/>
    <n v="100"/>
    <n v="227.27272727272728"/>
    <x v="1"/>
    <x v="6"/>
  </r>
  <r>
    <x v="0"/>
    <x v="1"/>
    <s v="GBP"/>
    <n v="1404471600"/>
    <x v="3517"/>
    <b v="0"/>
    <n v="13"/>
    <b v="1"/>
    <s v="theater/plays"/>
    <n v="100"/>
    <n v="307.69230769230768"/>
    <x v="1"/>
    <x v="6"/>
  </r>
  <r>
    <x v="0"/>
    <x v="0"/>
    <s v="USD"/>
    <n v="1412259660"/>
    <x v="3518"/>
    <b v="0"/>
    <n v="33"/>
    <b v="1"/>
    <s v="theater/plays"/>
    <n v="110.04599999999999"/>
    <n v="50.020909090909093"/>
    <x v="1"/>
    <x v="6"/>
  </r>
  <r>
    <x v="0"/>
    <x v="1"/>
    <s v="GBP"/>
    <n v="1425478950"/>
    <x v="3519"/>
    <b v="0"/>
    <n v="28"/>
    <b v="1"/>
    <s v="theater/plays"/>
    <n v="101.35000000000001"/>
    <n v="72.392857142857139"/>
    <x v="1"/>
    <x v="6"/>
  </r>
  <r>
    <x v="0"/>
    <x v="1"/>
    <s v="GBP"/>
    <n v="1441547220"/>
    <x v="3520"/>
    <b v="0"/>
    <n v="21"/>
    <b v="1"/>
    <s v="theater/plays"/>
    <n v="100.75"/>
    <n v="95.952380952380949"/>
    <x v="1"/>
    <x v="6"/>
  </r>
  <r>
    <x v="0"/>
    <x v="0"/>
    <s v="USD"/>
    <n v="1411980020"/>
    <x v="3521"/>
    <b v="0"/>
    <n v="13"/>
    <b v="1"/>
    <s v="theater/plays"/>
    <n v="169.42857142857144"/>
    <n v="45.615384615384613"/>
    <x v="1"/>
    <x v="6"/>
  </r>
  <r>
    <x v="0"/>
    <x v="1"/>
    <s v="GBP"/>
    <n v="1442311560"/>
    <x v="3522"/>
    <b v="0"/>
    <n v="34"/>
    <b v="1"/>
    <s v="theater/plays"/>
    <n v="100"/>
    <n v="41.029411764705884"/>
    <x v="1"/>
    <x v="6"/>
  </r>
  <r>
    <x v="0"/>
    <x v="1"/>
    <s v="GBP"/>
    <n v="1474844400"/>
    <x v="3523"/>
    <b v="0"/>
    <n v="80"/>
    <b v="1"/>
    <s v="theater/plays"/>
    <n v="113.65"/>
    <n v="56.825000000000003"/>
    <x v="1"/>
    <x v="6"/>
  </r>
  <r>
    <x v="0"/>
    <x v="0"/>
    <s v="USD"/>
    <n v="1410580800"/>
    <x v="3524"/>
    <b v="0"/>
    <n v="74"/>
    <b v="1"/>
    <s v="theater/plays"/>
    <n v="101.56"/>
    <n v="137.24324324324326"/>
    <x v="1"/>
    <x v="6"/>
  </r>
  <r>
    <x v="0"/>
    <x v="0"/>
    <s v="USD"/>
    <n v="1439136000"/>
    <x v="3525"/>
    <b v="0"/>
    <n v="7"/>
    <b v="1"/>
    <s v="theater/plays"/>
    <n v="106"/>
    <n v="75.714285714285708"/>
    <x v="1"/>
    <x v="6"/>
  </r>
  <r>
    <x v="0"/>
    <x v="0"/>
    <s v="USD"/>
    <n v="1461823140"/>
    <x v="3526"/>
    <b v="0"/>
    <n v="34"/>
    <b v="1"/>
    <s v="theater/plays"/>
    <n v="102"/>
    <n v="99"/>
    <x v="1"/>
    <x v="6"/>
  </r>
  <r>
    <x v="0"/>
    <x v="0"/>
    <s v="USD"/>
    <n v="1436587140"/>
    <x v="3527"/>
    <b v="0"/>
    <n v="86"/>
    <b v="1"/>
    <s v="theater/plays"/>
    <n v="116.91666666666667"/>
    <n v="81.569767441860463"/>
    <x v="1"/>
    <x v="6"/>
  </r>
  <r>
    <x v="0"/>
    <x v="1"/>
    <s v="GBP"/>
    <n v="1484740918"/>
    <x v="3528"/>
    <b v="0"/>
    <n v="37"/>
    <b v="1"/>
    <s v="theater/plays"/>
    <n v="101.15151515151514"/>
    <n v="45.108108108108105"/>
    <x v="1"/>
    <x v="6"/>
  </r>
  <r>
    <x v="0"/>
    <x v="0"/>
    <s v="USD"/>
    <n v="1436749200"/>
    <x v="3529"/>
    <b v="0"/>
    <n v="18"/>
    <b v="1"/>
    <s v="theater/plays"/>
    <n v="132"/>
    <n v="36.666666666666664"/>
    <x v="1"/>
    <x v="6"/>
  </r>
  <r>
    <x v="0"/>
    <x v="1"/>
    <s v="GBP"/>
    <n v="1460318400"/>
    <x v="3530"/>
    <b v="0"/>
    <n v="22"/>
    <b v="1"/>
    <s v="theater/plays"/>
    <n v="100"/>
    <n v="125"/>
    <x v="1"/>
    <x v="6"/>
  </r>
  <r>
    <x v="0"/>
    <x v="0"/>
    <s v="USD"/>
    <n v="1467301334"/>
    <x v="3531"/>
    <b v="0"/>
    <n v="26"/>
    <b v="1"/>
    <s v="theater/plays"/>
    <n v="128"/>
    <n v="49.230769230769234"/>
    <x v="1"/>
    <x v="6"/>
  </r>
  <r>
    <x v="0"/>
    <x v="0"/>
    <s v="USD"/>
    <n v="1411012740"/>
    <x v="3532"/>
    <b v="0"/>
    <n v="27"/>
    <b v="1"/>
    <s v="theater/plays"/>
    <n v="118.95833333333334"/>
    <n v="42.296296296296298"/>
    <x v="1"/>
    <x v="6"/>
  </r>
  <r>
    <x v="0"/>
    <x v="0"/>
    <s v="USD"/>
    <n v="1447269367"/>
    <x v="3533"/>
    <b v="0"/>
    <n v="8"/>
    <b v="1"/>
    <s v="theater/plays"/>
    <n v="126.2"/>
    <n v="78.875"/>
    <x v="1"/>
    <x v="6"/>
  </r>
  <r>
    <x v="0"/>
    <x v="0"/>
    <s v="USD"/>
    <n v="1443711623"/>
    <x v="3534"/>
    <b v="0"/>
    <n v="204"/>
    <b v="1"/>
    <s v="theater/plays"/>
    <n v="156.20000000000002"/>
    <n v="38.284313725490193"/>
    <x v="1"/>
    <x v="6"/>
  </r>
  <r>
    <x v="0"/>
    <x v="1"/>
    <s v="GBP"/>
    <n v="1443808800"/>
    <x v="3535"/>
    <b v="0"/>
    <n v="46"/>
    <b v="1"/>
    <s v="theater/plays"/>
    <n v="103.15"/>
    <n v="44.847826086956523"/>
    <x v="1"/>
    <x v="6"/>
  </r>
  <r>
    <x v="0"/>
    <x v="1"/>
    <s v="GBP"/>
    <n v="1450612740"/>
    <x v="3536"/>
    <b v="0"/>
    <n v="17"/>
    <b v="1"/>
    <s v="theater/plays"/>
    <n v="153.33333333333334"/>
    <n v="13.529411764705882"/>
    <x v="1"/>
    <x v="6"/>
  </r>
  <r>
    <x v="0"/>
    <x v="5"/>
    <s v="CAD"/>
    <n v="1416211140"/>
    <x v="3537"/>
    <b v="0"/>
    <n v="28"/>
    <b v="1"/>
    <s v="theater/plays"/>
    <n v="180.44444444444446"/>
    <n v="43.5"/>
    <x v="1"/>
    <x v="6"/>
  </r>
  <r>
    <x v="0"/>
    <x v="1"/>
    <s v="GBP"/>
    <n v="1471428340"/>
    <x v="3538"/>
    <b v="0"/>
    <n v="83"/>
    <b v="1"/>
    <s v="theater/plays"/>
    <n v="128.44999999999999"/>
    <n v="30.951807228915662"/>
    <x v="1"/>
    <x v="6"/>
  </r>
  <r>
    <x v="0"/>
    <x v="0"/>
    <s v="USD"/>
    <n v="1473358122"/>
    <x v="3539"/>
    <b v="0"/>
    <n v="13"/>
    <b v="1"/>
    <s v="theater/plays"/>
    <n v="119.66666666666667"/>
    <n v="55.230769230769234"/>
    <x v="1"/>
    <x v="6"/>
  </r>
  <r>
    <x v="0"/>
    <x v="1"/>
    <s v="GBP"/>
    <n v="1466899491"/>
    <x v="3540"/>
    <b v="0"/>
    <n v="8"/>
    <b v="1"/>
    <s v="theater/plays"/>
    <n v="123"/>
    <n v="46.125"/>
    <x v="1"/>
    <x v="6"/>
  </r>
  <r>
    <x v="0"/>
    <x v="1"/>
    <s v="GBP"/>
    <n v="1441042275"/>
    <x v="3541"/>
    <b v="0"/>
    <n v="32"/>
    <b v="1"/>
    <s v="theater/plays"/>
    <n v="105"/>
    <n v="39.375"/>
    <x v="1"/>
    <x v="6"/>
  </r>
  <r>
    <x v="0"/>
    <x v="0"/>
    <s v="USD"/>
    <n v="1410099822"/>
    <x v="3542"/>
    <b v="0"/>
    <n v="85"/>
    <b v="1"/>
    <s v="theater/plays"/>
    <n v="102.23636363636363"/>
    <n v="66.152941176470591"/>
    <x v="1"/>
    <x v="6"/>
  </r>
  <r>
    <x v="0"/>
    <x v="12"/>
    <s v="EUR"/>
    <n v="1435255659"/>
    <x v="3543"/>
    <b v="0"/>
    <n v="29"/>
    <b v="1"/>
    <s v="theater/plays"/>
    <n v="104.66666666666666"/>
    <n v="54.137931034482762"/>
    <x v="1"/>
    <x v="6"/>
  </r>
  <r>
    <x v="0"/>
    <x v="0"/>
    <s v="USD"/>
    <n v="1425758257"/>
    <x v="3544"/>
    <b v="0"/>
    <n v="24"/>
    <b v="1"/>
    <s v="theater/plays"/>
    <n v="100"/>
    <n v="104.16666666666667"/>
    <x v="1"/>
    <x v="6"/>
  </r>
  <r>
    <x v="0"/>
    <x v="0"/>
    <s v="USD"/>
    <n v="1428780159"/>
    <x v="3545"/>
    <b v="0"/>
    <n v="8"/>
    <b v="1"/>
    <s v="theater/plays"/>
    <n v="100.4"/>
    <n v="31.375"/>
    <x v="1"/>
    <x v="6"/>
  </r>
  <r>
    <x v="0"/>
    <x v="0"/>
    <s v="USD"/>
    <n v="1427860740"/>
    <x v="3546"/>
    <b v="0"/>
    <n v="19"/>
    <b v="1"/>
    <s v="theater/plays"/>
    <n v="102.27272727272727"/>
    <n v="59.210526315789473"/>
    <x v="1"/>
    <x v="6"/>
  </r>
  <r>
    <x v="0"/>
    <x v="0"/>
    <s v="USD"/>
    <n v="1463198340"/>
    <x v="3547"/>
    <b v="0"/>
    <n v="336"/>
    <b v="1"/>
    <s v="theater/plays"/>
    <n v="114.40928571428573"/>
    <n v="119.17633928571429"/>
    <x v="1"/>
    <x v="6"/>
  </r>
  <r>
    <x v="0"/>
    <x v="0"/>
    <s v="USD"/>
    <n v="1457139600"/>
    <x v="3548"/>
    <b v="0"/>
    <n v="13"/>
    <b v="1"/>
    <s v="theater/plays"/>
    <n v="101.9047619047619"/>
    <n v="164.61538461538461"/>
    <x v="1"/>
    <x v="6"/>
  </r>
  <r>
    <x v="0"/>
    <x v="1"/>
    <s v="GBP"/>
    <n v="1441358873"/>
    <x v="3549"/>
    <b v="0"/>
    <n v="42"/>
    <b v="1"/>
    <s v="theater/plays"/>
    <n v="102"/>
    <n v="24.285714285714285"/>
    <x v="1"/>
    <x v="6"/>
  </r>
  <r>
    <x v="0"/>
    <x v="1"/>
    <s v="GBP"/>
    <n v="1462224398"/>
    <x v="3550"/>
    <b v="0"/>
    <n v="64"/>
    <b v="1"/>
    <s v="theater/plays"/>
    <n v="104.80000000000001"/>
    <n v="40.9375"/>
    <x v="1"/>
    <x v="6"/>
  </r>
  <r>
    <x v="0"/>
    <x v="0"/>
    <s v="USD"/>
    <n v="1400796420"/>
    <x v="3551"/>
    <b v="0"/>
    <n v="25"/>
    <b v="1"/>
    <s v="theater/plays"/>
    <n v="101.83333333333333"/>
    <n v="61.1"/>
    <x v="1"/>
    <x v="6"/>
  </r>
  <r>
    <x v="0"/>
    <x v="1"/>
    <s v="GBP"/>
    <n v="1403964324"/>
    <x v="3552"/>
    <b v="0"/>
    <n v="20"/>
    <b v="1"/>
    <s v="theater/plays"/>
    <n v="100"/>
    <n v="38.65"/>
    <x v="1"/>
    <x v="6"/>
  </r>
  <r>
    <x v="0"/>
    <x v="0"/>
    <s v="USD"/>
    <n v="1439337600"/>
    <x v="3553"/>
    <b v="0"/>
    <n v="104"/>
    <b v="1"/>
    <s v="theater/plays"/>
    <n v="106.27272727272728"/>
    <n v="56.20192307692308"/>
    <x v="1"/>
    <x v="6"/>
  </r>
  <r>
    <x v="0"/>
    <x v="0"/>
    <s v="USD"/>
    <n v="1423674000"/>
    <x v="3554"/>
    <b v="0"/>
    <n v="53"/>
    <b v="1"/>
    <s v="theater/plays"/>
    <n v="113.42219999999999"/>
    <n v="107.00207547169811"/>
    <x v="1"/>
    <x v="6"/>
  </r>
  <r>
    <x v="0"/>
    <x v="13"/>
    <s v="EUR"/>
    <n v="1479382594"/>
    <x v="3555"/>
    <b v="0"/>
    <n v="14"/>
    <b v="1"/>
    <s v="theater/plays"/>
    <n v="100"/>
    <n v="171.42857142857142"/>
    <x v="1"/>
    <x v="6"/>
  </r>
  <r>
    <x v="0"/>
    <x v="1"/>
    <s v="GBP"/>
    <n v="1408289724"/>
    <x v="3556"/>
    <b v="0"/>
    <n v="20"/>
    <b v="1"/>
    <s v="theater/plays"/>
    <n v="100.45454545454547"/>
    <n v="110.5"/>
    <x v="1"/>
    <x v="6"/>
  </r>
  <r>
    <x v="0"/>
    <x v="0"/>
    <s v="USD"/>
    <n v="1399271911"/>
    <x v="3557"/>
    <b v="0"/>
    <n v="558"/>
    <b v="1"/>
    <s v="theater/plays"/>
    <n v="100.03599999999999"/>
    <n v="179.27598566308242"/>
    <x v="1"/>
    <x v="6"/>
  </r>
  <r>
    <x v="0"/>
    <x v="1"/>
    <s v="GBP"/>
    <n v="1435352400"/>
    <x v="3558"/>
    <b v="0"/>
    <n v="22"/>
    <b v="1"/>
    <s v="theater/plays"/>
    <n v="144"/>
    <n v="22.90909090909091"/>
    <x v="1"/>
    <x v="6"/>
  </r>
  <r>
    <x v="0"/>
    <x v="2"/>
    <s v="AUD"/>
    <n v="1438333080"/>
    <x v="3559"/>
    <b v="0"/>
    <n v="24"/>
    <b v="1"/>
    <s v="theater/plays"/>
    <n v="103.49999999999999"/>
    <n v="43.125"/>
    <x v="1"/>
    <x v="6"/>
  </r>
  <r>
    <x v="0"/>
    <x v="5"/>
    <s v="CAD"/>
    <n v="1432694700"/>
    <x v="3560"/>
    <b v="0"/>
    <n v="74"/>
    <b v="1"/>
    <s v="theater/plays"/>
    <n v="108.43750000000001"/>
    <n v="46.891891891891895"/>
    <x v="1"/>
    <x v="6"/>
  </r>
  <r>
    <x v="0"/>
    <x v="0"/>
    <s v="USD"/>
    <n v="1438799760"/>
    <x v="3561"/>
    <b v="0"/>
    <n v="54"/>
    <b v="1"/>
    <s v="theater/plays"/>
    <n v="102.4"/>
    <n v="47.407407407407405"/>
    <x v="1"/>
    <x v="6"/>
  </r>
  <r>
    <x v="0"/>
    <x v="1"/>
    <s v="GBP"/>
    <n v="1457906400"/>
    <x v="3562"/>
    <b v="0"/>
    <n v="31"/>
    <b v="1"/>
    <s v="theater/plays"/>
    <n v="148.88888888888889"/>
    <n v="15.129032258064516"/>
    <x v="1"/>
    <x v="6"/>
  </r>
  <r>
    <x v="0"/>
    <x v="1"/>
    <s v="GBP"/>
    <n v="1470078000"/>
    <x v="3563"/>
    <b v="0"/>
    <n v="25"/>
    <b v="1"/>
    <s v="theater/plays"/>
    <n v="105.49000000000002"/>
    <n v="21.098000000000003"/>
    <x v="1"/>
    <x v="6"/>
  </r>
  <r>
    <x v="0"/>
    <x v="1"/>
    <s v="GBP"/>
    <n v="1444060800"/>
    <x v="3564"/>
    <b v="0"/>
    <n v="17"/>
    <b v="1"/>
    <s v="theater/plays"/>
    <n v="100.49999999999999"/>
    <n v="59.117647058823529"/>
    <x v="1"/>
    <x v="6"/>
  </r>
  <r>
    <x v="0"/>
    <x v="0"/>
    <s v="USD"/>
    <n v="1420048208"/>
    <x v="3565"/>
    <b v="0"/>
    <n v="12"/>
    <b v="1"/>
    <s v="theater/plays"/>
    <n v="130.55555555555557"/>
    <n v="97.916666666666671"/>
    <x v="1"/>
    <x v="6"/>
  </r>
  <r>
    <x v="0"/>
    <x v="1"/>
    <s v="GBP"/>
    <n v="1422015083"/>
    <x v="3566"/>
    <b v="0"/>
    <n v="38"/>
    <b v="1"/>
    <s v="theater/plays"/>
    <n v="104.75000000000001"/>
    <n v="55.131578947368418"/>
    <x v="1"/>
    <x v="6"/>
  </r>
  <r>
    <x v="0"/>
    <x v="1"/>
    <s v="GBP"/>
    <n v="1433964444"/>
    <x v="3567"/>
    <b v="0"/>
    <n v="41"/>
    <b v="1"/>
    <s v="theater/plays"/>
    <n v="108.80000000000001"/>
    <n v="26.536585365853657"/>
    <x v="1"/>
    <x v="6"/>
  </r>
  <r>
    <x v="0"/>
    <x v="0"/>
    <s v="USD"/>
    <n v="1410975994"/>
    <x v="3568"/>
    <b v="0"/>
    <n v="19"/>
    <b v="1"/>
    <s v="theater/plays"/>
    <n v="111.00000000000001"/>
    <n v="58.421052631578945"/>
    <x v="1"/>
    <x v="6"/>
  </r>
  <r>
    <x v="0"/>
    <x v="0"/>
    <s v="USD"/>
    <n v="1420734696"/>
    <x v="3569"/>
    <b v="0"/>
    <n v="41"/>
    <b v="1"/>
    <s v="theater/plays"/>
    <n v="100.47999999999999"/>
    <n v="122.53658536585365"/>
    <x v="1"/>
    <x v="6"/>
  </r>
  <r>
    <x v="0"/>
    <x v="0"/>
    <s v="USD"/>
    <n v="1420009200"/>
    <x v="3570"/>
    <b v="0"/>
    <n v="26"/>
    <b v="1"/>
    <s v="theater/plays"/>
    <n v="114.35"/>
    <n v="87.961538461538467"/>
    <x v="1"/>
    <x v="6"/>
  </r>
  <r>
    <x v="0"/>
    <x v="1"/>
    <s v="GBP"/>
    <n v="1414701413"/>
    <x v="3571"/>
    <b v="0"/>
    <n v="25"/>
    <b v="1"/>
    <s v="theater/plays"/>
    <n v="122.06666666666666"/>
    <n v="73.239999999999995"/>
    <x v="1"/>
    <x v="6"/>
  </r>
  <r>
    <x v="0"/>
    <x v="1"/>
    <s v="GBP"/>
    <n v="1434894082"/>
    <x v="3572"/>
    <b v="0"/>
    <n v="9"/>
    <b v="1"/>
    <s v="theater/plays"/>
    <n v="100"/>
    <n v="55.555555555555557"/>
    <x v="1"/>
    <x v="6"/>
  </r>
  <r>
    <x v="0"/>
    <x v="1"/>
    <s v="GBP"/>
    <n v="1415440846"/>
    <x v="3573"/>
    <b v="0"/>
    <n v="78"/>
    <b v="1"/>
    <s v="theater/plays"/>
    <n v="102.8"/>
    <n v="39.53846153846154"/>
    <x v="1"/>
    <x v="6"/>
  </r>
  <r>
    <x v="0"/>
    <x v="0"/>
    <s v="USD"/>
    <n v="1415921848"/>
    <x v="3574"/>
    <b v="0"/>
    <n v="45"/>
    <b v="1"/>
    <s v="theater/plays"/>
    <n v="106.12068965517241"/>
    <n v="136.77777777777777"/>
    <x v="1"/>
    <x v="6"/>
  </r>
  <r>
    <x v="0"/>
    <x v="0"/>
    <s v="USD"/>
    <n v="1470887940"/>
    <x v="3575"/>
    <b v="0"/>
    <n v="102"/>
    <b v="1"/>
    <s v="theater/plays"/>
    <n v="101.33000000000001"/>
    <n v="99.343137254901961"/>
    <x v="1"/>
    <x v="6"/>
  </r>
  <r>
    <x v="0"/>
    <x v="0"/>
    <s v="USD"/>
    <n v="1480947054"/>
    <x v="3576"/>
    <b v="0"/>
    <n v="5"/>
    <b v="1"/>
    <s v="theater/plays"/>
    <n v="100"/>
    <n v="20"/>
    <x v="1"/>
    <x v="6"/>
  </r>
  <r>
    <x v="0"/>
    <x v="0"/>
    <s v="USD"/>
    <n v="1430029680"/>
    <x v="3577"/>
    <b v="0"/>
    <n v="27"/>
    <b v="1"/>
    <s v="theater/plays"/>
    <n v="130"/>
    <n v="28.888888888888889"/>
    <x v="1"/>
    <x v="6"/>
  </r>
  <r>
    <x v="0"/>
    <x v="1"/>
    <s v="GBP"/>
    <n v="1462037777"/>
    <x v="3578"/>
    <b v="0"/>
    <n v="37"/>
    <b v="1"/>
    <s v="theater/plays"/>
    <n v="100.01333333333334"/>
    <n v="40.545945945945945"/>
    <x v="1"/>
    <x v="6"/>
  </r>
  <r>
    <x v="0"/>
    <x v="1"/>
    <s v="GBP"/>
    <n v="1459444656"/>
    <x v="3579"/>
    <b v="0"/>
    <n v="14"/>
    <b v="1"/>
    <s v="theater/plays"/>
    <n v="100"/>
    <n v="35.714285714285715"/>
    <x v="1"/>
    <x v="6"/>
  </r>
  <r>
    <x v="0"/>
    <x v="0"/>
    <s v="USD"/>
    <n v="1425185940"/>
    <x v="3580"/>
    <b v="0"/>
    <n v="27"/>
    <b v="1"/>
    <s v="theater/plays"/>
    <n v="113.88888888888889"/>
    <n v="37.962962962962962"/>
    <x v="1"/>
    <x v="6"/>
  </r>
  <r>
    <x v="0"/>
    <x v="1"/>
    <s v="GBP"/>
    <n v="1406719110"/>
    <x v="3581"/>
    <b v="0"/>
    <n v="45"/>
    <b v="1"/>
    <s v="theater/plays"/>
    <n v="100"/>
    <n v="33.333333333333336"/>
    <x v="1"/>
    <x v="6"/>
  </r>
  <r>
    <x v="0"/>
    <x v="0"/>
    <s v="USD"/>
    <n v="1459822682"/>
    <x v="3582"/>
    <b v="0"/>
    <n v="49"/>
    <b v="1"/>
    <s v="theater/plays"/>
    <n v="287"/>
    <n v="58.571428571428569"/>
    <x v="1"/>
    <x v="6"/>
  </r>
  <r>
    <x v="0"/>
    <x v="0"/>
    <s v="USD"/>
    <n v="1460970805"/>
    <x v="3583"/>
    <b v="0"/>
    <n v="24"/>
    <b v="1"/>
    <s v="theater/plays"/>
    <n v="108.5"/>
    <n v="135.625"/>
    <x v="1"/>
    <x v="6"/>
  </r>
  <r>
    <x v="0"/>
    <x v="1"/>
    <s v="GBP"/>
    <n v="1436772944"/>
    <x v="3584"/>
    <b v="0"/>
    <n v="112"/>
    <b v="1"/>
    <s v="theater/plays"/>
    <n v="115.5"/>
    <n v="30.9375"/>
    <x v="1"/>
    <x v="6"/>
  </r>
  <r>
    <x v="0"/>
    <x v="0"/>
    <s v="USD"/>
    <n v="1419181890"/>
    <x v="3585"/>
    <b v="0"/>
    <n v="23"/>
    <b v="1"/>
    <s v="theater/plays"/>
    <n v="119.11764705882352"/>
    <n v="176.08695652173913"/>
    <x v="1"/>
    <x v="6"/>
  </r>
  <r>
    <x v="0"/>
    <x v="0"/>
    <s v="USD"/>
    <n v="1474649070"/>
    <x v="3586"/>
    <b v="0"/>
    <n v="54"/>
    <b v="1"/>
    <s v="theater/plays"/>
    <n v="109.42666666666668"/>
    <n v="151.9814814814815"/>
    <x v="1"/>
    <x v="6"/>
  </r>
  <r>
    <x v="0"/>
    <x v="1"/>
    <s v="GBP"/>
    <n v="1467054000"/>
    <x v="3587"/>
    <b v="0"/>
    <n v="28"/>
    <b v="1"/>
    <s v="theater/plays"/>
    <n v="126.6"/>
    <n v="22.607142857142858"/>
    <x v="1"/>
    <x v="6"/>
  </r>
  <r>
    <x v="0"/>
    <x v="1"/>
    <s v="GBP"/>
    <n v="1430348400"/>
    <x v="3588"/>
    <b v="0"/>
    <n v="11"/>
    <b v="1"/>
    <s v="theater/plays"/>
    <n v="100.49999999999999"/>
    <n v="18.272727272727273"/>
    <x v="1"/>
    <x v="6"/>
  </r>
  <r>
    <x v="0"/>
    <x v="0"/>
    <s v="USD"/>
    <n v="1432654347"/>
    <x v="3589"/>
    <b v="0"/>
    <n v="62"/>
    <b v="1"/>
    <s v="theater/plays"/>
    <n v="127.49999999999999"/>
    <n v="82.258064516129039"/>
    <x v="1"/>
    <x v="6"/>
  </r>
  <r>
    <x v="0"/>
    <x v="1"/>
    <s v="GBP"/>
    <n v="1413792034"/>
    <x v="3590"/>
    <b v="0"/>
    <n v="73"/>
    <b v="1"/>
    <s v="theater/plays"/>
    <n v="100.05999999999999"/>
    <n v="68.534246575342465"/>
    <x v="1"/>
    <x v="6"/>
  </r>
  <r>
    <x v="0"/>
    <x v="0"/>
    <s v="USD"/>
    <n v="1422075540"/>
    <x v="3591"/>
    <b v="0"/>
    <n v="18"/>
    <b v="1"/>
    <s v="theater/plays"/>
    <n v="175"/>
    <n v="68.055555555555557"/>
    <x v="1"/>
    <x v="6"/>
  </r>
  <r>
    <x v="0"/>
    <x v="0"/>
    <s v="USD"/>
    <n v="1423630740"/>
    <x v="3592"/>
    <b v="0"/>
    <n v="35"/>
    <b v="1"/>
    <s v="theater/plays"/>
    <n v="127.25"/>
    <n v="72.714285714285708"/>
    <x v="1"/>
    <x v="6"/>
  </r>
  <r>
    <x v="0"/>
    <x v="0"/>
    <s v="USD"/>
    <n v="1420489560"/>
    <x v="3593"/>
    <b v="0"/>
    <n v="43"/>
    <b v="1"/>
    <s v="theater/plays"/>
    <n v="110.63333333333334"/>
    <n v="77.186046511627907"/>
    <x v="1"/>
    <x v="6"/>
  </r>
  <r>
    <x v="0"/>
    <x v="0"/>
    <s v="USD"/>
    <n v="1472952982"/>
    <x v="3594"/>
    <b v="0"/>
    <n v="36"/>
    <b v="1"/>
    <s v="theater/plays"/>
    <n v="125.93749999999999"/>
    <n v="55.972222222222221"/>
    <x v="1"/>
    <x v="6"/>
  </r>
  <r>
    <x v="0"/>
    <x v="0"/>
    <s v="USD"/>
    <n v="1426229940"/>
    <x v="3595"/>
    <b v="0"/>
    <n v="62"/>
    <b v="1"/>
    <s v="theater/plays"/>
    <n v="118.5"/>
    <n v="49.693548387096776"/>
    <x v="1"/>
    <x v="6"/>
  </r>
  <r>
    <x v="0"/>
    <x v="5"/>
    <s v="CAD"/>
    <n v="1409072982"/>
    <x v="3596"/>
    <b v="0"/>
    <n v="15"/>
    <b v="1"/>
    <s v="theater/plays"/>
    <n v="107.72727272727273"/>
    <n v="79"/>
    <x v="1"/>
    <x v="6"/>
  </r>
  <r>
    <x v="0"/>
    <x v="0"/>
    <s v="USD"/>
    <n v="1456984740"/>
    <x v="3597"/>
    <b v="0"/>
    <n v="33"/>
    <b v="1"/>
    <s v="theater/plays"/>
    <n v="102.60000000000001"/>
    <n v="77.727272727272734"/>
    <x v="1"/>
    <x v="6"/>
  </r>
  <r>
    <x v="0"/>
    <x v="0"/>
    <s v="USD"/>
    <n v="1409720340"/>
    <x v="3598"/>
    <b v="0"/>
    <n v="27"/>
    <b v="1"/>
    <s v="theater/plays"/>
    <n v="110.1"/>
    <n v="40.777777777777779"/>
    <x v="1"/>
    <x v="6"/>
  </r>
  <r>
    <x v="0"/>
    <x v="0"/>
    <s v="USD"/>
    <n v="1440892800"/>
    <x v="3599"/>
    <b v="0"/>
    <n v="17"/>
    <b v="1"/>
    <s v="theater/plays"/>
    <n v="202"/>
    <n v="59.411764705882355"/>
    <x v="1"/>
    <x v="6"/>
  </r>
  <r>
    <x v="0"/>
    <x v="0"/>
    <s v="USD"/>
    <n v="1476390164"/>
    <x v="3600"/>
    <b v="0"/>
    <n v="4"/>
    <b v="1"/>
    <s v="theater/plays"/>
    <n v="130"/>
    <n v="3.25"/>
    <x v="1"/>
    <x v="6"/>
  </r>
  <r>
    <x v="0"/>
    <x v="1"/>
    <s v="GBP"/>
    <n v="1421452682"/>
    <x v="3601"/>
    <b v="0"/>
    <n v="53"/>
    <b v="1"/>
    <s v="theater/plays"/>
    <n v="104.35000000000001"/>
    <n v="39.377358490566039"/>
    <x v="1"/>
    <x v="6"/>
  </r>
  <r>
    <x v="0"/>
    <x v="0"/>
    <s v="USD"/>
    <n v="1463520479"/>
    <x v="3602"/>
    <b v="0"/>
    <n v="49"/>
    <b v="1"/>
    <s v="theater/plays"/>
    <n v="100.05"/>
    <n v="81.673469387755105"/>
    <x v="1"/>
    <x v="6"/>
  </r>
  <r>
    <x v="0"/>
    <x v="0"/>
    <s v="USD"/>
    <n v="1446759880"/>
    <x v="3603"/>
    <b v="0"/>
    <n v="57"/>
    <b v="1"/>
    <s v="theater/plays"/>
    <n v="170.66666666666669"/>
    <n v="44.912280701754383"/>
    <x v="1"/>
    <x v="6"/>
  </r>
  <r>
    <x v="0"/>
    <x v="0"/>
    <s v="USD"/>
    <n v="1461913140"/>
    <x v="3604"/>
    <b v="0"/>
    <n v="69"/>
    <b v="1"/>
    <s v="theater/plays"/>
    <n v="112.83333333333334"/>
    <n v="49.05797101449275"/>
    <x v="1"/>
    <x v="6"/>
  </r>
  <r>
    <x v="0"/>
    <x v="1"/>
    <s v="GBP"/>
    <n v="1455390126"/>
    <x v="3605"/>
    <b v="0"/>
    <n v="15"/>
    <b v="1"/>
    <s v="theater/plays"/>
    <n v="184"/>
    <n v="30.666666666666668"/>
    <x v="1"/>
    <x v="6"/>
  </r>
  <r>
    <x v="0"/>
    <x v="1"/>
    <s v="GBP"/>
    <n v="1471185057"/>
    <x v="3606"/>
    <b v="0"/>
    <n v="64"/>
    <b v="1"/>
    <s v="theater/plays"/>
    <n v="130.26666666666665"/>
    <n v="61.0625"/>
    <x v="1"/>
    <x v="6"/>
  </r>
  <r>
    <x v="0"/>
    <x v="1"/>
    <s v="GBP"/>
    <n v="1450137600"/>
    <x v="3607"/>
    <b v="0"/>
    <n v="20"/>
    <b v="1"/>
    <s v="theater/plays"/>
    <n v="105.45454545454544"/>
    <n v="29"/>
    <x v="1"/>
    <x v="6"/>
  </r>
  <r>
    <x v="0"/>
    <x v="1"/>
    <s v="GBP"/>
    <n v="1466172000"/>
    <x v="3608"/>
    <b v="0"/>
    <n v="27"/>
    <b v="1"/>
    <s v="theater/plays"/>
    <n v="100"/>
    <n v="29.62962962962963"/>
    <x v="1"/>
    <x v="6"/>
  </r>
  <r>
    <x v="0"/>
    <x v="1"/>
    <s v="GBP"/>
    <n v="1459378085"/>
    <x v="3609"/>
    <b v="0"/>
    <n v="21"/>
    <b v="1"/>
    <s v="theater/plays"/>
    <n v="153.31632653061226"/>
    <n v="143.0952380952381"/>
    <x v="1"/>
    <x v="6"/>
  </r>
  <r>
    <x v="0"/>
    <x v="1"/>
    <s v="GBP"/>
    <n v="1439806936"/>
    <x v="3610"/>
    <b v="0"/>
    <n v="31"/>
    <b v="1"/>
    <s v="theater/plays"/>
    <n v="162.30000000000001"/>
    <n v="52.354838709677416"/>
    <x v="1"/>
    <x v="6"/>
  </r>
  <r>
    <x v="0"/>
    <x v="1"/>
    <s v="GBP"/>
    <n v="1428483201"/>
    <x v="3611"/>
    <b v="0"/>
    <n v="51"/>
    <b v="1"/>
    <s v="theater/plays"/>
    <n v="136"/>
    <n v="66.666666666666671"/>
    <x v="1"/>
    <x v="6"/>
  </r>
  <r>
    <x v="0"/>
    <x v="5"/>
    <s v="CAD"/>
    <n v="1402334811"/>
    <x v="3612"/>
    <b v="0"/>
    <n v="57"/>
    <b v="1"/>
    <s v="theater/plays"/>
    <n v="144.4"/>
    <n v="126.66666666666667"/>
    <x v="1"/>
    <x v="6"/>
  </r>
  <r>
    <x v="0"/>
    <x v="0"/>
    <s v="USD"/>
    <n v="1403964574"/>
    <x v="3613"/>
    <b v="0"/>
    <n v="20"/>
    <b v="1"/>
    <s v="theater/plays"/>
    <n v="100"/>
    <n v="62.5"/>
    <x v="1"/>
    <x v="6"/>
  </r>
  <r>
    <x v="0"/>
    <x v="0"/>
    <s v="USD"/>
    <n v="1434675616"/>
    <x v="3614"/>
    <b v="0"/>
    <n v="71"/>
    <b v="1"/>
    <s v="theater/plays"/>
    <n v="100.8"/>
    <n v="35.492957746478872"/>
    <x v="1"/>
    <x v="6"/>
  </r>
  <r>
    <x v="0"/>
    <x v="1"/>
    <s v="GBP"/>
    <n v="1449756896"/>
    <x v="3615"/>
    <b v="0"/>
    <n v="72"/>
    <b v="1"/>
    <s v="theater/plays"/>
    <n v="106.80000000000001"/>
    <n v="37.083333333333336"/>
    <x v="1"/>
    <x v="6"/>
  </r>
  <r>
    <x v="0"/>
    <x v="1"/>
    <s v="GBP"/>
    <n v="1426801664"/>
    <x v="3616"/>
    <b v="0"/>
    <n v="45"/>
    <b v="1"/>
    <s v="theater/plays"/>
    <n v="124.8"/>
    <n v="69.333333333333329"/>
    <x v="1"/>
    <x v="6"/>
  </r>
  <r>
    <x v="0"/>
    <x v="1"/>
    <s v="GBP"/>
    <n v="1488240000"/>
    <x v="3617"/>
    <b v="0"/>
    <n v="51"/>
    <b v="1"/>
    <s v="theater/plays"/>
    <n v="118.91891891891892"/>
    <n v="17.254901960784313"/>
    <x v="1"/>
    <x v="6"/>
  </r>
  <r>
    <x v="0"/>
    <x v="1"/>
    <s v="GBP"/>
    <n v="1433343850"/>
    <x v="3618"/>
    <b v="0"/>
    <n v="56"/>
    <b v="1"/>
    <s v="theater/plays"/>
    <n v="101"/>
    <n v="36.071428571428569"/>
    <x v="1"/>
    <x v="6"/>
  </r>
  <r>
    <x v="0"/>
    <x v="0"/>
    <s v="USD"/>
    <n v="1479592800"/>
    <x v="3619"/>
    <b v="0"/>
    <n v="17"/>
    <b v="1"/>
    <s v="theater/plays"/>
    <n v="112.99999999999999"/>
    <n v="66.470588235294116"/>
    <x v="1"/>
    <x v="6"/>
  </r>
  <r>
    <x v="0"/>
    <x v="0"/>
    <s v="USD"/>
    <n v="1425528000"/>
    <x v="3620"/>
    <b v="0"/>
    <n v="197"/>
    <b v="1"/>
    <s v="theater/plays"/>
    <n v="105.19047619047619"/>
    <n v="56.065989847715734"/>
    <x v="1"/>
    <x v="6"/>
  </r>
  <r>
    <x v="0"/>
    <x v="0"/>
    <s v="USD"/>
    <n v="1475269200"/>
    <x v="3621"/>
    <b v="0"/>
    <n v="70"/>
    <b v="1"/>
    <s v="theater/plays"/>
    <n v="109.73333333333332"/>
    <n v="47.028571428571432"/>
    <x v="1"/>
    <x v="6"/>
  </r>
  <r>
    <x v="0"/>
    <x v="0"/>
    <s v="USD"/>
    <n v="1411874580"/>
    <x v="3622"/>
    <b v="0"/>
    <n v="21"/>
    <b v="1"/>
    <s v="theater/plays"/>
    <n v="100.099"/>
    <n v="47.666190476190479"/>
    <x v="1"/>
    <x v="6"/>
  </r>
  <r>
    <x v="0"/>
    <x v="0"/>
    <s v="USD"/>
    <n v="1406358000"/>
    <x v="3623"/>
    <b v="0"/>
    <n v="34"/>
    <b v="1"/>
    <s v="theater/plays"/>
    <n v="120"/>
    <n v="88.235294117647058"/>
    <x v="1"/>
    <x v="6"/>
  </r>
  <r>
    <x v="0"/>
    <x v="0"/>
    <s v="USD"/>
    <n v="1471977290"/>
    <x v="3624"/>
    <b v="0"/>
    <n v="39"/>
    <b v="1"/>
    <s v="theater/plays"/>
    <n v="104.93333333333332"/>
    <n v="80.717948717948715"/>
    <x v="1"/>
    <x v="6"/>
  </r>
  <r>
    <x v="0"/>
    <x v="1"/>
    <s v="GBP"/>
    <n v="1435851577"/>
    <x v="3625"/>
    <b v="0"/>
    <n v="78"/>
    <b v="1"/>
    <s v="theater/plays"/>
    <n v="102.66666666666666"/>
    <n v="39.487179487179489"/>
    <x v="1"/>
    <x v="6"/>
  </r>
  <r>
    <x v="0"/>
    <x v="1"/>
    <s v="GBP"/>
    <n v="1408204857"/>
    <x v="3626"/>
    <b v="0"/>
    <n v="48"/>
    <b v="1"/>
    <s v="theater/plays"/>
    <n v="101.82500000000002"/>
    <n v="84.854166666666671"/>
    <x v="1"/>
    <x v="6"/>
  </r>
  <r>
    <x v="0"/>
    <x v="0"/>
    <s v="USD"/>
    <n v="1463803140"/>
    <x v="3627"/>
    <b v="0"/>
    <n v="29"/>
    <b v="1"/>
    <s v="theater/plays"/>
    <n v="100"/>
    <n v="68.965517241379317"/>
    <x v="1"/>
    <x v="6"/>
  </r>
  <r>
    <x v="2"/>
    <x v="0"/>
    <s v="USD"/>
    <n v="1450040396"/>
    <x v="3628"/>
    <b v="0"/>
    <n v="0"/>
    <b v="0"/>
    <s v="theater/musical"/>
    <n v="0"/>
    <e v="#DIV/0!"/>
    <x v="1"/>
    <x v="40"/>
  </r>
  <r>
    <x v="2"/>
    <x v="0"/>
    <s v="USD"/>
    <n v="1462467600"/>
    <x v="3629"/>
    <b v="0"/>
    <n v="2"/>
    <b v="0"/>
    <s v="theater/musical"/>
    <n v="1.9999999999999998E-4"/>
    <n v="1"/>
    <x v="1"/>
    <x v="40"/>
  </r>
  <r>
    <x v="2"/>
    <x v="1"/>
    <s v="GBP"/>
    <n v="1417295990"/>
    <x v="3630"/>
    <b v="0"/>
    <n v="1"/>
    <b v="0"/>
    <s v="theater/musical"/>
    <n v="3.3333333333333333E-2"/>
    <n v="1"/>
    <x v="1"/>
    <x v="40"/>
  </r>
  <r>
    <x v="2"/>
    <x v="0"/>
    <s v="USD"/>
    <n v="1411444740"/>
    <x v="3631"/>
    <b v="0"/>
    <n v="59"/>
    <b v="0"/>
    <s v="theater/musical"/>
    <n v="51.023391812865491"/>
    <n v="147.88135593220338"/>
    <x v="1"/>
    <x v="40"/>
  </r>
  <r>
    <x v="2"/>
    <x v="1"/>
    <s v="GBP"/>
    <n v="1416781749"/>
    <x v="3632"/>
    <b v="0"/>
    <n v="1"/>
    <b v="0"/>
    <s v="theater/musical"/>
    <n v="20"/>
    <n v="100"/>
    <x v="1"/>
    <x v="40"/>
  </r>
  <r>
    <x v="2"/>
    <x v="0"/>
    <s v="USD"/>
    <n v="1479517200"/>
    <x v="3633"/>
    <b v="0"/>
    <n v="31"/>
    <b v="0"/>
    <s v="theater/musical"/>
    <n v="35.24"/>
    <n v="56.838709677419352"/>
    <x v="1"/>
    <x v="40"/>
  </r>
  <r>
    <x v="2"/>
    <x v="5"/>
    <s v="CAD"/>
    <n v="1484366340"/>
    <x v="3634"/>
    <b v="0"/>
    <n v="18"/>
    <b v="0"/>
    <s v="theater/musical"/>
    <n v="4.246666666666667"/>
    <n v="176.94444444444446"/>
    <x v="1"/>
    <x v="40"/>
  </r>
  <r>
    <x v="2"/>
    <x v="0"/>
    <s v="USD"/>
    <n v="1461186676"/>
    <x v="3635"/>
    <b v="0"/>
    <n v="10"/>
    <b v="0"/>
    <s v="theater/musical"/>
    <n v="36.457142857142856"/>
    <n v="127.6"/>
    <x v="1"/>
    <x v="40"/>
  </r>
  <r>
    <x v="2"/>
    <x v="0"/>
    <s v="USD"/>
    <n v="1442248829"/>
    <x v="3636"/>
    <b v="0"/>
    <n v="0"/>
    <b v="0"/>
    <s v="theater/musical"/>
    <n v="0"/>
    <e v="#DIV/0!"/>
    <x v="1"/>
    <x v="40"/>
  </r>
  <r>
    <x v="2"/>
    <x v="0"/>
    <s v="USD"/>
    <n v="1420130935"/>
    <x v="3637"/>
    <b v="0"/>
    <n v="14"/>
    <b v="0"/>
    <s v="theater/musical"/>
    <n v="30.866666666666664"/>
    <n v="66.142857142857139"/>
    <x v="1"/>
    <x v="40"/>
  </r>
  <r>
    <x v="2"/>
    <x v="5"/>
    <s v="CAD"/>
    <n v="1429456132"/>
    <x v="3638"/>
    <b v="0"/>
    <n v="2"/>
    <b v="0"/>
    <s v="theater/musical"/>
    <n v="6.5454545454545459"/>
    <n v="108"/>
    <x v="1"/>
    <x v="40"/>
  </r>
  <r>
    <x v="2"/>
    <x v="0"/>
    <s v="USD"/>
    <n v="1475853060"/>
    <x v="3639"/>
    <b v="0"/>
    <n v="1"/>
    <b v="0"/>
    <s v="theater/musical"/>
    <n v="4.0000000000000001E-3"/>
    <n v="1"/>
    <x v="1"/>
    <x v="40"/>
  </r>
  <r>
    <x v="2"/>
    <x v="0"/>
    <s v="USD"/>
    <n v="1431283530"/>
    <x v="3640"/>
    <b v="0"/>
    <n v="3"/>
    <b v="0"/>
    <s v="theater/musical"/>
    <n v="5.5"/>
    <n v="18.333333333333332"/>
    <x v="1"/>
    <x v="40"/>
  </r>
  <r>
    <x v="2"/>
    <x v="0"/>
    <s v="USD"/>
    <n v="1412485200"/>
    <x v="3641"/>
    <b v="0"/>
    <n v="0"/>
    <b v="0"/>
    <s v="theater/musical"/>
    <n v="0"/>
    <e v="#DIV/0!"/>
    <x v="1"/>
    <x v="40"/>
  </r>
  <r>
    <x v="2"/>
    <x v="12"/>
    <s v="EUR"/>
    <n v="1448902800"/>
    <x v="3642"/>
    <b v="0"/>
    <n v="2"/>
    <b v="0"/>
    <s v="theater/musical"/>
    <n v="2.1428571428571428"/>
    <n v="7.5"/>
    <x v="1"/>
    <x v="40"/>
  </r>
  <r>
    <x v="2"/>
    <x v="0"/>
    <s v="USD"/>
    <n v="1447734439"/>
    <x v="3643"/>
    <b v="0"/>
    <n v="0"/>
    <b v="0"/>
    <s v="theater/musical"/>
    <n v="0"/>
    <e v="#DIV/0!"/>
    <x v="1"/>
    <x v="40"/>
  </r>
  <r>
    <x v="2"/>
    <x v="0"/>
    <s v="USD"/>
    <n v="1457413140"/>
    <x v="3644"/>
    <b v="0"/>
    <n v="12"/>
    <b v="0"/>
    <s v="theater/musical"/>
    <n v="16.420000000000002"/>
    <n v="68.416666666666671"/>
    <x v="1"/>
    <x v="40"/>
  </r>
  <r>
    <x v="2"/>
    <x v="5"/>
    <s v="CAD"/>
    <n v="1479773838"/>
    <x v="3645"/>
    <b v="0"/>
    <n v="1"/>
    <b v="0"/>
    <s v="theater/musical"/>
    <n v="0.1"/>
    <n v="1"/>
    <x v="1"/>
    <x v="40"/>
  </r>
  <r>
    <x v="2"/>
    <x v="0"/>
    <s v="USD"/>
    <n v="1434497400"/>
    <x v="3646"/>
    <b v="0"/>
    <n v="8"/>
    <b v="0"/>
    <s v="theater/musical"/>
    <n v="4.8099999999999996"/>
    <n v="60.125"/>
    <x v="1"/>
    <x v="40"/>
  </r>
  <r>
    <x v="2"/>
    <x v="1"/>
    <s v="GBP"/>
    <n v="1475258327"/>
    <x v="3647"/>
    <b v="0"/>
    <n v="2"/>
    <b v="0"/>
    <s v="theater/musical"/>
    <n v="6"/>
    <n v="15"/>
    <x v="1"/>
    <x v="40"/>
  </r>
  <r>
    <x v="0"/>
    <x v="0"/>
    <s v="USD"/>
    <n v="1412492445"/>
    <x v="3648"/>
    <b v="0"/>
    <n v="73"/>
    <b v="1"/>
    <s v="theater/plays"/>
    <n v="100.38249999999999"/>
    <n v="550.04109589041093"/>
    <x v="1"/>
    <x v="6"/>
  </r>
  <r>
    <x v="0"/>
    <x v="5"/>
    <s v="CAD"/>
    <n v="1402938394"/>
    <x v="3649"/>
    <b v="0"/>
    <n v="8"/>
    <b v="1"/>
    <s v="theater/plays"/>
    <n v="104"/>
    <n v="97.5"/>
    <x v="1"/>
    <x v="6"/>
  </r>
  <r>
    <x v="0"/>
    <x v="1"/>
    <s v="GBP"/>
    <n v="1454412584"/>
    <x v="3650"/>
    <b v="0"/>
    <n v="17"/>
    <b v="1"/>
    <s v="theater/plays"/>
    <n v="100"/>
    <n v="29.411764705882351"/>
    <x v="1"/>
    <x v="6"/>
  </r>
  <r>
    <x v="0"/>
    <x v="0"/>
    <s v="USD"/>
    <n v="1407686340"/>
    <x v="3651"/>
    <b v="0"/>
    <n v="9"/>
    <b v="1"/>
    <s v="theater/plays"/>
    <n v="104"/>
    <n v="57.777777777777779"/>
    <x v="1"/>
    <x v="6"/>
  </r>
  <r>
    <x v="0"/>
    <x v="5"/>
    <s v="CAD"/>
    <n v="1472097540"/>
    <x v="3652"/>
    <b v="0"/>
    <n v="17"/>
    <b v="1"/>
    <s v="theater/plays"/>
    <n v="250.66666666666669"/>
    <n v="44.235294117647058"/>
    <x v="1"/>
    <x v="6"/>
  </r>
  <r>
    <x v="0"/>
    <x v="1"/>
    <s v="GBP"/>
    <n v="1438764207"/>
    <x v="3653"/>
    <b v="0"/>
    <n v="33"/>
    <b v="1"/>
    <s v="theater/plays"/>
    <n v="100.49999999999999"/>
    <n v="60.909090909090907"/>
    <x v="1"/>
    <x v="6"/>
  </r>
  <r>
    <x v="0"/>
    <x v="1"/>
    <s v="GBP"/>
    <n v="1459702800"/>
    <x v="3654"/>
    <b v="0"/>
    <n v="38"/>
    <b v="1"/>
    <s v="theater/plays"/>
    <n v="174.4"/>
    <n v="68.84210526315789"/>
    <x v="1"/>
    <x v="6"/>
  </r>
  <r>
    <x v="0"/>
    <x v="0"/>
    <s v="USD"/>
    <n v="1437202740"/>
    <x v="3655"/>
    <b v="0"/>
    <n v="79"/>
    <b v="1"/>
    <s v="theater/plays"/>
    <n v="116.26"/>
    <n v="73.582278481012665"/>
    <x v="1"/>
    <x v="6"/>
  </r>
  <r>
    <x v="0"/>
    <x v="16"/>
    <s v="CHF"/>
    <n v="1485989940"/>
    <x v="3656"/>
    <b v="0"/>
    <n v="46"/>
    <b v="1"/>
    <s v="theater/plays"/>
    <n v="105.82000000000001"/>
    <n v="115.02173913043478"/>
    <x v="1"/>
    <x v="6"/>
  </r>
  <r>
    <x v="0"/>
    <x v="8"/>
    <s v="DKK"/>
    <n v="1464817320"/>
    <x v="3657"/>
    <b v="0"/>
    <n v="20"/>
    <b v="1"/>
    <s v="theater/plays"/>
    <n v="110.75"/>
    <n v="110.75"/>
    <x v="1"/>
    <x v="6"/>
  </r>
  <r>
    <x v="0"/>
    <x v="0"/>
    <s v="USD"/>
    <n v="1404273540"/>
    <x v="3658"/>
    <b v="0"/>
    <n v="20"/>
    <b v="1"/>
    <s v="theater/plays"/>
    <n v="100.66666666666666"/>
    <n v="75.5"/>
    <x v="1"/>
    <x v="6"/>
  </r>
  <r>
    <x v="0"/>
    <x v="0"/>
    <s v="USD"/>
    <n v="1426775940"/>
    <x v="3659"/>
    <b v="0"/>
    <n v="13"/>
    <b v="1"/>
    <s v="theater/plays"/>
    <n v="102.03333333333333"/>
    <n v="235.46153846153845"/>
    <x v="1"/>
    <x v="6"/>
  </r>
  <r>
    <x v="0"/>
    <x v="1"/>
    <s v="GBP"/>
    <n v="1419368925"/>
    <x v="3660"/>
    <b v="0"/>
    <n v="22"/>
    <b v="1"/>
    <s v="theater/plays"/>
    <n v="100"/>
    <n v="11.363636363636363"/>
    <x v="1"/>
    <x v="6"/>
  </r>
  <r>
    <x v="0"/>
    <x v="0"/>
    <s v="USD"/>
    <n v="1460260800"/>
    <x v="3661"/>
    <b v="0"/>
    <n v="36"/>
    <b v="1"/>
    <s v="theater/plays"/>
    <n v="111.00000000000001"/>
    <n v="92.5"/>
    <x v="1"/>
    <x v="6"/>
  </r>
  <r>
    <x v="0"/>
    <x v="5"/>
    <s v="CAD"/>
    <n v="1427775414"/>
    <x v="3662"/>
    <b v="0"/>
    <n v="40"/>
    <b v="1"/>
    <s v="theater/plays"/>
    <n v="101.42500000000001"/>
    <n v="202.85"/>
    <x v="1"/>
    <x v="6"/>
  </r>
  <r>
    <x v="0"/>
    <x v="1"/>
    <s v="GBP"/>
    <n v="1482321030"/>
    <x v="3663"/>
    <b v="0"/>
    <n v="9"/>
    <b v="1"/>
    <s v="theater/plays"/>
    <n v="104"/>
    <n v="26"/>
    <x v="1"/>
    <x v="6"/>
  </r>
  <r>
    <x v="0"/>
    <x v="0"/>
    <s v="USD"/>
    <n v="1466056689"/>
    <x v="3664"/>
    <b v="0"/>
    <n v="19"/>
    <b v="1"/>
    <s v="theater/plays"/>
    <n v="109.375"/>
    <n v="46.05263157894737"/>
    <x v="1"/>
    <x v="6"/>
  </r>
  <r>
    <x v="0"/>
    <x v="6"/>
    <s v="EUR"/>
    <n v="1446062040"/>
    <x v="3665"/>
    <b v="0"/>
    <n v="14"/>
    <b v="1"/>
    <s v="theater/plays"/>
    <n v="115.16129032258064"/>
    <n v="51"/>
    <x v="1"/>
    <x v="6"/>
  </r>
  <r>
    <x v="0"/>
    <x v="0"/>
    <s v="USD"/>
    <n v="1406185200"/>
    <x v="3666"/>
    <b v="0"/>
    <n v="38"/>
    <b v="1"/>
    <s v="theater/plays"/>
    <n v="100"/>
    <n v="31.578947368421051"/>
    <x v="1"/>
    <x v="6"/>
  </r>
  <r>
    <x v="0"/>
    <x v="1"/>
    <s v="GBP"/>
    <n v="1437261419"/>
    <x v="3667"/>
    <b v="0"/>
    <n v="58"/>
    <b v="1"/>
    <s v="theater/plays"/>
    <n v="103.17033333333335"/>
    <n v="53.363965517241382"/>
    <x v="1"/>
    <x v="6"/>
  </r>
  <r>
    <x v="0"/>
    <x v="0"/>
    <s v="USD"/>
    <n v="1437676380"/>
    <x v="3668"/>
    <b v="0"/>
    <n v="28"/>
    <b v="1"/>
    <s v="theater/plays"/>
    <n v="103.49999999999999"/>
    <n v="36.964285714285715"/>
    <x v="1"/>
    <x v="6"/>
  </r>
  <r>
    <x v="0"/>
    <x v="1"/>
    <s v="GBP"/>
    <n v="1434039137"/>
    <x v="3669"/>
    <b v="0"/>
    <n v="17"/>
    <b v="1"/>
    <s v="theater/plays"/>
    <n v="138.19999999999999"/>
    <n v="81.294117647058826"/>
    <x v="1"/>
    <x v="6"/>
  </r>
  <r>
    <x v="0"/>
    <x v="1"/>
    <s v="GBP"/>
    <n v="1433113200"/>
    <x v="3670"/>
    <b v="0"/>
    <n v="12"/>
    <b v="1"/>
    <s v="theater/plays"/>
    <n v="109.54545454545455"/>
    <n v="20.083333333333332"/>
    <x v="1"/>
    <x v="6"/>
  </r>
  <r>
    <x v="0"/>
    <x v="0"/>
    <s v="USD"/>
    <n v="1405915140"/>
    <x v="3671"/>
    <b v="0"/>
    <n v="40"/>
    <b v="1"/>
    <s v="theater/plays"/>
    <n v="100.85714285714286"/>
    <n v="88.25"/>
    <x v="1"/>
    <x v="6"/>
  </r>
  <r>
    <x v="0"/>
    <x v="1"/>
    <s v="GBP"/>
    <n v="1411771384"/>
    <x v="3672"/>
    <b v="0"/>
    <n v="57"/>
    <b v="1"/>
    <s v="theater/plays"/>
    <n v="101.53333333333335"/>
    <n v="53.438596491228068"/>
    <x v="1"/>
    <x v="6"/>
  </r>
  <r>
    <x v="0"/>
    <x v="1"/>
    <s v="GBP"/>
    <n v="1415191920"/>
    <x v="3673"/>
    <b v="0"/>
    <n v="114"/>
    <b v="1"/>
    <s v="theater/plays"/>
    <n v="113.625"/>
    <n v="39.868421052631582"/>
    <x v="1"/>
    <x v="6"/>
  </r>
  <r>
    <x v="0"/>
    <x v="12"/>
    <s v="EUR"/>
    <n v="1472936229"/>
    <x v="3674"/>
    <b v="0"/>
    <n v="31"/>
    <b v="1"/>
    <s v="theater/plays"/>
    <n v="100"/>
    <n v="145.16129032258064"/>
    <x v="1"/>
    <x v="6"/>
  </r>
  <r>
    <x v="0"/>
    <x v="1"/>
    <s v="GBP"/>
    <n v="1463353200"/>
    <x v="3675"/>
    <b v="0"/>
    <n v="3"/>
    <b v="1"/>
    <s v="theater/plays"/>
    <n v="140"/>
    <n v="23.333333333333332"/>
    <x v="1"/>
    <x v="6"/>
  </r>
  <r>
    <x v="0"/>
    <x v="0"/>
    <s v="USD"/>
    <n v="1410550484"/>
    <x v="3676"/>
    <b v="0"/>
    <n v="16"/>
    <b v="1"/>
    <s v="theater/plays"/>
    <n v="128.75"/>
    <n v="64.375"/>
    <x v="1"/>
    <x v="6"/>
  </r>
  <r>
    <x v="0"/>
    <x v="0"/>
    <s v="USD"/>
    <n v="1404359940"/>
    <x v="3677"/>
    <b v="0"/>
    <n v="199"/>
    <b v="1"/>
    <s v="theater/plays"/>
    <n v="102.90416666666667"/>
    <n v="62.052763819095475"/>
    <x v="1"/>
    <x v="6"/>
  </r>
  <r>
    <x v="0"/>
    <x v="1"/>
    <s v="GBP"/>
    <n v="1433076298"/>
    <x v="3678"/>
    <b v="0"/>
    <n v="31"/>
    <b v="1"/>
    <s v="theater/plays"/>
    <n v="102.49999999999999"/>
    <n v="66.129032258064512"/>
    <x v="1"/>
    <x v="6"/>
  </r>
  <r>
    <x v="0"/>
    <x v="0"/>
    <s v="USD"/>
    <n v="1404190740"/>
    <x v="3679"/>
    <b v="0"/>
    <n v="30"/>
    <b v="1"/>
    <s v="theater/plays"/>
    <n v="110.1"/>
    <n v="73.400000000000006"/>
    <x v="1"/>
    <x v="6"/>
  </r>
  <r>
    <x v="0"/>
    <x v="0"/>
    <s v="USD"/>
    <n v="1475664834"/>
    <x v="3680"/>
    <b v="0"/>
    <n v="34"/>
    <b v="1"/>
    <s v="theater/plays"/>
    <n v="112.76666666666667"/>
    <n v="99.5"/>
    <x v="1"/>
    <x v="6"/>
  </r>
  <r>
    <x v="0"/>
    <x v="0"/>
    <s v="USD"/>
    <n v="1452872290"/>
    <x v="3681"/>
    <b v="0"/>
    <n v="18"/>
    <b v="1"/>
    <s v="theater/plays"/>
    <n v="111.9"/>
    <n v="62.166666666666664"/>
    <x v="1"/>
    <x v="6"/>
  </r>
  <r>
    <x v="0"/>
    <x v="0"/>
    <s v="USD"/>
    <n v="1402901940"/>
    <x v="3682"/>
    <b v="0"/>
    <n v="67"/>
    <b v="1"/>
    <s v="theater/plays"/>
    <n v="139.19999999999999"/>
    <n v="62.328358208955223"/>
    <x v="1"/>
    <x v="6"/>
  </r>
  <r>
    <x v="0"/>
    <x v="0"/>
    <s v="USD"/>
    <n v="1476931696"/>
    <x v="3683"/>
    <b v="0"/>
    <n v="66"/>
    <b v="1"/>
    <s v="theater/plays"/>
    <n v="110.85714285714286"/>
    <n v="58.787878787878789"/>
    <x v="1"/>
    <x v="6"/>
  </r>
  <r>
    <x v="0"/>
    <x v="0"/>
    <s v="USD"/>
    <n v="1441167586"/>
    <x v="3684"/>
    <b v="0"/>
    <n v="23"/>
    <b v="1"/>
    <s v="theater/plays"/>
    <n v="139.06666666666666"/>
    <n v="45.347826086956523"/>
    <x v="1"/>
    <x v="6"/>
  </r>
  <r>
    <x v="0"/>
    <x v="0"/>
    <s v="USD"/>
    <n v="1400533200"/>
    <x v="3685"/>
    <b v="0"/>
    <n v="126"/>
    <b v="1"/>
    <s v="theater/plays"/>
    <n v="105.69999999999999"/>
    <n v="41.944444444444443"/>
    <x v="1"/>
    <x v="6"/>
  </r>
  <r>
    <x v="0"/>
    <x v="0"/>
    <s v="USD"/>
    <n v="1440820740"/>
    <x v="3686"/>
    <b v="0"/>
    <n v="6"/>
    <b v="1"/>
    <s v="theater/plays"/>
    <n v="101.42857142857142"/>
    <n v="59.166666666666664"/>
    <x v="1"/>
    <x v="6"/>
  </r>
  <r>
    <x v="0"/>
    <x v="0"/>
    <s v="USD"/>
    <n v="1403846055"/>
    <x v="3687"/>
    <b v="0"/>
    <n v="25"/>
    <b v="1"/>
    <s v="theater/plays"/>
    <n v="100.245"/>
    <n v="200.49"/>
    <x v="1"/>
    <x v="6"/>
  </r>
  <r>
    <x v="0"/>
    <x v="1"/>
    <s v="GBP"/>
    <n v="1407524004"/>
    <x v="3688"/>
    <b v="0"/>
    <n v="39"/>
    <b v="1"/>
    <s v="theater/plays"/>
    <n v="109.16666666666666"/>
    <n v="83.974358974358978"/>
    <x v="1"/>
    <x v="6"/>
  </r>
  <r>
    <x v="0"/>
    <x v="0"/>
    <s v="USD"/>
    <n v="1434925500"/>
    <x v="3689"/>
    <b v="0"/>
    <n v="62"/>
    <b v="1"/>
    <s v="theater/plays"/>
    <n v="118.33333333333333"/>
    <n v="57.258064516129032"/>
    <x v="1"/>
    <x v="6"/>
  </r>
  <r>
    <x v="0"/>
    <x v="0"/>
    <s v="USD"/>
    <n v="1417101683"/>
    <x v="3690"/>
    <b v="0"/>
    <n v="31"/>
    <b v="1"/>
    <s v="theater/plays"/>
    <n v="120"/>
    <n v="58.064516129032256"/>
    <x v="1"/>
    <x v="6"/>
  </r>
  <r>
    <x v="0"/>
    <x v="0"/>
    <s v="USD"/>
    <n v="1425272340"/>
    <x v="3691"/>
    <b v="0"/>
    <n v="274"/>
    <b v="1"/>
    <s v="theater/plays"/>
    <n v="127.96000000000001"/>
    <n v="186.80291970802921"/>
    <x v="1"/>
    <x v="6"/>
  </r>
  <r>
    <x v="0"/>
    <x v="0"/>
    <s v="USD"/>
    <n v="1411084800"/>
    <x v="3692"/>
    <b v="0"/>
    <n v="17"/>
    <b v="1"/>
    <s v="theater/plays"/>
    <n v="126"/>
    <n v="74.117647058823536"/>
    <x v="1"/>
    <x v="6"/>
  </r>
  <r>
    <x v="0"/>
    <x v="1"/>
    <s v="GBP"/>
    <n v="1448922600"/>
    <x v="3693"/>
    <b v="0"/>
    <n v="14"/>
    <b v="1"/>
    <s v="theater/plays"/>
    <n v="129.12912912912913"/>
    <n v="30.714285714285715"/>
    <x v="1"/>
    <x v="6"/>
  </r>
  <r>
    <x v="0"/>
    <x v="0"/>
    <s v="USD"/>
    <n v="1465178400"/>
    <x v="3694"/>
    <b v="0"/>
    <n v="60"/>
    <b v="1"/>
    <s v="theater/plays"/>
    <n v="107.42857142857143"/>
    <n v="62.666666666666664"/>
    <x v="1"/>
    <x v="6"/>
  </r>
  <r>
    <x v="0"/>
    <x v="0"/>
    <s v="USD"/>
    <n v="1421009610"/>
    <x v="3695"/>
    <b v="0"/>
    <n v="33"/>
    <b v="1"/>
    <s v="theater/plays"/>
    <n v="100.125"/>
    <n v="121.36363636363636"/>
    <x v="1"/>
    <x v="6"/>
  </r>
  <r>
    <x v="0"/>
    <x v="1"/>
    <s v="GBP"/>
    <n v="1423838916"/>
    <x v="3696"/>
    <b v="0"/>
    <n v="78"/>
    <b v="1"/>
    <s v="theater/plays"/>
    <n v="155"/>
    <n v="39.743589743589745"/>
    <x v="1"/>
    <x v="6"/>
  </r>
  <r>
    <x v="0"/>
    <x v="1"/>
    <s v="GBP"/>
    <n v="1462878648"/>
    <x v="3697"/>
    <b v="0"/>
    <n v="30"/>
    <b v="1"/>
    <s v="theater/plays"/>
    <n v="108"/>
    <n v="72"/>
    <x v="1"/>
    <x v="6"/>
  </r>
  <r>
    <x v="0"/>
    <x v="0"/>
    <s v="USD"/>
    <n v="1456946487"/>
    <x v="3698"/>
    <b v="0"/>
    <n v="136"/>
    <b v="1"/>
    <s v="theater/plays"/>
    <n v="110.52"/>
    <n v="40.632352941176471"/>
    <x v="1"/>
    <x v="6"/>
  </r>
  <r>
    <x v="0"/>
    <x v="0"/>
    <s v="USD"/>
    <n v="1413383216"/>
    <x v="3699"/>
    <b v="0"/>
    <n v="40"/>
    <b v="1"/>
    <s v="theater/plays"/>
    <n v="100.8"/>
    <n v="63"/>
    <x v="1"/>
    <x v="6"/>
  </r>
  <r>
    <x v="0"/>
    <x v="0"/>
    <s v="USD"/>
    <n v="1412092800"/>
    <x v="3700"/>
    <b v="0"/>
    <n v="18"/>
    <b v="1"/>
    <s v="theater/plays"/>
    <n v="121.2"/>
    <n v="33.666666666666664"/>
    <x v="1"/>
    <x v="6"/>
  </r>
  <r>
    <x v="0"/>
    <x v="1"/>
    <s v="GBP"/>
    <n v="1433422793"/>
    <x v="3701"/>
    <b v="0"/>
    <n v="39"/>
    <b v="1"/>
    <s v="theater/plays"/>
    <n v="100.33333333333334"/>
    <n v="38.589743589743591"/>
    <x v="1"/>
    <x v="6"/>
  </r>
  <r>
    <x v="0"/>
    <x v="1"/>
    <s v="GBP"/>
    <n v="1468191540"/>
    <x v="3702"/>
    <b v="0"/>
    <n v="21"/>
    <b v="1"/>
    <s v="theater/plays"/>
    <n v="109.16666666666666"/>
    <n v="155.95238095238096"/>
    <x v="1"/>
    <x v="6"/>
  </r>
  <r>
    <x v="0"/>
    <x v="0"/>
    <s v="USD"/>
    <n v="1471071540"/>
    <x v="3703"/>
    <b v="0"/>
    <n v="30"/>
    <b v="1"/>
    <s v="theater/plays"/>
    <n v="123.42857142857142"/>
    <n v="43.2"/>
    <x v="1"/>
    <x v="6"/>
  </r>
  <r>
    <x v="0"/>
    <x v="1"/>
    <s v="GBP"/>
    <n v="1464712394"/>
    <x v="3704"/>
    <b v="0"/>
    <n v="27"/>
    <b v="1"/>
    <s v="theater/plays"/>
    <n v="136.33666666666667"/>
    <n v="15.148518518518518"/>
    <x v="1"/>
    <x v="6"/>
  </r>
  <r>
    <x v="0"/>
    <x v="0"/>
    <s v="USD"/>
    <n v="1403546400"/>
    <x v="3705"/>
    <b v="0"/>
    <n v="35"/>
    <b v="1"/>
    <s v="theater/plays"/>
    <n v="103.46657233816768"/>
    <n v="83.571428571428569"/>
    <x v="1"/>
    <x v="6"/>
  </r>
  <r>
    <x v="0"/>
    <x v="0"/>
    <s v="USD"/>
    <n v="1410558949"/>
    <x v="3706"/>
    <b v="0"/>
    <n v="13"/>
    <b v="1"/>
    <s v="theater/plays"/>
    <n v="121.33333333333334"/>
    <n v="140"/>
    <x v="1"/>
    <x v="6"/>
  </r>
  <r>
    <x v="0"/>
    <x v="0"/>
    <s v="USD"/>
    <n v="1469165160"/>
    <x v="3707"/>
    <b v="0"/>
    <n v="23"/>
    <b v="1"/>
    <s v="theater/plays"/>
    <n v="186"/>
    <n v="80.869565217391298"/>
    <x v="1"/>
    <x v="6"/>
  </r>
  <r>
    <x v="0"/>
    <x v="0"/>
    <s v="USD"/>
    <n v="1404444286"/>
    <x v="3708"/>
    <b v="0"/>
    <n v="39"/>
    <b v="1"/>
    <s v="theater/plays"/>
    <n v="300"/>
    <n v="53.846153846153847"/>
    <x v="1"/>
    <x v="6"/>
  </r>
  <r>
    <x v="0"/>
    <x v="1"/>
    <s v="GBP"/>
    <n v="1403715546"/>
    <x v="3709"/>
    <b v="0"/>
    <n v="35"/>
    <b v="1"/>
    <s v="theater/plays"/>
    <n v="108.25"/>
    <n v="30.928571428571427"/>
    <x v="1"/>
    <x v="6"/>
  </r>
  <r>
    <x v="0"/>
    <x v="0"/>
    <s v="USD"/>
    <n v="1428068988"/>
    <x v="3710"/>
    <b v="0"/>
    <n v="27"/>
    <b v="1"/>
    <s v="theater/plays"/>
    <n v="141.15384615384616"/>
    <n v="67.962962962962962"/>
    <x v="1"/>
    <x v="6"/>
  </r>
  <r>
    <x v="0"/>
    <x v="0"/>
    <s v="USD"/>
    <n v="1402848000"/>
    <x v="3711"/>
    <b v="0"/>
    <n v="21"/>
    <b v="1"/>
    <s v="theater/plays"/>
    <n v="113.99999999999999"/>
    <n v="27.142857142857142"/>
    <x v="1"/>
    <x v="6"/>
  </r>
  <r>
    <x v="0"/>
    <x v="0"/>
    <s v="USD"/>
    <n v="1433055540"/>
    <x v="3712"/>
    <b v="0"/>
    <n v="104"/>
    <b v="1"/>
    <s v="theater/plays"/>
    <n v="153.73333333333335"/>
    <n v="110.86538461538461"/>
    <x v="1"/>
    <x v="6"/>
  </r>
  <r>
    <x v="0"/>
    <x v="0"/>
    <s v="USD"/>
    <n v="1465062166"/>
    <x v="3713"/>
    <b v="0"/>
    <n v="19"/>
    <b v="1"/>
    <s v="theater/plays"/>
    <n v="101.49999999999999"/>
    <n v="106.84210526315789"/>
    <x v="1"/>
    <x v="6"/>
  </r>
  <r>
    <x v="0"/>
    <x v="0"/>
    <s v="USD"/>
    <n v="1432612740"/>
    <x v="3714"/>
    <b v="0"/>
    <n v="97"/>
    <b v="1"/>
    <s v="theater/plays"/>
    <n v="102.35000000000001"/>
    <n v="105.51546391752578"/>
    <x v="1"/>
    <x v="6"/>
  </r>
  <r>
    <x v="0"/>
    <x v="1"/>
    <s v="GBP"/>
    <n v="1427806320"/>
    <x v="3715"/>
    <b v="0"/>
    <n v="27"/>
    <b v="1"/>
    <s v="theater/plays"/>
    <n v="102.57142857142858"/>
    <n v="132.96296296296296"/>
    <x v="1"/>
    <x v="6"/>
  </r>
  <r>
    <x v="0"/>
    <x v="0"/>
    <s v="USD"/>
    <n v="1453411109"/>
    <x v="3716"/>
    <b v="0"/>
    <n v="24"/>
    <b v="1"/>
    <s v="theater/plays"/>
    <n v="155.75"/>
    <n v="51.916666666666664"/>
    <x v="1"/>
    <x v="6"/>
  </r>
  <r>
    <x v="0"/>
    <x v="1"/>
    <s v="GBP"/>
    <n v="1431204449"/>
    <x v="3717"/>
    <b v="0"/>
    <n v="13"/>
    <b v="1"/>
    <s v="theater/plays"/>
    <n v="100.75"/>
    <n v="310"/>
    <x v="1"/>
    <x v="6"/>
  </r>
  <r>
    <x v="0"/>
    <x v="1"/>
    <s v="GBP"/>
    <n v="1425057075"/>
    <x v="3718"/>
    <b v="0"/>
    <n v="46"/>
    <b v="1"/>
    <s v="theater/plays"/>
    <n v="239.4"/>
    <n v="26.021739130434781"/>
    <x v="1"/>
    <x v="6"/>
  </r>
  <r>
    <x v="0"/>
    <x v="1"/>
    <s v="GBP"/>
    <n v="1434994266"/>
    <x v="3719"/>
    <b v="0"/>
    <n v="4"/>
    <b v="1"/>
    <s v="theater/plays"/>
    <n v="210"/>
    <n v="105"/>
    <x v="1"/>
    <x v="6"/>
  </r>
  <r>
    <x v="0"/>
    <x v="0"/>
    <s v="USD"/>
    <n v="1435881006"/>
    <x v="3720"/>
    <b v="0"/>
    <n v="40"/>
    <b v="1"/>
    <s v="theater/plays"/>
    <n v="104.51515151515152"/>
    <n v="86.224999999999994"/>
    <x v="1"/>
    <x v="6"/>
  </r>
  <r>
    <x v="0"/>
    <x v="0"/>
    <s v="USD"/>
    <n v="1415230084"/>
    <x v="3721"/>
    <b v="0"/>
    <n v="44"/>
    <b v="1"/>
    <s v="theater/plays"/>
    <n v="100.8"/>
    <n v="114.54545454545455"/>
    <x v="1"/>
    <x v="6"/>
  </r>
  <r>
    <x v="0"/>
    <x v="5"/>
    <s v="CAD"/>
    <n v="1455231540"/>
    <x v="3722"/>
    <b v="0"/>
    <n v="35"/>
    <b v="1"/>
    <s v="theater/plays"/>
    <n v="111.20000000000002"/>
    <n v="47.657142857142858"/>
    <x v="1"/>
    <x v="6"/>
  </r>
  <r>
    <x v="0"/>
    <x v="1"/>
    <s v="GBP"/>
    <n v="1417374262"/>
    <x v="3723"/>
    <b v="0"/>
    <n v="63"/>
    <b v="1"/>
    <s v="theater/plays"/>
    <n v="102.04444444444445"/>
    <n v="72.888888888888886"/>
    <x v="1"/>
    <x v="6"/>
  </r>
  <r>
    <x v="0"/>
    <x v="1"/>
    <s v="GBP"/>
    <n v="1462402800"/>
    <x v="3724"/>
    <b v="0"/>
    <n v="89"/>
    <b v="1"/>
    <s v="theater/plays"/>
    <n v="102.54767441860466"/>
    <n v="49.545505617977533"/>
    <x v="1"/>
    <x v="6"/>
  </r>
  <r>
    <x v="0"/>
    <x v="1"/>
    <s v="GBP"/>
    <n v="1455831000"/>
    <x v="3725"/>
    <b v="0"/>
    <n v="15"/>
    <b v="1"/>
    <s v="theater/plays"/>
    <n v="127"/>
    <n v="25.4"/>
    <x v="1"/>
    <x v="6"/>
  </r>
  <r>
    <x v="0"/>
    <x v="0"/>
    <s v="USD"/>
    <n v="1461963600"/>
    <x v="3726"/>
    <b v="0"/>
    <n v="46"/>
    <b v="1"/>
    <s v="theater/plays"/>
    <n v="338.70588235294122"/>
    <n v="62.586956521739133"/>
    <x v="1"/>
    <x v="6"/>
  </r>
  <r>
    <x v="0"/>
    <x v="0"/>
    <s v="USD"/>
    <n v="1476939300"/>
    <x v="3727"/>
    <b v="0"/>
    <n v="33"/>
    <b v="1"/>
    <s v="theater/plays"/>
    <n v="100.75"/>
    <n v="61.060606060606062"/>
    <x v="1"/>
    <x v="6"/>
  </r>
  <r>
    <x v="2"/>
    <x v="0"/>
    <s v="USD"/>
    <n v="1439957176"/>
    <x v="3728"/>
    <b v="0"/>
    <n v="31"/>
    <b v="0"/>
    <s v="theater/plays"/>
    <n v="9.31"/>
    <n v="60.064516129032256"/>
    <x v="1"/>
    <x v="6"/>
  </r>
  <r>
    <x v="2"/>
    <x v="0"/>
    <s v="USD"/>
    <n v="1427082912"/>
    <x v="3729"/>
    <b v="0"/>
    <n v="5"/>
    <b v="0"/>
    <s v="theater/plays"/>
    <n v="7.24"/>
    <n v="72.400000000000006"/>
    <x v="1"/>
    <x v="6"/>
  </r>
  <r>
    <x v="2"/>
    <x v="0"/>
    <s v="USD"/>
    <n v="1439828159"/>
    <x v="3730"/>
    <b v="0"/>
    <n v="1"/>
    <b v="0"/>
    <s v="theater/plays"/>
    <n v="10"/>
    <n v="100"/>
    <x v="1"/>
    <x v="6"/>
  </r>
  <r>
    <x v="2"/>
    <x v="0"/>
    <s v="USD"/>
    <n v="1420860180"/>
    <x v="3731"/>
    <b v="0"/>
    <n v="12"/>
    <b v="0"/>
    <s v="theater/plays"/>
    <n v="11.272727272727273"/>
    <n v="51.666666666666664"/>
    <x v="1"/>
    <x v="6"/>
  </r>
  <r>
    <x v="2"/>
    <x v="9"/>
    <s v="EUR"/>
    <n v="1422100800"/>
    <x v="3732"/>
    <b v="0"/>
    <n v="4"/>
    <b v="0"/>
    <s v="theater/plays"/>
    <n v="15.411764705882353"/>
    <n v="32.75"/>
    <x v="1"/>
    <x v="6"/>
  </r>
  <r>
    <x v="2"/>
    <x v="0"/>
    <s v="USD"/>
    <n v="1429396200"/>
    <x v="3733"/>
    <b v="0"/>
    <n v="0"/>
    <b v="0"/>
    <s v="theater/plays"/>
    <n v="0"/>
    <e v="#DIV/0!"/>
    <x v="1"/>
    <x v="6"/>
  </r>
  <r>
    <x v="2"/>
    <x v="0"/>
    <s v="USD"/>
    <n v="1432589896"/>
    <x v="3734"/>
    <b v="0"/>
    <n v="7"/>
    <b v="0"/>
    <s v="theater/plays"/>
    <n v="28.466666666666669"/>
    <n v="61"/>
    <x v="1"/>
    <x v="6"/>
  </r>
  <r>
    <x v="2"/>
    <x v="1"/>
    <s v="GBP"/>
    <n v="1432831089"/>
    <x v="3735"/>
    <b v="0"/>
    <n v="2"/>
    <b v="0"/>
    <s v="theater/plays"/>
    <n v="13.333333333333334"/>
    <n v="10"/>
    <x v="1"/>
    <x v="6"/>
  </r>
  <r>
    <x v="2"/>
    <x v="1"/>
    <s v="GBP"/>
    <n v="1427133600"/>
    <x v="3736"/>
    <b v="0"/>
    <n v="1"/>
    <b v="0"/>
    <s v="theater/plays"/>
    <n v="0.66666666666666674"/>
    <n v="10"/>
    <x v="1"/>
    <x v="6"/>
  </r>
  <r>
    <x v="2"/>
    <x v="0"/>
    <s v="USD"/>
    <n v="1447311540"/>
    <x v="3737"/>
    <b v="0"/>
    <n v="4"/>
    <b v="0"/>
    <s v="theater/plays"/>
    <n v="21.428571428571427"/>
    <n v="37.5"/>
    <x v="1"/>
    <x v="6"/>
  </r>
  <r>
    <x v="2"/>
    <x v="1"/>
    <s v="GBP"/>
    <n v="1405461600"/>
    <x v="3738"/>
    <b v="0"/>
    <n v="6"/>
    <b v="0"/>
    <s v="theater/plays"/>
    <n v="18"/>
    <n v="45"/>
    <x v="1"/>
    <x v="6"/>
  </r>
  <r>
    <x v="2"/>
    <x v="1"/>
    <s v="GBP"/>
    <n v="1468752468"/>
    <x v="3739"/>
    <b v="0"/>
    <n v="8"/>
    <b v="0"/>
    <s v="theater/plays"/>
    <n v="20.125"/>
    <n v="100.625"/>
    <x v="1"/>
    <x v="6"/>
  </r>
  <r>
    <x v="2"/>
    <x v="0"/>
    <s v="USD"/>
    <n v="1407808438"/>
    <x v="3740"/>
    <b v="0"/>
    <n v="14"/>
    <b v="0"/>
    <s v="theater/plays"/>
    <n v="17.899999999999999"/>
    <n v="25.571428571428573"/>
    <x v="1"/>
    <x v="6"/>
  </r>
  <r>
    <x v="2"/>
    <x v="0"/>
    <s v="USD"/>
    <n v="1450389950"/>
    <x v="3741"/>
    <b v="0"/>
    <n v="0"/>
    <b v="0"/>
    <s v="theater/plays"/>
    <n v="0"/>
    <e v="#DIV/0!"/>
    <x v="1"/>
    <x v="6"/>
  </r>
  <r>
    <x v="2"/>
    <x v="0"/>
    <s v="USD"/>
    <n v="1409980144"/>
    <x v="3742"/>
    <b v="0"/>
    <n v="4"/>
    <b v="0"/>
    <s v="theater/plays"/>
    <n v="2"/>
    <n v="25"/>
    <x v="1"/>
    <x v="6"/>
  </r>
  <r>
    <x v="2"/>
    <x v="0"/>
    <s v="USD"/>
    <n v="1404406964"/>
    <x v="3743"/>
    <b v="0"/>
    <n v="0"/>
    <b v="0"/>
    <s v="theater/plays"/>
    <n v="0"/>
    <e v="#DIV/0!"/>
    <x v="1"/>
    <x v="6"/>
  </r>
  <r>
    <x v="2"/>
    <x v="0"/>
    <s v="USD"/>
    <n v="1404532740"/>
    <x v="3744"/>
    <b v="0"/>
    <n v="0"/>
    <b v="0"/>
    <s v="theater/plays"/>
    <n v="0"/>
    <e v="#DIV/0!"/>
    <x v="1"/>
    <x v="6"/>
  </r>
  <r>
    <x v="2"/>
    <x v="0"/>
    <s v="USD"/>
    <n v="1407689102"/>
    <x v="3745"/>
    <b v="0"/>
    <n v="1"/>
    <b v="0"/>
    <s v="theater/plays"/>
    <n v="10"/>
    <n v="10"/>
    <x v="1"/>
    <x v="6"/>
  </r>
  <r>
    <x v="2"/>
    <x v="0"/>
    <s v="USD"/>
    <n v="1475918439"/>
    <x v="3746"/>
    <b v="0"/>
    <n v="1"/>
    <b v="0"/>
    <s v="theater/plays"/>
    <n v="2.3764705882352941"/>
    <n v="202"/>
    <x v="1"/>
    <x v="6"/>
  </r>
  <r>
    <x v="2"/>
    <x v="1"/>
    <s v="GBP"/>
    <n v="1436137140"/>
    <x v="3747"/>
    <b v="0"/>
    <n v="1"/>
    <b v="0"/>
    <s v="theater/plays"/>
    <n v="1"/>
    <n v="25"/>
    <x v="1"/>
    <x v="6"/>
  </r>
  <r>
    <x v="0"/>
    <x v="0"/>
    <s v="USD"/>
    <n v="1455602340"/>
    <x v="3748"/>
    <b v="0"/>
    <n v="52"/>
    <b v="1"/>
    <s v="theater/musical"/>
    <n v="103.52"/>
    <n v="99.538461538461533"/>
    <x v="1"/>
    <x v="40"/>
  </r>
  <r>
    <x v="0"/>
    <x v="0"/>
    <s v="USD"/>
    <n v="1461902340"/>
    <x v="3749"/>
    <b v="0"/>
    <n v="7"/>
    <b v="1"/>
    <s v="theater/musical"/>
    <n v="105"/>
    <n v="75"/>
    <x v="1"/>
    <x v="40"/>
  </r>
  <r>
    <x v="0"/>
    <x v="0"/>
    <s v="USD"/>
    <n v="1423555140"/>
    <x v="3750"/>
    <b v="0"/>
    <n v="28"/>
    <b v="1"/>
    <s v="theater/musical"/>
    <n v="100.44999999999999"/>
    <n v="215.25"/>
    <x v="1"/>
    <x v="40"/>
  </r>
  <r>
    <x v="0"/>
    <x v="0"/>
    <s v="USD"/>
    <n v="1459641073"/>
    <x v="3751"/>
    <b v="0"/>
    <n v="11"/>
    <b v="1"/>
    <s v="theater/musical"/>
    <n v="132.6"/>
    <n v="120.54545454545455"/>
    <x v="1"/>
    <x v="40"/>
  </r>
  <r>
    <x v="0"/>
    <x v="1"/>
    <s v="GBP"/>
    <n v="1476651600"/>
    <x v="3752"/>
    <b v="0"/>
    <n v="15"/>
    <b v="1"/>
    <s v="theater/musical"/>
    <n v="112.99999999999999"/>
    <n v="37.666666666666664"/>
    <x v="1"/>
    <x v="40"/>
  </r>
  <r>
    <x v="0"/>
    <x v="0"/>
    <s v="USD"/>
    <n v="1433289600"/>
    <x v="3753"/>
    <b v="0"/>
    <n v="30"/>
    <b v="1"/>
    <s v="theater/musical"/>
    <n v="103.34"/>
    <n v="172.23333333333332"/>
    <x v="1"/>
    <x v="40"/>
  </r>
  <r>
    <x v="0"/>
    <x v="0"/>
    <s v="USD"/>
    <n v="1406350740"/>
    <x v="3754"/>
    <b v="0"/>
    <n v="27"/>
    <b v="1"/>
    <s v="theater/musical"/>
    <n v="120"/>
    <n v="111.11111111111111"/>
    <x v="1"/>
    <x v="40"/>
  </r>
  <r>
    <x v="0"/>
    <x v="1"/>
    <s v="GBP"/>
    <n v="1460753307"/>
    <x v="3755"/>
    <b v="0"/>
    <n v="28"/>
    <b v="1"/>
    <s v="theater/musical"/>
    <n v="129.63636363636363"/>
    <n v="25.464285714285715"/>
    <x v="1"/>
    <x v="40"/>
  </r>
  <r>
    <x v="0"/>
    <x v="0"/>
    <s v="USD"/>
    <n v="1402515198"/>
    <x v="3756"/>
    <b v="0"/>
    <n v="17"/>
    <b v="1"/>
    <s v="theater/musical"/>
    <n v="101.11111111111111"/>
    <n v="267.64705882352939"/>
    <x v="1"/>
    <x v="40"/>
  </r>
  <r>
    <x v="0"/>
    <x v="0"/>
    <s v="USD"/>
    <n v="1417465515"/>
    <x v="3757"/>
    <b v="0"/>
    <n v="50"/>
    <b v="1"/>
    <s v="theater/musical"/>
    <n v="108.51428571428572"/>
    <n v="75.959999999999994"/>
    <x v="1"/>
    <x v="40"/>
  </r>
  <r>
    <x v="0"/>
    <x v="0"/>
    <s v="USD"/>
    <n v="1400475600"/>
    <x v="3758"/>
    <b v="0"/>
    <n v="26"/>
    <b v="1"/>
    <s v="theater/musical"/>
    <n v="102.33333333333334"/>
    <n v="59.03846153846154"/>
    <x v="1"/>
    <x v="40"/>
  </r>
  <r>
    <x v="0"/>
    <x v="0"/>
    <s v="USD"/>
    <n v="1440556553"/>
    <x v="3759"/>
    <b v="0"/>
    <n v="88"/>
    <b v="1"/>
    <s v="theater/musical"/>
    <n v="110.24425000000002"/>
    <n v="50.111022727272733"/>
    <x v="1"/>
    <x v="40"/>
  </r>
  <r>
    <x v="0"/>
    <x v="0"/>
    <s v="USD"/>
    <n v="1399293386"/>
    <x v="3760"/>
    <b v="0"/>
    <n v="91"/>
    <b v="1"/>
    <s v="theater/musical"/>
    <n v="101.0154"/>
    <n v="55.502967032967035"/>
    <x v="1"/>
    <x v="40"/>
  </r>
  <r>
    <x v="0"/>
    <x v="1"/>
    <s v="GBP"/>
    <n v="1439247600"/>
    <x v="3761"/>
    <b v="0"/>
    <n v="3"/>
    <b v="1"/>
    <s v="theater/musical"/>
    <n v="100"/>
    <n v="166.66666666666666"/>
    <x v="1"/>
    <x v="40"/>
  </r>
  <r>
    <x v="0"/>
    <x v="1"/>
    <s v="GBP"/>
    <n v="1438543889"/>
    <x v="3762"/>
    <b v="0"/>
    <n v="28"/>
    <b v="1"/>
    <s v="theater/musical"/>
    <n v="106.24"/>
    <n v="47.428571428571431"/>
    <x v="1"/>
    <x v="40"/>
  </r>
  <r>
    <x v="0"/>
    <x v="0"/>
    <s v="USD"/>
    <n v="1427907626"/>
    <x v="3763"/>
    <b v="0"/>
    <n v="77"/>
    <b v="1"/>
    <s v="theater/musical"/>
    <n v="100"/>
    <n v="64.935064935064929"/>
    <x v="1"/>
    <x v="40"/>
  </r>
  <r>
    <x v="0"/>
    <x v="0"/>
    <s v="USD"/>
    <n v="1464482160"/>
    <x v="3764"/>
    <b v="0"/>
    <n v="27"/>
    <b v="1"/>
    <s v="theater/musical"/>
    <n v="100"/>
    <n v="55.555555555555557"/>
    <x v="1"/>
    <x v="40"/>
  </r>
  <r>
    <x v="0"/>
    <x v="0"/>
    <s v="USD"/>
    <n v="1406745482"/>
    <x v="3765"/>
    <b v="0"/>
    <n v="107"/>
    <b v="1"/>
    <s v="theater/musical"/>
    <n v="113.45714285714286"/>
    <n v="74.224299065420567"/>
    <x v="1"/>
    <x v="40"/>
  </r>
  <r>
    <x v="0"/>
    <x v="0"/>
    <s v="USD"/>
    <n v="1404360045"/>
    <x v="3766"/>
    <b v="0"/>
    <n v="96"/>
    <b v="1"/>
    <s v="theater/musical"/>
    <n v="102.65010000000001"/>
    <n v="106.9271875"/>
    <x v="1"/>
    <x v="40"/>
  </r>
  <r>
    <x v="0"/>
    <x v="0"/>
    <s v="USD"/>
    <n v="1425185940"/>
    <x v="3767"/>
    <b v="0"/>
    <n v="56"/>
    <b v="1"/>
    <s v="theater/musical"/>
    <n v="116.75"/>
    <n v="41.696428571428569"/>
    <x v="1"/>
    <x v="40"/>
  </r>
  <r>
    <x v="0"/>
    <x v="0"/>
    <s v="USD"/>
    <n v="1402594090"/>
    <x v="3768"/>
    <b v="0"/>
    <n v="58"/>
    <b v="1"/>
    <s v="theater/musical"/>
    <n v="107.65274999999998"/>
    <n v="74.243275862068955"/>
    <x v="1"/>
    <x v="40"/>
  </r>
  <r>
    <x v="0"/>
    <x v="0"/>
    <s v="USD"/>
    <n v="1460730079"/>
    <x v="3769"/>
    <b v="0"/>
    <n v="15"/>
    <b v="1"/>
    <s v="theater/musical"/>
    <n v="100"/>
    <n v="73.333333333333329"/>
    <x v="1"/>
    <x v="40"/>
  </r>
  <r>
    <x v="0"/>
    <x v="1"/>
    <s v="GBP"/>
    <n v="1434234010"/>
    <x v="3770"/>
    <b v="0"/>
    <n v="20"/>
    <b v="1"/>
    <s v="theater/musical"/>
    <n v="100"/>
    <n v="100"/>
    <x v="1"/>
    <x v="40"/>
  </r>
  <r>
    <x v="0"/>
    <x v="0"/>
    <s v="USD"/>
    <n v="1463529600"/>
    <x v="3771"/>
    <b v="0"/>
    <n v="38"/>
    <b v="1"/>
    <s v="theater/musical"/>
    <n v="146"/>
    <n v="38.421052631578945"/>
    <x v="1"/>
    <x v="40"/>
  </r>
  <r>
    <x v="0"/>
    <x v="0"/>
    <s v="USD"/>
    <n v="1480399200"/>
    <x v="3772"/>
    <b v="0"/>
    <n v="33"/>
    <b v="1"/>
    <s v="theater/musical"/>
    <n v="110.2"/>
    <n v="166.96969696969697"/>
    <x v="1"/>
    <x v="40"/>
  </r>
  <r>
    <x v="0"/>
    <x v="0"/>
    <s v="USD"/>
    <n v="1479175680"/>
    <x v="3773"/>
    <b v="0"/>
    <n v="57"/>
    <b v="1"/>
    <s v="theater/musical"/>
    <n v="108.2"/>
    <n v="94.912280701754383"/>
    <x v="1"/>
    <x v="40"/>
  </r>
  <r>
    <x v="0"/>
    <x v="5"/>
    <s v="CAD"/>
    <n v="1428606055"/>
    <x v="3774"/>
    <b v="0"/>
    <n v="25"/>
    <b v="1"/>
    <s v="theater/musical"/>
    <n v="100"/>
    <n v="100"/>
    <x v="1"/>
    <x v="40"/>
  </r>
  <r>
    <x v="0"/>
    <x v="0"/>
    <s v="USD"/>
    <n v="1428552000"/>
    <x v="3775"/>
    <b v="0"/>
    <n v="14"/>
    <b v="1"/>
    <s v="theater/musical"/>
    <n v="100.25"/>
    <n v="143.21428571428572"/>
    <x v="1"/>
    <x v="40"/>
  </r>
  <r>
    <x v="0"/>
    <x v="0"/>
    <s v="USD"/>
    <n v="1406854800"/>
    <x v="3776"/>
    <b v="0"/>
    <n v="94"/>
    <b v="1"/>
    <s v="theater/musical"/>
    <n v="106.71250000000001"/>
    <n v="90.819148936170208"/>
    <x v="1"/>
    <x v="40"/>
  </r>
  <r>
    <x v="0"/>
    <x v="0"/>
    <s v="USD"/>
    <n v="1411790400"/>
    <x v="3777"/>
    <b v="0"/>
    <n v="59"/>
    <b v="1"/>
    <s v="theater/musical"/>
    <n v="143.19999999999999"/>
    <n v="48.542372881355931"/>
    <x v="1"/>
    <x v="40"/>
  </r>
  <r>
    <x v="0"/>
    <x v="0"/>
    <s v="USD"/>
    <n v="1423942780"/>
    <x v="3778"/>
    <b v="0"/>
    <n v="36"/>
    <b v="1"/>
    <s v="theater/musical"/>
    <n v="105.04166666666667"/>
    <n v="70.027777777777771"/>
    <x v="1"/>
    <x v="40"/>
  </r>
  <r>
    <x v="0"/>
    <x v="0"/>
    <s v="USD"/>
    <n v="1459010340"/>
    <x v="3779"/>
    <b v="0"/>
    <n v="115"/>
    <b v="1"/>
    <s v="theater/musical"/>
    <n v="103.98"/>
    <n v="135.62608695652173"/>
    <x v="1"/>
    <x v="40"/>
  </r>
  <r>
    <x v="0"/>
    <x v="0"/>
    <s v="USD"/>
    <n v="1436817960"/>
    <x v="3780"/>
    <b v="0"/>
    <n v="30"/>
    <b v="1"/>
    <s v="theater/musical"/>
    <n v="120"/>
    <n v="100"/>
    <x v="1"/>
    <x v="40"/>
  </r>
  <r>
    <x v="0"/>
    <x v="0"/>
    <s v="USD"/>
    <n v="1410210685"/>
    <x v="3781"/>
    <b v="0"/>
    <n v="52"/>
    <b v="1"/>
    <s v="theater/musical"/>
    <n v="109.66666666666667"/>
    <n v="94.90384615384616"/>
    <x v="1"/>
    <x v="40"/>
  </r>
  <r>
    <x v="0"/>
    <x v="1"/>
    <s v="GBP"/>
    <n v="1469401200"/>
    <x v="3782"/>
    <b v="0"/>
    <n v="27"/>
    <b v="1"/>
    <s v="theater/musical"/>
    <n v="101.75"/>
    <n v="75.370370370370367"/>
    <x v="1"/>
    <x v="40"/>
  </r>
  <r>
    <x v="0"/>
    <x v="0"/>
    <s v="USD"/>
    <n v="1458057600"/>
    <x v="3783"/>
    <b v="0"/>
    <n v="24"/>
    <b v="1"/>
    <s v="theater/musical"/>
    <n v="128.91666666666666"/>
    <n v="64.458333333333329"/>
    <x v="1"/>
    <x v="40"/>
  </r>
  <r>
    <x v="0"/>
    <x v="5"/>
    <s v="CAD"/>
    <n v="1468193532"/>
    <x v="3784"/>
    <b v="0"/>
    <n v="10"/>
    <b v="1"/>
    <s v="theater/musical"/>
    <n v="114.99999999999999"/>
    <n v="115"/>
    <x v="1"/>
    <x v="40"/>
  </r>
  <r>
    <x v="0"/>
    <x v="1"/>
    <s v="GBP"/>
    <n v="1470132180"/>
    <x v="3785"/>
    <b v="0"/>
    <n v="30"/>
    <b v="1"/>
    <s v="theater/musical"/>
    <n v="150.75"/>
    <n v="100.5"/>
    <x v="1"/>
    <x v="40"/>
  </r>
  <r>
    <x v="0"/>
    <x v="0"/>
    <s v="USD"/>
    <n v="1464310475"/>
    <x v="3786"/>
    <b v="0"/>
    <n v="71"/>
    <b v="1"/>
    <s v="theater/musical"/>
    <n v="110.96666666666665"/>
    <n v="93.774647887323937"/>
    <x v="1"/>
    <x v="40"/>
  </r>
  <r>
    <x v="0"/>
    <x v="0"/>
    <s v="USD"/>
    <n v="1436587140"/>
    <x v="3787"/>
    <b v="0"/>
    <n v="10"/>
    <b v="1"/>
    <s v="theater/musical"/>
    <n v="100.28571428571429"/>
    <n v="35.1"/>
    <x v="1"/>
    <x v="40"/>
  </r>
  <r>
    <x v="2"/>
    <x v="0"/>
    <s v="USD"/>
    <n v="1450887480"/>
    <x v="3788"/>
    <b v="0"/>
    <n v="1"/>
    <b v="0"/>
    <s v="theater/musical"/>
    <n v="0.66666666666666674"/>
    <n v="500"/>
    <x v="1"/>
    <x v="40"/>
  </r>
  <r>
    <x v="2"/>
    <x v="1"/>
    <s v="GBP"/>
    <n v="1434395418"/>
    <x v="3789"/>
    <b v="0"/>
    <n v="4"/>
    <b v="0"/>
    <s v="theater/musical"/>
    <n v="3.267605633802817"/>
    <n v="29"/>
    <x v="1"/>
    <x v="40"/>
  </r>
  <r>
    <x v="2"/>
    <x v="0"/>
    <s v="USD"/>
    <n v="1479834023"/>
    <x v="3790"/>
    <b v="0"/>
    <n v="0"/>
    <b v="0"/>
    <s v="theater/musical"/>
    <n v="0"/>
    <e v="#DIV/0!"/>
    <x v="1"/>
    <x v="40"/>
  </r>
  <r>
    <x v="2"/>
    <x v="0"/>
    <s v="USD"/>
    <n v="1404664592"/>
    <x v="3791"/>
    <b v="0"/>
    <n v="0"/>
    <b v="0"/>
    <s v="theater/musical"/>
    <n v="0"/>
    <e v="#DIV/0!"/>
    <x v="1"/>
    <x v="40"/>
  </r>
  <r>
    <x v="2"/>
    <x v="0"/>
    <s v="USD"/>
    <n v="1436957022"/>
    <x v="3792"/>
    <b v="0"/>
    <n v="2"/>
    <b v="0"/>
    <s v="theater/musical"/>
    <n v="0.27999999999999997"/>
    <n v="17.5"/>
    <x v="1"/>
    <x v="40"/>
  </r>
  <r>
    <x v="2"/>
    <x v="0"/>
    <s v="USD"/>
    <n v="1418769129"/>
    <x v="3793"/>
    <b v="0"/>
    <n v="24"/>
    <b v="0"/>
    <s v="theater/musical"/>
    <n v="59.657142857142851"/>
    <n v="174"/>
    <x v="1"/>
    <x v="40"/>
  </r>
  <r>
    <x v="2"/>
    <x v="1"/>
    <s v="GBP"/>
    <n v="1433685354"/>
    <x v="3794"/>
    <b v="0"/>
    <n v="1"/>
    <b v="0"/>
    <s v="theater/musical"/>
    <n v="1"/>
    <n v="50"/>
    <x v="1"/>
    <x v="40"/>
  </r>
  <r>
    <x v="2"/>
    <x v="1"/>
    <s v="GBP"/>
    <n v="1440801000"/>
    <x v="3795"/>
    <b v="0"/>
    <n v="2"/>
    <b v="0"/>
    <s v="theater/musical"/>
    <n v="1.6666666666666667"/>
    <n v="5"/>
    <x v="1"/>
    <x v="40"/>
  </r>
  <r>
    <x v="2"/>
    <x v="0"/>
    <s v="USD"/>
    <n v="1484354556"/>
    <x v="3796"/>
    <b v="0"/>
    <n v="1"/>
    <b v="0"/>
    <s v="theater/musical"/>
    <n v="4.4444444444444444E-3"/>
    <n v="1"/>
    <x v="1"/>
    <x v="40"/>
  </r>
  <r>
    <x v="2"/>
    <x v="0"/>
    <s v="USD"/>
    <n v="1429564165"/>
    <x v="3797"/>
    <b v="0"/>
    <n v="37"/>
    <b v="0"/>
    <s v="theater/musical"/>
    <n v="89.666666666666657"/>
    <n v="145.40540540540542"/>
    <x v="1"/>
    <x v="40"/>
  </r>
  <r>
    <x v="2"/>
    <x v="0"/>
    <s v="USD"/>
    <n v="1407691248"/>
    <x v="3798"/>
    <b v="0"/>
    <n v="5"/>
    <b v="0"/>
    <s v="theater/musical"/>
    <n v="1.4642857142857144"/>
    <n v="205"/>
    <x v="1"/>
    <x v="40"/>
  </r>
  <r>
    <x v="2"/>
    <x v="0"/>
    <s v="USD"/>
    <n v="1457734843"/>
    <x v="3799"/>
    <b v="0"/>
    <n v="4"/>
    <b v="0"/>
    <s v="theater/musical"/>
    <n v="4.0199999999999996"/>
    <n v="100.5"/>
    <x v="1"/>
    <x v="40"/>
  </r>
  <r>
    <x v="2"/>
    <x v="0"/>
    <s v="USD"/>
    <n v="1420952340"/>
    <x v="3800"/>
    <b v="0"/>
    <n v="16"/>
    <b v="0"/>
    <s v="theater/musical"/>
    <n v="4.004545454545454"/>
    <n v="55.0625"/>
    <x v="1"/>
    <x v="40"/>
  </r>
  <r>
    <x v="2"/>
    <x v="0"/>
    <s v="USD"/>
    <n v="1420215216"/>
    <x v="3801"/>
    <b v="0"/>
    <n v="9"/>
    <b v="0"/>
    <s v="theater/musical"/>
    <n v="8.52"/>
    <n v="47.333333333333336"/>
    <x v="1"/>
    <x v="40"/>
  </r>
  <r>
    <x v="2"/>
    <x v="0"/>
    <s v="USD"/>
    <n v="1445482906"/>
    <x v="3802"/>
    <b v="0"/>
    <n v="0"/>
    <b v="0"/>
    <s v="theater/musical"/>
    <n v="0"/>
    <e v="#DIV/0!"/>
    <x v="1"/>
    <x v="40"/>
  </r>
  <r>
    <x v="2"/>
    <x v="0"/>
    <s v="USD"/>
    <n v="1457133568"/>
    <x v="3803"/>
    <b v="0"/>
    <n v="40"/>
    <b v="0"/>
    <s v="theater/musical"/>
    <n v="19.650000000000002"/>
    <n v="58.95"/>
    <x v="1"/>
    <x v="40"/>
  </r>
  <r>
    <x v="2"/>
    <x v="0"/>
    <s v="USD"/>
    <n v="1469948400"/>
    <x v="3804"/>
    <b v="0"/>
    <n v="0"/>
    <b v="0"/>
    <s v="theater/musical"/>
    <n v="0"/>
    <e v="#DIV/0!"/>
    <x v="1"/>
    <x v="40"/>
  </r>
  <r>
    <x v="2"/>
    <x v="0"/>
    <s v="USD"/>
    <n v="1411852640"/>
    <x v="3805"/>
    <b v="0"/>
    <n v="2"/>
    <b v="0"/>
    <s v="theater/musical"/>
    <n v="2E-3"/>
    <n v="1.5"/>
    <x v="1"/>
    <x v="40"/>
  </r>
  <r>
    <x v="2"/>
    <x v="2"/>
    <s v="AUD"/>
    <n v="1404022381"/>
    <x v="3806"/>
    <b v="0"/>
    <n v="1"/>
    <b v="0"/>
    <s v="theater/musical"/>
    <n v="6.6666666666666666E-2"/>
    <n v="5"/>
    <x v="1"/>
    <x v="40"/>
  </r>
  <r>
    <x v="2"/>
    <x v="0"/>
    <s v="USD"/>
    <n v="1428097739"/>
    <x v="3807"/>
    <b v="0"/>
    <n v="9"/>
    <b v="0"/>
    <s v="theater/musical"/>
    <n v="30.333333333333336"/>
    <n v="50.555555555555557"/>
    <x v="1"/>
    <x v="40"/>
  </r>
  <r>
    <x v="0"/>
    <x v="1"/>
    <s v="GBP"/>
    <n v="1429955619"/>
    <x v="3808"/>
    <b v="0"/>
    <n v="24"/>
    <b v="1"/>
    <s v="theater/plays"/>
    <n v="100"/>
    <n v="41.666666666666664"/>
    <x v="1"/>
    <x v="6"/>
  </r>
  <r>
    <x v="0"/>
    <x v="1"/>
    <s v="GBP"/>
    <n v="1406761200"/>
    <x v="3809"/>
    <b v="0"/>
    <n v="38"/>
    <b v="1"/>
    <s v="theater/plays"/>
    <n v="101.25"/>
    <n v="53.289473684210527"/>
    <x v="1"/>
    <x v="6"/>
  </r>
  <r>
    <x v="0"/>
    <x v="0"/>
    <s v="USD"/>
    <n v="1426965758"/>
    <x v="3810"/>
    <b v="0"/>
    <n v="26"/>
    <b v="1"/>
    <s v="theater/plays"/>
    <n v="121.73333333333333"/>
    <n v="70.230769230769226"/>
    <x v="1"/>
    <x v="6"/>
  </r>
  <r>
    <x v="0"/>
    <x v="1"/>
    <s v="GBP"/>
    <n v="1464692400"/>
    <x v="3811"/>
    <b v="0"/>
    <n v="19"/>
    <b v="1"/>
    <s v="theater/plays"/>
    <n v="330"/>
    <n v="43.421052631578945"/>
    <x v="1"/>
    <x v="6"/>
  </r>
  <r>
    <x v="0"/>
    <x v="5"/>
    <s v="CAD"/>
    <n v="1433131140"/>
    <x v="3812"/>
    <b v="0"/>
    <n v="11"/>
    <b v="1"/>
    <s v="theater/plays"/>
    <n v="109.55"/>
    <n v="199.18181818181819"/>
    <x v="1"/>
    <x v="6"/>
  </r>
  <r>
    <x v="0"/>
    <x v="0"/>
    <s v="USD"/>
    <n v="1465940580"/>
    <x v="3813"/>
    <b v="0"/>
    <n v="27"/>
    <b v="1"/>
    <s v="theater/plays"/>
    <n v="100.95190476190474"/>
    <n v="78.518148148148143"/>
    <x v="1"/>
    <x v="6"/>
  </r>
  <r>
    <x v="0"/>
    <x v="0"/>
    <s v="USD"/>
    <n v="1427860740"/>
    <x v="3814"/>
    <b v="0"/>
    <n v="34"/>
    <b v="1"/>
    <s v="theater/plays"/>
    <n v="140.13333333333333"/>
    <n v="61.823529411764703"/>
    <x v="1"/>
    <x v="6"/>
  </r>
  <r>
    <x v="0"/>
    <x v="1"/>
    <s v="GBP"/>
    <n v="1440111600"/>
    <x v="3815"/>
    <b v="0"/>
    <n v="20"/>
    <b v="1"/>
    <s v="theater/plays"/>
    <n v="100.001"/>
    <n v="50.000500000000002"/>
    <x v="1"/>
    <x v="6"/>
  </r>
  <r>
    <x v="0"/>
    <x v="0"/>
    <s v="USD"/>
    <n v="1405614823"/>
    <x v="3816"/>
    <b v="0"/>
    <n v="37"/>
    <b v="1"/>
    <s v="theater/plays"/>
    <n v="119.238"/>
    <n v="48.339729729729726"/>
    <x v="1"/>
    <x v="6"/>
  </r>
  <r>
    <x v="0"/>
    <x v="0"/>
    <s v="USD"/>
    <n v="1445659140"/>
    <x v="3817"/>
    <b v="0"/>
    <n v="20"/>
    <b v="1"/>
    <s v="theater/plays"/>
    <n v="107.25"/>
    <n v="107.25"/>
    <x v="1"/>
    <x v="6"/>
  </r>
  <r>
    <x v="0"/>
    <x v="0"/>
    <s v="USD"/>
    <n v="1426187582"/>
    <x v="3818"/>
    <b v="0"/>
    <n v="10"/>
    <b v="1"/>
    <s v="theater/plays"/>
    <n v="227.99999999999997"/>
    <n v="57"/>
    <x v="1"/>
    <x v="6"/>
  </r>
  <r>
    <x v="0"/>
    <x v="0"/>
    <s v="USD"/>
    <n v="1437166920"/>
    <x v="3819"/>
    <b v="0"/>
    <n v="26"/>
    <b v="1"/>
    <s v="theater/plays"/>
    <n v="106.4"/>
    <n v="40.92307692307692"/>
    <x v="1"/>
    <x v="6"/>
  </r>
  <r>
    <x v="0"/>
    <x v="1"/>
    <s v="GBP"/>
    <n v="1436110717"/>
    <x v="3820"/>
    <b v="0"/>
    <n v="20"/>
    <b v="1"/>
    <s v="theater/plays"/>
    <n v="143.33333333333334"/>
    <n v="21.5"/>
    <x v="1"/>
    <x v="6"/>
  </r>
  <r>
    <x v="0"/>
    <x v="0"/>
    <s v="USD"/>
    <n v="1451881207"/>
    <x v="3821"/>
    <b v="0"/>
    <n v="46"/>
    <b v="1"/>
    <s v="theater/plays"/>
    <n v="104.54285714285714"/>
    <n v="79.543478260869563"/>
    <x v="1"/>
    <x v="6"/>
  </r>
  <r>
    <x v="0"/>
    <x v="12"/>
    <s v="EUR"/>
    <n v="1453244340"/>
    <x v="3822"/>
    <b v="0"/>
    <n v="76"/>
    <b v="1"/>
    <s v="theater/plays"/>
    <n v="110.02000000000001"/>
    <n v="72.381578947368425"/>
    <x v="1"/>
    <x v="6"/>
  </r>
  <r>
    <x v="0"/>
    <x v="0"/>
    <s v="USD"/>
    <n v="1437364740"/>
    <x v="3823"/>
    <b v="0"/>
    <n v="41"/>
    <b v="1"/>
    <s v="theater/plays"/>
    <n v="106"/>
    <n v="64.634146341463421"/>
    <x v="1"/>
    <x v="6"/>
  </r>
  <r>
    <x v="0"/>
    <x v="1"/>
    <s v="GBP"/>
    <n v="1470058860"/>
    <x v="3824"/>
    <b v="0"/>
    <n v="7"/>
    <b v="1"/>
    <s v="theater/plays"/>
    <n v="108"/>
    <n v="38.571428571428569"/>
    <x v="1"/>
    <x v="6"/>
  </r>
  <r>
    <x v="0"/>
    <x v="0"/>
    <s v="USD"/>
    <n v="1434505214"/>
    <x v="3825"/>
    <b v="0"/>
    <n v="49"/>
    <b v="1"/>
    <s v="theater/plays"/>
    <n v="105.42"/>
    <n v="107.57142857142857"/>
    <x v="1"/>
    <x v="6"/>
  </r>
  <r>
    <x v="0"/>
    <x v="1"/>
    <s v="GBP"/>
    <n v="1430993394"/>
    <x v="3826"/>
    <b v="0"/>
    <n v="26"/>
    <b v="1"/>
    <s v="theater/plays"/>
    <n v="119.16666666666667"/>
    <n v="27.5"/>
    <x v="1"/>
    <x v="6"/>
  </r>
  <r>
    <x v="0"/>
    <x v="1"/>
    <s v="GBP"/>
    <n v="1427414400"/>
    <x v="3827"/>
    <b v="0"/>
    <n v="65"/>
    <b v="1"/>
    <s v="theater/plays"/>
    <n v="152.66666666666666"/>
    <n v="70.461538461538467"/>
    <x v="1"/>
    <x v="6"/>
  </r>
  <r>
    <x v="0"/>
    <x v="0"/>
    <s v="USD"/>
    <n v="1420033187"/>
    <x v="3828"/>
    <b v="0"/>
    <n v="28"/>
    <b v="1"/>
    <s v="theater/plays"/>
    <n v="100"/>
    <n v="178.57142857142858"/>
    <x v="1"/>
    <x v="6"/>
  </r>
  <r>
    <x v="0"/>
    <x v="0"/>
    <s v="USD"/>
    <n v="1472676371"/>
    <x v="3829"/>
    <b v="0"/>
    <n v="8"/>
    <b v="1"/>
    <s v="theater/plays"/>
    <n v="100.2"/>
    <n v="62.625"/>
    <x v="1"/>
    <x v="6"/>
  </r>
  <r>
    <x v="0"/>
    <x v="0"/>
    <s v="USD"/>
    <n v="1464371211"/>
    <x v="3830"/>
    <b v="0"/>
    <n v="3"/>
    <b v="1"/>
    <s v="theater/plays"/>
    <n v="225"/>
    <n v="75"/>
    <x v="1"/>
    <x v="6"/>
  </r>
  <r>
    <x v="0"/>
    <x v="0"/>
    <s v="USD"/>
    <n v="1415222545"/>
    <x v="3831"/>
    <b v="0"/>
    <n v="9"/>
    <b v="1"/>
    <s v="theater/plays"/>
    <n v="106.02199999999999"/>
    <n v="58.901111111111113"/>
    <x v="1"/>
    <x v="6"/>
  </r>
  <r>
    <x v="0"/>
    <x v="0"/>
    <s v="USD"/>
    <n v="1455936335"/>
    <x v="3832"/>
    <b v="0"/>
    <n v="9"/>
    <b v="1"/>
    <s v="theater/plays"/>
    <n v="104.66666666666666"/>
    <n v="139.55555555555554"/>
    <x v="1"/>
    <x v="6"/>
  </r>
  <r>
    <x v="0"/>
    <x v="5"/>
    <s v="CAD"/>
    <n v="1417460940"/>
    <x v="3833"/>
    <b v="0"/>
    <n v="20"/>
    <b v="1"/>
    <s v="theater/plays"/>
    <n v="116.66666666666667"/>
    <n v="70"/>
    <x v="1"/>
    <x v="6"/>
  </r>
  <r>
    <x v="0"/>
    <x v="1"/>
    <s v="GBP"/>
    <n v="1434624067"/>
    <x v="3834"/>
    <b v="0"/>
    <n v="57"/>
    <b v="1"/>
    <s v="theater/plays"/>
    <n v="109.03333333333333"/>
    <n v="57.385964912280699"/>
    <x v="1"/>
    <x v="6"/>
  </r>
  <r>
    <x v="0"/>
    <x v="1"/>
    <s v="GBP"/>
    <n v="1461278208"/>
    <x v="3835"/>
    <b v="0"/>
    <n v="8"/>
    <b v="1"/>
    <s v="theater/plays"/>
    <n v="160"/>
    <n v="40"/>
    <x v="1"/>
    <x v="6"/>
  </r>
  <r>
    <x v="0"/>
    <x v="0"/>
    <s v="USD"/>
    <n v="1470197340"/>
    <x v="3836"/>
    <b v="0"/>
    <n v="14"/>
    <b v="1"/>
    <s v="theater/plays"/>
    <n v="112.5"/>
    <n v="64.285714285714292"/>
    <x v="1"/>
    <x v="6"/>
  </r>
  <r>
    <x v="0"/>
    <x v="1"/>
    <s v="GBP"/>
    <n v="1435947758"/>
    <x v="3837"/>
    <b v="0"/>
    <n v="17"/>
    <b v="1"/>
    <s v="theater/plays"/>
    <n v="102.1"/>
    <n v="120.11764705882354"/>
    <x v="1"/>
    <x v="6"/>
  </r>
  <r>
    <x v="0"/>
    <x v="11"/>
    <s v="SEK"/>
    <n v="1432314209"/>
    <x v="3838"/>
    <b v="0"/>
    <n v="100"/>
    <b v="1"/>
    <s v="theater/plays"/>
    <n v="100.824"/>
    <n v="1008.24"/>
    <x v="1"/>
    <x v="6"/>
  </r>
  <r>
    <x v="0"/>
    <x v="0"/>
    <s v="USD"/>
    <n v="1438226724"/>
    <x v="3839"/>
    <b v="0"/>
    <n v="32"/>
    <b v="1"/>
    <s v="theater/plays"/>
    <n v="101.25"/>
    <n v="63.28125"/>
    <x v="1"/>
    <x v="6"/>
  </r>
  <r>
    <x v="0"/>
    <x v="1"/>
    <s v="GBP"/>
    <n v="1459180229"/>
    <x v="3840"/>
    <b v="0"/>
    <n v="3"/>
    <b v="1"/>
    <s v="theater/plays"/>
    <n v="6500"/>
    <n v="21.666666666666668"/>
    <x v="1"/>
    <x v="6"/>
  </r>
  <r>
    <x v="2"/>
    <x v="0"/>
    <s v="USD"/>
    <n v="1405882287"/>
    <x v="3841"/>
    <b v="1"/>
    <n v="34"/>
    <b v="0"/>
    <s v="theater/plays"/>
    <n v="8.7200000000000006"/>
    <n v="25.647058823529413"/>
    <x v="1"/>
    <x v="6"/>
  </r>
  <r>
    <x v="2"/>
    <x v="1"/>
    <s v="GBP"/>
    <n v="1399809052"/>
    <x v="3842"/>
    <b v="1"/>
    <n v="23"/>
    <b v="0"/>
    <s v="theater/plays"/>
    <n v="21.94"/>
    <n v="47.695652173913047"/>
    <x v="1"/>
    <x v="6"/>
  </r>
  <r>
    <x v="2"/>
    <x v="0"/>
    <s v="USD"/>
    <n v="1401587064"/>
    <x v="3843"/>
    <b v="1"/>
    <n v="19"/>
    <b v="0"/>
    <s v="theater/plays"/>
    <n v="21.3"/>
    <n v="56.05263157894737"/>
    <x v="1"/>
    <x v="6"/>
  </r>
  <r>
    <x v="2"/>
    <x v="0"/>
    <s v="USD"/>
    <n v="1401778740"/>
    <x v="3844"/>
    <b v="1"/>
    <n v="50"/>
    <b v="0"/>
    <s v="theater/plays"/>
    <n v="41.489795918367342"/>
    <n v="81.319999999999993"/>
    <x v="1"/>
    <x v="6"/>
  </r>
  <r>
    <x v="2"/>
    <x v="0"/>
    <s v="USD"/>
    <n v="1443711774"/>
    <x v="3845"/>
    <b v="1"/>
    <n v="12"/>
    <b v="0"/>
    <s v="theater/plays"/>
    <n v="2.105"/>
    <n v="70.166666666666671"/>
    <x v="1"/>
    <x v="6"/>
  </r>
  <r>
    <x v="2"/>
    <x v="0"/>
    <s v="USD"/>
    <n v="1412405940"/>
    <x v="3846"/>
    <b v="1"/>
    <n v="8"/>
    <b v="0"/>
    <s v="theater/plays"/>
    <n v="2.7"/>
    <n v="23.625"/>
    <x v="1"/>
    <x v="6"/>
  </r>
  <r>
    <x v="2"/>
    <x v="0"/>
    <s v="USD"/>
    <n v="1437283391"/>
    <x v="3847"/>
    <b v="1"/>
    <n v="9"/>
    <b v="0"/>
    <s v="theater/plays"/>
    <n v="16.161904761904761"/>
    <n v="188.55555555555554"/>
    <x v="1"/>
    <x v="6"/>
  </r>
  <r>
    <x v="2"/>
    <x v="0"/>
    <s v="USD"/>
    <n v="1445196989"/>
    <x v="3848"/>
    <b v="1"/>
    <n v="43"/>
    <b v="0"/>
    <s v="theater/plays"/>
    <n v="16.376923076923077"/>
    <n v="49.511627906976742"/>
    <x v="1"/>
    <x v="6"/>
  </r>
  <r>
    <x v="2"/>
    <x v="12"/>
    <s v="EUR"/>
    <n v="1434047084"/>
    <x v="3849"/>
    <b v="1"/>
    <n v="28"/>
    <b v="0"/>
    <s v="theater/plays"/>
    <n v="7.043333333333333"/>
    <n v="75.464285714285708"/>
    <x v="1"/>
    <x v="6"/>
  </r>
  <r>
    <x v="2"/>
    <x v="0"/>
    <s v="USD"/>
    <n v="1420081143"/>
    <x v="3850"/>
    <b v="1"/>
    <n v="4"/>
    <b v="0"/>
    <s v="theater/plays"/>
    <n v="3.8"/>
    <n v="9.5"/>
    <x v="1"/>
    <x v="6"/>
  </r>
  <r>
    <x v="2"/>
    <x v="1"/>
    <s v="GBP"/>
    <n v="1437129179"/>
    <x v="3851"/>
    <b v="1"/>
    <n v="24"/>
    <b v="0"/>
    <s v="theater/plays"/>
    <n v="34.08"/>
    <n v="35.5"/>
    <x v="1"/>
    <x v="6"/>
  </r>
  <r>
    <x v="2"/>
    <x v="0"/>
    <s v="USD"/>
    <n v="1427427276"/>
    <x v="3852"/>
    <b v="0"/>
    <n v="2"/>
    <b v="0"/>
    <s v="theater/plays"/>
    <n v="0.2"/>
    <n v="10"/>
    <x v="1"/>
    <x v="6"/>
  </r>
  <r>
    <x v="2"/>
    <x v="0"/>
    <s v="USD"/>
    <n v="1409602178"/>
    <x v="3853"/>
    <b v="0"/>
    <n v="2"/>
    <b v="0"/>
    <s v="theater/plays"/>
    <n v="2.5999999999999999E-2"/>
    <n v="13"/>
    <x v="1"/>
    <x v="6"/>
  </r>
  <r>
    <x v="2"/>
    <x v="0"/>
    <s v="USD"/>
    <n v="1431206058"/>
    <x v="3854"/>
    <b v="0"/>
    <n v="20"/>
    <b v="0"/>
    <s v="theater/plays"/>
    <n v="16.254545454545454"/>
    <n v="89.4"/>
    <x v="1"/>
    <x v="6"/>
  </r>
  <r>
    <x v="2"/>
    <x v="0"/>
    <s v="USD"/>
    <n v="1427408271"/>
    <x v="3855"/>
    <b v="0"/>
    <n v="1"/>
    <b v="0"/>
    <s v="theater/plays"/>
    <n v="2.5"/>
    <n v="25"/>
    <x v="1"/>
    <x v="6"/>
  </r>
  <r>
    <x v="2"/>
    <x v="0"/>
    <s v="USD"/>
    <n v="1425833403"/>
    <x v="3856"/>
    <b v="0"/>
    <n v="1"/>
    <b v="0"/>
    <s v="theater/plays"/>
    <n v="0.02"/>
    <n v="1"/>
    <x v="1"/>
    <x v="6"/>
  </r>
  <r>
    <x v="2"/>
    <x v="0"/>
    <s v="USD"/>
    <n v="1406913120"/>
    <x v="3857"/>
    <b v="0"/>
    <n v="4"/>
    <b v="0"/>
    <s v="theater/plays"/>
    <n v="5.2"/>
    <n v="65"/>
    <x v="1"/>
    <x v="6"/>
  </r>
  <r>
    <x v="2"/>
    <x v="1"/>
    <s v="GBP"/>
    <n v="1432328400"/>
    <x v="3858"/>
    <b v="0"/>
    <n v="1"/>
    <b v="0"/>
    <s v="theater/plays"/>
    <n v="2"/>
    <n v="10"/>
    <x v="1"/>
    <x v="6"/>
  </r>
  <r>
    <x v="2"/>
    <x v="0"/>
    <s v="USD"/>
    <n v="1403730000"/>
    <x v="3859"/>
    <b v="0"/>
    <n v="1"/>
    <b v="0"/>
    <s v="theater/plays"/>
    <n v="0.04"/>
    <n v="1"/>
    <x v="1"/>
    <x v="6"/>
  </r>
  <r>
    <x v="2"/>
    <x v="0"/>
    <s v="USD"/>
    <n v="1407858710"/>
    <x v="3860"/>
    <b v="0"/>
    <n v="13"/>
    <b v="0"/>
    <s v="theater/plays"/>
    <n v="17.666666666666668"/>
    <n v="81.538461538461533"/>
    <x v="1"/>
    <x v="6"/>
  </r>
  <r>
    <x v="2"/>
    <x v="0"/>
    <s v="USD"/>
    <n v="1415828820"/>
    <x v="3861"/>
    <b v="0"/>
    <n v="1"/>
    <b v="0"/>
    <s v="theater/plays"/>
    <n v="5"/>
    <n v="100"/>
    <x v="1"/>
    <x v="6"/>
  </r>
  <r>
    <x v="2"/>
    <x v="0"/>
    <s v="USD"/>
    <n v="1473699540"/>
    <x v="3862"/>
    <b v="0"/>
    <n v="1"/>
    <b v="0"/>
    <s v="theater/plays"/>
    <n v="1.3333333333333334E-2"/>
    <n v="1"/>
    <x v="1"/>
    <x v="6"/>
  </r>
  <r>
    <x v="2"/>
    <x v="0"/>
    <s v="USD"/>
    <n v="1446739905"/>
    <x v="3863"/>
    <b v="0"/>
    <n v="0"/>
    <b v="0"/>
    <s v="theater/plays"/>
    <n v="0"/>
    <e v="#DIV/0!"/>
    <x v="1"/>
    <x v="6"/>
  </r>
  <r>
    <x v="2"/>
    <x v="0"/>
    <s v="USD"/>
    <n v="1447799054"/>
    <x v="3864"/>
    <b v="0"/>
    <n v="3"/>
    <b v="0"/>
    <s v="theater/plays"/>
    <n v="1.2"/>
    <n v="20"/>
    <x v="1"/>
    <x v="6"/>
  </r>
  <r>
    <x v="2"/>
    <x v="5"/>
    <s v="CAD"/>
    <n v="1409376600"/>
    <x v="3865"/>
    <b v="0"/>
    <n v="14"/>
    <b v="0"/>
    <s v="theater/plays"/>
    <n v="26.937422295897225"/>
    <n v="46.428571428571431"/>
    <x v="1"/>
    <x v="6"/>
  </r>
  <r>
    <x v="2"/>
    <x v="0"/>
    <s v="USD"/>
    <n v="1458703740"/>
    <x v="3866"/>
    <b v="0"/>
    <n v="2"/>
    <b v="0"/>
    <s v="theater/plays"/>
    <n v="0.54999999999999993"/>
    <n v="5.5"/>
    <x v="1"/>
    <x v="6"/>
  </r>
  <r>
    <x v="2"/>
    <x v="0"/>
    <s v="USD"/>
    <n v="1466278339"/>
    <x v="3867"/>
    <b v="0"/>
    <n v="5"/>
    <b v="0"/>
    <s v="theater/plays"/>
    <n v="12.55"/>
    <n v="50.2"/>
    <x v="1"/>
    <x v="6"/>
  </r>
  <r>
    <x v="1"/>
    <x v="1"/>
    <s v="GBP"/>
    <n v="1410191405"/>
    <x v="3868"/>
    <b v="0"/>
    <n v="1"/>
    <b v="0"/>
    <s v="theater/musical"/>
    <n v="0.2"/>
    <n v="10"/>
    <x v="1"/>
    <x v="40"/>
  </r>
  <r>
    <x v="1"/>
    <x v="0"/>
    <s v="USD"/>
    <n v="1426302660"/>
    <x v="3869"/>
    <b v="0"/>
    <n v="15"/>
    <b v="0"/>
    <s v="theater/musical"/>
    <n v="3.4474868431088401"/>
    <n v="30.133333333333333"/>
    <x v="1"/>
    <x v="40"/>
  </r>
  <r>
    <x v="1"/>
    <x v="0"/>
    <s v="USD"/>
    <n v="1404360478"/>
    <x v="3870"/>
    <b v="0"/>
    <n v="10"/>
    <b v="0"/>
    <s v="theater/musical"/>
    <n v="15"/>
    <n v="150"/>
    <x v="1"/>
    <x v="40"/>
  </r>
  <r>
    <x v="1"/>
    <x v="0"/>
    <s v="USD"/>
    <n v="1490809450"/>
    <x v="3871"/>
    <b v="0"/>
    <n v="3"/>
    <b v="0"/>
    <s v="theater/musical"/>
    <n v="2.666666666666667"/>
    <n v="13.333333333333334"/>
    <x v="1"/>
    <x v="40"/>
  </r>
  <r>
    <x v="1"/>
    <x v="0"/>
    <s v="USD"/>
    <n v="1439522996"/>
    <x v="3872"/>
    <b v="0"/>
    <n v="0"/>
    <b v="0"/>
    <s v="theater/musical"/>
    <n v="0"/>
    <e v="#DIV/0!"/>
    <x v="1"/>
    <x v="40"/>
  </r>
  <r>
    <x v="1"/>
    <x v="0"/>
    <s v="USD"/>
    <n v="1444322535"/>
    <x v="3873"/>
    <b v="0"/>
    <n v="0"/>
    <b v="0"/>
    <s v="theater/musical"/>
    <n v="0"/>
    <e v="#DIV/0!"/>
    <x v="1"/>
    <x v="40"/>
  </r>
  <r>
    <x v="1"/>
    <x v="4"/>
    <s v="NZD"/>
    <n v="1422061200"/>
    <x v="3874"/>
    <b v="0"/>
    <n v="0"/>
    <b v="0"/>
    <s v="theater/musical"/>
    <n v="0"/>
    <e v="#DIV/0!"/>
    <x v="1"/>
    <x v="40"/>
  </r>
  <r>
    <x v="1"/>
    <x v="8"/>
    <s v="DKK"/>
    <n v="1472896800"/>
    <x v="3875"/>
    <b v="0"/>
    <n v="0"/>
    <b v="0"/>
    <s v="theater/musical"/>
    <n v="0"/>
    <e v="#DIV/0!"/>
    <x v="1"/>
    <x v="40"/>
  </r>
  <r>
    <x v="1"/>
    <x v="1"/>
    <s v="GBP"/>
    <n v="1454425128"/>
    <x v="3876"/>
    <b v="0"/>
    <n v="46"/>
    <b v="0"/>
    <s v="theater/musical"/>
    <n v="52.794871794871788"/>
    <n v="44.760869565217391"/>
    <x v="1"/>
    <x v="40"/>
  </r>
  <r>
    <x v="1"/>
    <x v="0"/>
    <s v="USD"/>
    <n v="1481213752"/>
    <x v="3877"/>
    <b v="0"/>
    <n v="14"/>
    <b v="0"/>
    <s v="theater/musical"/>
    <n v="4.9639999999999995"/>
    <n v="88.642857142857139"/>
    <x v="1"/>
    <x v="40"/>
  </r>
  <r>
    <x v="1"/>
    <x v="0"/>
    <s v="USD"/>
    <n v="1435636740"/>
    <x v="3878"/>
    <b v="0"/>
    <n v="1"/>
    <b v="0"/>
    <s v="theater/musical"/>
    <n v="5.5555555555555552E-2"/>
    <n v="10"/>
    <x v="1"/>
    <x v="40"/>
  </r>
  <r>
    <x v="1"/>
    <x v="1"/>
    <s v="GBP"/>
    <n v="1422218396"/>
    <x v="3879"/>
    <b v="0"/>
    <n v="0"/>
    <b v="0"/>
    <s v="theater/musical"/>
    <n v="0"/>
    <e v="#DIV/0!"/>
    <x v="1"/>
    <x v="40"/>
  </r>
  <r>
    <x v="1"/>
    <x v="1"/>
    <s v="GBP"/>
    <n v="1406761200"/>
    <x v="3880"/>
    <b v="0"/>
    <n v="17"/>
    <b v="0"/>
    <s v="theater/musical"/>
    <n v="13.066666666666665"/>
    <n v="57.647058823529413"/>
    <x v="1"/>
    <x v="40"/>
  </r>
  <r>
    <x v="1"/>
    <x v="0"/>
    <s v="USD"/>
    <n v="1487550399"/>
    <x v="3881"/>
    <b v="0"/>
    <n v="1"/>
    <b v="0"/>
    <s v="theater/musical"/>
    <n v="5"/>
    <n v="25"/>
    <x v="1"/>
    <x v="40"/>
  </r>
  <r>
    <x v="1"/>
    <x v="2"/>
    <s v="AUD"/>
    <n v="1454281380"/>
    <x v="3882"/>
    <b v="0"/>
    <n v="0"/>
    <b v="0"/>
    <s v="theater/musical"/>
    <n v="0"/>
    <e v="#DIV/0!"/>
    <x v="1"/>
    <x v="40"/>
  </r>
  <r>
    <x v="1"/>
    <x v="1"/>
    <s v="GBP"/>
    <n v="1409668069"/>
    <x v="3883"/>
    <b v="0"/>
    <n v="0"/>
    <b v="0"/>
    <s v="theater/musical"/>
    <n v="0"/>
    <e v="#DIV/0!"/>
    <x v="1"/>
    <x v="40"/>
  </r>
  <r>
    <x v="1"/>
    <x v="0"/>
    <s v="USD"/>
    <n v="1427479192"/>
    <x v="3884"/>
    <b v="0"/>
    <n v="0"/>
    <b v="0"/>
    <s v="theater/musical"/>
    <n v="0"/>
    <e v="#DIV/0!"/>
    <x v="1"/>
    <x v="40"/>
  </r>
  <r>
    <x v="1"/>
    <x v="0"/>
    <s v="USD"/>
    <n v="1462834191"/>
    <x v="3885"/>
    <b v="0"/>
    <n v="0"/>
    <b v="0"/>
    <s v="theater/musical"/>
    <n v="0"/>
    <e v="#DIV/0!"/>
    <x v="1"/>
    <x v="40"/>
  </r>
  <r>
    <x v="1"/>
    <x v="2"/>
    <s v="AUD"/>
    <n v="1418275702"/>
    <x v="3886"/>
    <b v="0"/>
    <n v="0"/>
    <b v="0"/>
    <s v="theater/musical"/>
    <n v="0"/>
    <e v="#DIV/0!"/>
    <x v="1"/>
    <x v="40"/>
  </r>
  <r>
    <x v="1"/>
    <x v="0"/>
    <s v="USD"/>
    <n v="1430517600"/>
    <x v="3887"/>
    <b v="0"/>
    <n v="2"/>
    <b v="0"/>
    <s v="theater/musical"/>
    <n v="1.7500000000000002"/>
    <n v="17.5"/>
    <x v="1"/>
    <x v="40"/>
  </r>
  <r>
    <x v="2"/>
    <x v="1"/>
    <s v="GBP"/>
    <n v="1488114358"/>
    <x v="3888"/>
    <b v="0"/>
    <n v="14"/>
    <b v="0"/>
    <s v="theater/plays"/>
    <n v="27.1"/>
    <n v="38.714285714285715"/>
    <x v="1"/>
    <x v="6"/>
  </r>
  <r>
    <x v="2"/>
    <x v="0"/>
    <s v="USD"/>
    <n v="1420413960"/>
    <x v="3889"/>
    <b v="0"/>
    <n v="9"/>
    <b v="0"/>
    <s v="theater/plays"/>
    <n v="1.4749999999999999"/>
    <n v="13.111111111111111"/>
    <x v="1"/>
    <x v="6"/>
  </r>
  <r>
    <x v="2"/>
    <x v="0"/>
    <s v="USD"/>
    <n v="1439662344"/>
    <x v="3890"/>
    <b v="0"/>
    <n v="8"/>
    <b v="0"/>
    <s v="theater/plays"/>
    <n v="16.826666666666668"/>
    <n v="315.5"/>
    <x v="1"/>
    <x v="6"/>
  </r>
  <r>
    <x v="2"/>
    <x v="0"/>
    <s v="USD"/>
    <n v="1427086740"/>
    <x v="3891"/>
    <b v="0"/>
    <n v="7"/>
    <b v="0"/>
    <s v="theater/plays"/>
    <n v="32.5"/>
    <n v="37.142857142857146"/>
    <x v="1"/>
    <x v="6"/>
  </r>
  <r>
    <x v="2"/>
    <x v="0"/>
    <s v="USD"/>
    <n v="1408863600"/>
    <x v="3892"/>
    <b v="0"/>
    <n v="0"/>
    <b v="0"/>
    <s v="theater/plays"/>
    <n v="0"/>
    <e v="#DIV/0!"/>
    <x v="1"/>
    <x v="6"/>
  </r>
  <r>
    <x v="2"/>
    <x v="0"/>
    <s v="USD"/>
    <n v="1404194400"/>
    <x v="3893"/>
    <b v="0"/>
    <n v="84"/>
    <b v="0"/>
    <s v="theater/plays"/>
    <n v="21.55"/>
    <n v="128.27380952380952"/>
    <x v="1"/>
    <x v="6"/>
  </r>
  <r>
    <x v="2"/>
    <x v="0"/>
    <s v="USD"/>
    <n v="1481000340"/>
    <x v="3894"/>
    <b v="0"/>
    <n v="11"/>
    <b v="0"/>
    <s v="theater/plays"/>
    <n v="3.4666666666666663"/>
    <n v="47.272727272727273"/>
    <x v="1"/>
    <x v="6"/>
  </r>
  <r>
    <x v="2"/>
    <x v="0"/>
    <s v="USD"/>
    <n v="1425103218"/>
    <x v="3895"/>
    <b v="0"/>
    <n v="1"/>
    <b v="0"/>
    <s v="theater/plays"/>
    <n v="5"/>
    <n v="50"/>
    <x v="1"/>
    <x v="6"/>
  </r>
  <r>
    <x v="2"/>
    <x v="0"/>
    <s v="USD"/>
    <n v="1402979778"/>
    <x v="3896"/>
    <b v="0"/>
    <n v="4"/>
    <b v="0"/>
    <s v="theater/plays"/>
    <n v="10.625"/>
    <n v="42.5"/>
    <x v="1"/>
    <x v="6"/>
  </r>
  <r>
    <x v="2"/>
    <x v="4"/>
    <s v="NZD"/>
    <n v="1420750683"/>
    <x v="3897"/>
    <b v="0"/>
    <n v="10"/>
    <b v="0"/>
    <s v="theater/plays"/>
    <n v="17.599999999999998"/>
    <n v="44"/>
    <x v="1"/>
    <x v="6"/>
  </r>
  <r>
    <x v="2"/>
    <x v="1"/>
    <s v="GBP"/>
    <n v="1439827200"/>
    <x v="3898"/>
    <b v="0"/>
    <n v="16"/>
    <b v="0"/>
    <s v="theater/plays"/>
    <n v="32.56"/>
    <n v="50.875"/>
    <x v="1"/>
    <x v="6"/>
  </r>
  <r>
    <x v="2"/>
    <x v="0"/>
    <s v="USD"/>
    <n v="1407868561"/>
    <x v="3899"/>
    <b v="0"/>
    <n v="2"/>
    <b v="0"/>
    <s v="theater/plays"/>
    <n v="1.25"/>
    <n v="62.5"/>
    <x v="1"/>
    <x v="6"/>
  </r>
  <r>
    <x v="2"/>
    <x v="0"/>
    <s v="USD"/>
    <n v="1433988791"/>
    <x v="3900"/>
    <b v="0"/>
    <n v="5"/>
    <b v="0"/>
    <s v="theater/plays"/>
    <n v="5.4"/>
    <n v="27"/>
    <x v="1"/>
    <x v="6"/>
  </r>
  <r>
    <x v="2"/>
    <x v="0"/>
    <s v="USD"/>
    <n v="1450554599"/>
    <x v="3901"/>
    <b v="0"/>
    <n v="1"/>
    <b v="0"/>
    <s v="theater/plays"/>
    <n v="0.83333333333333337"/>
    <n v="25"/>
    <x v="1"/>
    <x v="6"/>
  </r>
  <r>
    <x v="2"/>
    <x v="1"/>
    <s v="GBP"/>
    <n v="1479125642"/>
    <x v="3902"/>
    <b v="0"/>
    <n v="31"/>
    <b v="0"/>
    <s v="theater/plays"/>
    <n v="48.833333333333336"/>
    <n v="47.258064516129032"/>
    <x v="1"/>
    <x v="6"/>
  </r>
  <r>
    <x v="2"/>
    <x v="0"/>
    <s v="USD"/>
    <n v="1439581080"/>
    <x v="3903"/>
    <b v="0"/>
    <n v="0"/>
    <b v="0"/>
    <s v="theater/plays"/>
    <n v="0"/>
    <e v="#DIV/0!"/>
    <x v="1"/>
    <x v="6"/>
  </r>
  <r>
    <x v="2"/>
    <x v="0"/>
    <s v="USD"/>
    <n v="1429074240"/>
    <x v="3904"/>
    <b v="0"/>
    <n v="2"/>
    <b v="0"/>
    <s v="theater/plays"/>
    <n v="0.03"/>
    <n v="1.5"/>
    <x v="1"/>
    <x v="6"/>
  </r>
  <r>
    <x v="2"/>
    <x v="1"/>
    <s v="GBP"/>
    <n v="1434063600"/>
    <x v="3905"/>
    <b v="0"/>
    <n v="7"/>
    <b v="0"/>
    <s v="theater/plays"/>
    <n v="11.533333333333333"/>
    <n v="24.714285714285715"/>
    <x v="1"/>
    <x v="6"/>
  </r>
  <r>
    <x v="2"/>
    <x v="1"/>
    <s v="GBP"/>
    <n v="1435325100"/>
    <x v="3906"/>
    <b v="0"/>
    <n v="16"/>
    <b v="0"/>
    <s v="theater/plays"/>
    <n v="67.333333333333329"/>
    <n v="63.125"/>
    <x v="1"/>
    <x v="6"/>
  </r>
  <r>
    <x v="2"/>
    <x v="0"/>
    <s v="USD"/>
    <n v="1414354080"/>
    <x v="3907"/>
    <b v="0"/>
    <n v="4"/>
    <b v="0"/>
    <s v="theater/plays"/>
    <n v="15.299999999999999"/>
    <n v="38.25"/>
    <x v="1"/>
    <x v="6"/>
  </r>
  <r>
    <x v="2"/>
    <x v="0"/>
    <s v="USD"/>
    <n v="1406603696"/>
    <x v="3908"/>
    <b v="0"/>
    <n v="4"/>
    <b v="0"/>
    <s v="theater/plays"/>
    <n v="8.6666666666666679"/>
    <n v="16.25"/>
    <x v="1"/>
    <x v="6"/>
  </r>
  <r>
    <x v="2"/>
    <x v="0"/>
    <s v="USD"/>
    <n v="1410424642"/>
    <x v="3909"/>
    <b v="0"/>
    <n v="4"/>
    <b v="0"/>
    <s v="theater/plays"/>
    <n v="0.22499999999999998"/>
    <n v="33.75"/>
    <x v="1"/>
    <x v="6"/>
  </r>
  <r>
    <x v="2"/>
    <x v="0"/>
    <s v="USD"/>
    <n v="1441649397"/>
    <x v="3910"/>
    <b v="0"/>
    <n v="3"/>
    <b v="0"/>
    <s v="theater/plays"/>
    <n v="3.0833333333333335"/>
    <n v="61.666666666666664"/>
    <x v="1"/>
    <x v="6"/>
  </r>
  <r>
    <x v="2"/>
    <x v="0"/>
    <s v="USD"/>
    <n v="1417033777"/>
    <x v="3911"/>
    <b v="0"/>
    <n v="36"/>
    <b v="0"/>
    <s v="theater/plays"/>
    <n v="37.412500000000001"/>
    <n v="83.138888888888886"/>
    <x v="1"/>
    <x v="6"/>
  </r>
  <r>
    <x v="2"/>
    <x v="0"/>
    <s v="USD"/>
    <n v="1429936500"/>
    <x v="3912"/>
    <b v="0"/>
    <n v="1"/>
    <b v="0"/>
    <s v="theater/plays"/>
    <n v="6.6666666666666671E-3"/>
    <n v="1"/>
    <x v="1"/>
    <x v="6"/>
  </r>
  <r>
    <x v="2"/>
    <x v="0"/>
    <s v="USD"/>
    <n v="1448863449"/>
    <x v="3913"/>
    <b v="0"/>
    <n v="7"/>
    <b v="0"/>
    <s v="theater/plays"/>
    <n v="10"/>
    <n v="142.85714285714286"/>
    <x v="1"/>
    <x v="6"/>
  </r>
  <r>
    <x v="2"/>
    <x v="1"/>
    <s v="GBP"/>
    <n v="1431298740"/>
    <x v="3914"/>
    <b v="0"/>
    <n v="27"/>
    <b v="0"/>
    <s v="theater/plays"/>
    <n v="36.36"/>
    <n v="33.666666666666664"/>
    <x v="1"/>
    <x v="6"/>
  </r>
  <r>
    <x v="2"/>
    <x v="1"/>
    <s v="GBP"/>
    <n v="1464824309"/>
    <x v="3915"/>
    <b v="0"/>
    <n v="1"/>
    <b v="0"/>
    <s v="theater/plays"/>
    <n v="0.33333333333333337"/>
    <n v="5"/>
    <x v="1"/>
    <x v="6"/>
  </r>
  <r>
    <x v="2"/>
    <x v="8"/>
    <s v="DKK"/>
    <n v="1464952752"/>
    <x v="3916"/>
    <b v="0"/>
    <n v="0"/>
    <b v="0"/>
    <s v="theater/plays"/>
    <n v="0"/>
    <e v="#DIV/0!"/>
    <x v="1"/>
    <x v="6"/>
  </r>
  <r>
    <x v="2"/>
    <x v="1"/>
    <s v="GBP"/>
    <n v="1410439161"/>
    <x v="3917"/>
    <b v="0"/>
    <n v="1"/>
    <b v="0"/>
    <s v="theater/plays"/>
    <n v="0.2857142857142857"/>
    <n v="10"/>
    <x v="1"/>
    <x v="6"/>
  </r>
  <r>
    <x v="2"/>
    <x v="1"/>
    <s v="GBP"/>
    <n v="1407168000"/>
    <x v="3918"/>
    <b v="0"/>
    <n v="3"/>
    <b v="0"/>
    <s v="theater/plays"/>
    <n v="0.2"/>
    <n v="40"/>
    <x v="1"/>
    <x v="6"/>
  </r>
  <r>
    <x v="2"/>
    <x v="1"/>
    <s v="GBP"/>
    <n v="1453075200"/>
    <x v="3919"/>
    <b v="0"/>
    <n v="3"/>
    <b v="0"/>
    <s v="theater/plays"/>
    <n v="1.7999999999999998"/>
    <n v="30"/>
    <x v="1"/>
    <x v="6"/>
  </r>
  <r>
    <x v="2"/>
    <x v="1"/>
    <s v="GBP"/>
    <n v="1479032260"/>
    <x v="3920"/>
    <b v="0"/>
    <n v="3"/>
    <b v="0"/>
    <s v="theater/plays"/>
    <n v="5.4"/>
    <n v="45"/>
    <x v="1"/>
    <x v="6"/>
  </r>
  <r>
    <x v="2"/>
    <x v="1"/>
    <s v="GBP"/>
    <n v="1414346400"/>
    <x v="3921"/>
    <b v="0"/>
    <n v="0"/>
    <b v="0"/>
    <s v="theater/plays"/>
    <n v="0"/>
    <e v="#DIV/0!"/>
    <x v="1"/>
    <x v="6"/>
  </r>
  <r>
    <x v="2"/>
    <x v="0"/>
    <s v="USD"/>
    <n v="1425337200"/>
    <x v="3922"/>
    <b v="0"/>
    <n v="6"/>
    <b v="0"/>
    <s v="theater/plays"/>
    <n v="8.1333333333333329"/>
    <n v="10.166666666666666"/>
    <x v="1"/>
    <x v="6"/>
  </r>
  <r>
    <x v="2"/>
    <x v="1"/>
    <s v="GBP"/>
    <n v="1428622271"/>
    <x v="3923"/>
    <b v="0"/>
    <n v="17"/>
    <b v="0"/>
    <s v="theater/plays"/>
    <n v="12.034782608695652"/>
    <n v="81.411764705882348"/>
    <x v="1"/>
    <x v="6"/>
  </r>
  <r>
    <x v="2"/>
    <x v="0"/>
    <s v="USD"/>
    <n v="1403823722"/>
    <x v="3924"/>
    <b v="0"/>
    <n v="40"/>
    <b v="0"/>
    <s v="theater/plays"/>
    <n v="15.266666666666667"/>
    <n v="57.25"/>
    <x v="1"/>
    <x v="6"/>
  </r>
  <r>
    <x v="2"/>
    <x v="0"/>
    <s v="USD"/>
    <n v="1406753639"/>
    <x v="3925"/>
    <b v="0"/>
    <n v="3"/>
    <b v="0"/>
    <s v="theater/plays"/>
    <n v="10"/>
    <n v="5"/>
    <x v="1"/>
    <x v="6"/>
  </r>
  <r>
    <x v="2"/>
    <x v="2"/>
    <s v="AUD"/>
    <n v="1419645748"/>
    <x v="3926"/>
    <b v="0"/>
    <n v="1"/>
    <b v="0"/>
    <s v="theater/plays"/>
    <n v="0.3"/>
    <n v="15"/>
    <x v="1"/>
    <x v="6"/>
  </r>
  <r>
    <x v="2"/>
    <x v="1"/>
    <s v="GBP"/>
    <n v="1407565504"/>
    <x v="3927"/>
    <b v="0"/>
    <n v="2"/>
    <b v="0"/>
    <s v="theater/plays"/>
    <n v="1"/>
    <n v="12.5"/>
    <x v="1"/>
    <x v="6"/>
  </r>
  <r>
    <x v="2"/>
    <x v="0"/>
    <s v="USD"/>
    <n v="1444971540"/>
    <x v="3928"/>
    <b v="0"/>
    <n v="7"/>
    <b v="0"/>
    <s v="theater/plays"/>
    <n v="13.020000000000001"/>
    <n v="93"/>
    <x v="1"/>
    <x v="6"/>
  </r>
  <r>
    <x v="2"/>
    <x v="0"/>
    <s v="USD"/>
    <n v="1474228265"/>
    <x v="3929"/>
    <b v="0"/>
    <n v="14"/>
    <b v="0"/>
    <s v="theater/plays"/>
    <n v="2.2650000000000001"/>
    <n v="32.357142857142854"/>
    <x v="1"/>
    <x v="6"/>
  </r>
  <r>
    <x v="2"/>
    <x v="2"/>
    <s v="AUD"/>
    <n v="1459490400"/>
    <x v="3930"/>
    <b v="0"/>
    <n v="0"/>
    <b v="0"/>
    <s v="theater/plays"/>
    <n v="0"/>
    <e v="#DIV/0!"/>
    <x v="1"/>
    <x v="6"/>
  </r>
  <r>
    <x v="2"/>
    <x v="0"/>
    <s v="USD"/>
    <n v="1441510707"/>
    <x v="3931"/>
    <b v="0"/>
    <n v="0"/>
    <b v="0"/>
    <s v="theater/plays"/>
    <n v="0"/>
    <e v="#DIV/0!"/>
    <x v="1"/>
    <x v="6"/>
  </r>
  <r>
    <x v="2"/>
    <x v="0"/>
    <s v="USD"/>
    <n v="1458097364"/>
    <x v="3932"/>
    <b v="0"/>
    <n v="1"/>
    <b v="0"/>
    <s v="theater/plays"/>
    <n v="8.3333333333333332E-3"/>
    <n v="1"/>
    <x v="1"/>
    <x v="6"/>
  </r>
  <r>
    <x v="2"/>
    <x v="0"/>
    <s v="USD"/>
    <n v="1468716180"/>
    <x v="3933"/>
    <b v="0"/>
    <n v="12"/>
    <b v="0"/>
    <s v="theater/plays"/>
    <n v="15.742857142857142"/>
    <n v="91.833333333333329"/>
    <x v="1"/>
    <x v="6"/>
  </r>
  <r>
    <x v="2"/>
    <x v="0"/>
    <s v="USD"/>
    <n v="1443704400"/>
    <x v="3934"/>
    <b v="0"/>
    <n v="12"/>
    <b v="0"/>
    <s v="theater/plays"/>
    <n v="11"/>
    <n v="45.833333333333336"/>
    <x v="1"/>
    <x v="6"/>
  </r>
  <r>
    <x v="2"/>
    <x v="1"/>
    <s v="GBP"/>
    <n v="1443973546"/>
    <x v="3935"/>
    <b v="0"/>
    <n v="23"/>
    <b v="0"/>
    <s v="theater/plays"/>
    <n v="43.833333333333336"/>
    <n v="57.173913043478258"/>
    <x v="1"/>
    <x v="6"/>
  </r>
  <r>
    <x v="2"/>
    <x v="0"/>
    <s v="USD"/>
    <n v="1480576720"/>
    <x v="3936"/>
    <b v="0"/>
    <n v="0"/>
    <b v="0"/>
    <s v="theater/plays"/>
    <n v="0"/>
    <e v="#DIV/0!"/>
    <x v="1"/>
    <x v="6"/>
  </r>
  <r>
    <x v="2"/>
    <x v="0"/>
    <s v="USD"/>
    <n v="1468249760"/>
    <x v="3937"/>
    <b v="0"/>
    <n v="10"/>
    <b v="0"/>
    <s v="theater/plays"/>
    <n v="86.135181975736558"/>
    <n v="248.5"/>
    <x v="1"/>
    <x v="6"/>
  </r>
  <r>
    <x v="2"/>
    <x v="0"/>
    <s v="USD"/>
    <n v="1435441454"/>
    <x v="3938"/>
    <b v="0"/>
    <n v="5"/>
    <b v="0"/>
    <s v="theater/plays"/>
    <n v="12.196620583717358"/>
    <n v="79.400000000000006"/>
    <x v="1"/>
    <x v="6"/>
  </r>
  <r>
    <x v="2"/>
    <x v="2"/>
    <s v="AUD"/>
    <n v="1412656200"/>
    <x v="3939"/>
    <b v="0"/>
    <n v="1"/>
    <b v="0"/>
    <s v="theater/plays"/>
    <n v="0.1"/>
    <n v="5"/>
    <x v="1"/>
    <x v="6"/>
  </r>
  <r>
    <x v="2"/>
    <x v="0"/>
    <s v="USD"/>
    <n v="1420199351"/>
    <x v="3940"/>
    <b v="0"/>
    <n v="2"/>
    <b v="0"/>
    <s v="theater/plays"/>
    <n v="0.22"/>
    <n v="5.5"/>
    <x v="1"/>
    <x v="6"/>
  </r>
  <r>
    <x v="2"/>
    <x v="0"/>
    <s v="USD"/>
    <n v="1416877200"/>
    <x v="3941"/>
    <b v="0"/>
    <n v="2"/>
    <b v="0"/>
    <s v="theater/plays"/>
    <n v="0.90909090909090906"/>
    <n v="25"/>
    <x v="1"/>
    <x v="6"/>
  </r>
  <r>
    <x v="2"/>
    <x v="0"/>
    <s v="USD"/>
    <n v="1434490914"/>
    <x v="3942"/>
    <b v="0"/>
    <n v="0"/>
    <b v="0"/>
    <s v="theater/plays"/>
    <n v="0"/>
    <e v="#DIV/0!"/>
    <x v="1"/>
    <x v="6"/>
  </r>
  <r>
    <x v="2"/>
    <x v="0"/>
    <s v="USD"/>
    <n v="1446483000"/>
    <x v="3943"/>
    <b v="0"/>
    <n v="13"/>
    <b v="0"/>
    <s v="theater/plays"/>
    <n v="35.64"/>
    <n v="137.07692307692307"/>
    <x v="1"/>
    <x v="6"/>
  </r>
  <r>
    <x v="2"/>
    <x v="0"/>
    <s v="USD"/>
    <n v="1440690875"/>
    <x v="3944"/>
    <b v="0"/>
    <n v="0"/>
    <b v="0"/>
    <s v="theater/plays"/>
    <n v="0"/>
    <e v="#DIV/0!"/>
    <x v="1"/>
    <x v="6"/>
  </r>
  <r>
    <x v="2"/>
    <x v="0"/>
    <s v="USD"/>
    <n v="1431717268"/>
    <x v="3945"/>
    <b v="0"/>
    <n v="1"/>
    <b v="0"/>
    <s v="theater/plays"/>
    <n v="0.25"/>
    <n v="5"/>
    <x v="1"/>
    <x v="6"/>
  </r>
  <r>
    <x v="2"/>
    <x v="0"/>
    <s v="USD"/>
    <n v="1425110400"/>
    <x v="3946"/>
    <b v="0"/>
    <n v="5"/>
    <b v="0"/>
    <s v="theater/plays"/>
    <n v="3.25"/>
    <n v="39"/>
    <x v="1"/>
    <x v="6"/>
  </r>
  <r>
    <x v="2"/>
    <x v="0"/>
    <s v="USD"/>
    <n v="1475378744"/>
    <x v="3947"/>
    <b v="0"/>
    <n v="2"/>
    <b v="0"/>
    <s v="theater/plays"/>
    <n v="3.3666666666666663"/>
    <n v="50.5"/>
    <x v="1"/>
    <x v="6"/>
  </r>
  <r>
    <x v="2"/>
    <x v="2"/>
    <s v="AUD"/>
    <n v="1410076123"/>
    <x v="3948"/>
    <b v="0"/>
    <n v="0"/>
    <b v="0"/>
    <s v="theater/plays"/>
    <n v="0"/>
    <e v="#DIV/0!"/>
    <x v="1"/>
    <x v="6"/>
  </r>
  <r>
    <x v="2"/>
    <x v="2"/>
    <s v="AUD"/>
    <n v="1423623221"/>
    <x v="3949"/>
    <b v="0"/>
    <n v="32"/>
    <b v="0"/>
    <s v="theater/plays"/>
    <n v="15.770000000000001"/>
    <n v="49.28125"/>
    <x v="1"/>
    <x v="6"/>
  </r>
  <r>
    <x v="2"/>
    <x v="0"/>
    <s v="USD"/>
    <n v="1460140500"/>
    <x v="3950"/>
    <b v="0"/>
    <n v="1"/>
    <b v="0"/>
    <s v="theater/plays"/>
    <n v="0.625"/>
    <n v="25"/>
    <x v="1"/>
    <x v="6"/>
  </r>
  <r>
    <x v="2"/>
    <x v="17"/>
    <s v="EUR"/>
    <n v="1462301342"/>
    <x v="3951"/>
    <b v="0"/>
    <n v="1"/>
    <b v="0"/>
    <s v="theater/plays"/>
    <n v="5.0000000000000001E-4"/>
    <n v="1"/>
    <x v="1"/>
    <x v="6"/>
  </r>
  <r>
    <x v="2"/>
    <x v="0"/>
    <s v="USD"/>
    <n v="1445885890"/>
    <x v="3952"/>
    <b v="0"/>
    <n v="1"/>
    <b v="0"/>
    <s v="theater/plays"/>
    <n v="9.6153846153846159E-2"/>
    <n v="25"/>
    <x v="1"/>
    <x v="6"/>
  </r>
  <r>
    <x v="2"/>
    <x v="0"/>
    <s v="USD"/>
    <n v="1469834940"/>
    <x v="3953"/>
    <b v="0"/>
    <n v="0"/>
    <b v="0"/>
    <s v="theater/plays"/>
    <n v="0"/>
    <e v="#DIV/0!"/>
    <x v="1"/>
    <x v="6"/>
  </r>
  <r>
    <x v="2"/>
    <x v="5"/>
    <s v="CAD"/>
    <n v="1405352264"/>
    <x v="3954"/>
    <b v="0"/>
    <n v="0"/>
    <b v="0"/>
    <s v="theater/plays"/>
    <n v="0"/>
    <e v="#DIV/0!"/>
    <x v="1"/>
    <x v="6"/>
  </r>
  <r>
    <x v="2"/>
    <x v="0"/>
    <s v="USD"/>
    <n v="1448745741"/>
    <x v="3955"/>
    <b v="0"/>
    <n v="8"/>
    <b v="0"/>
    <s v="theater/plays"/>
    <n v="24.285714285714285"/>
    <n v="53.125"/>
    <x v="1"/>
    <x v="6"/>
  </r>
  <r>
    <x v="2"/>
    <x v="0"/>
    <s v="USD"/>
    <n v="1461543600"/>
    <x v="3956"/>
    <b v="0"/>
    <n v="0"/>
    <b v="0"/>
    <s v="theater/plays"/>
    <n v="0"/>
    <e v="#DIV/0!"/>
    <x v="1"/>
    <x v="6"/>
  </r>
  <r>
    <x v="2"/>
    <x v="0"/>
    <s v="USD"/>
    <n v="1468020354"/>
    <x v="3957"/>
    <b v="0"/>
    <n v="1"/>
    <b v="0"/>
    <s v="theater/plays"/>
    <n v="2.5000000000000001E-2"/>
    <n v="7"/>
    <x v="1"/>
    <x v="6"/>
  </r>
  <r>
    <x v="2"/>
    <x v="0"/>
    <s v="USD"/>
    <n v="1406988000"/>
    <x v="3958"/>
    <b v="0"/>
    <n v="16"/>
    <b v="0"/>
    <s v="theater/plays"/>
    <n v="32.049999999999997"/>
    <n v="40.0625"/>
    <x v="1"/>
    <x v="6"/>
  </r>
  <r>
    <x v="2"/>
    <x v="0"/>
    <s v="USD"/>
    <n v="1411930556"/>
    <x v="3959"/>
    <b v="0"/>
    <n v="12"/>
    <b v="0"/>
    <s v="theater/plays"/>
    <n v="24.333333333333336"/>
    <n v="24.333333333333332"/>
    <x v="1"/>
    <x v="6"/>
  </r>
  <r>
    <x v="2"/>
    <x v="0"/>
    <s v="USD"/>
    <n v="1451852256"/>
    <x v="3960"/>
    <b v="0"/>
    <n v="4"/>
    <b v="0"/>
    <s v="theater/plays"/>
    <n v="1.5"/>
    <n v="11.25"/>
    <x v="1"/>
    <x v="6"/>
  </r>
  <r>
    <x v="2"/>
    <x v="1"/>
    <s v="GBP"/>
    <n v="1399584210"/>
    <x v="3961"/>
    <b v="0"/>
    <n v="2"/>
    <b v="0"/>
    <s v="theater/plays"/>
    <n v="0.42"/>
    <n v="10.5"/>
    <x v="1"/>
    <x v="6"/>
  </r>
  <r>
    <x v="2"/>
    <x v="1"/>
    <s v="GBP"/>
    <n v="1448722494"/>
    <x v="3962"/>
    <b v="0"/>
    <n v="3"/>
    <b v="0"/>
    <s v="theater/plays"/>
    <n v="3.214285714285714"/>
    <n v="15"/>
    <x v="1"/>
    <x v="6"/>
  </r>
  <r>
    <x v="2"/>
    <x v="5"/>
    <s v="CAD"/>
    <n v="1447821717"/>
    <x v="3963"/>
    <b v="0"/>
    <n v="0"/>
    <b v="0"/>
    <s v="theater/plays"/>
    <n v="0"/>
    <e v="#DIV/0!"/>
    <x v="1"/>
    <x v="6"/>
  </r>
  <r>
    <x v="2"/>
    <x v="0"/>
    <s v="USD"/>
    <n v="1429460386"/>
    <x v="3964"/>
    <b v="0"/>
    <n v="3"/>
    <b v="0"/>
    <s v="theater/plays"/>
    <n v="6.3"/>
    <n v="42"/>
    <x v="1"/>
    <x v="6"/>
  </r>
  <r>
    <x v="2"/>
    <x v="0"/>
    <s v="USD"/>
    <n v="1460608780"/>
    <x v="3965"/>
    <b v="0"/>
    <n v="4"/>
    <b v="0"/>
    <s v="theater/plays"/>
    <n v="14.249999999999998"/>
    <n v="71.25"/>
    <x v="1"/>
    <x v="6"/>
  </r>
  <r>
    <x v="2"/>
    <x v="0"/>
    <s v="USD"/>
    <n v="1406170740"/>
    <x v="3966"/>
    <b v="0"/>
    <n v="2"/>
    <b v="0"/>
    <s v="theater/plays"/>
    <n v="0.6"/>
    <n v="22.5"/>
    <x v="1"/>
    <x v="6"/>
  </r>
  <r>
    <x v="2"/>
    <x v="0"/>
    <s v="USD"/>
    <n v="1488783507"/>
    <x v="3967"/>
    <b v="0"/>
    <n v="10"/>
    <b v="0"/>
    <s v="theater/plays"/>
    <n v="24.117647058823529"/>
    <n v="41"/>
    <x v="1"/>
    <x v="6"/>
  </r>
  <r>
    <x v="2"/>
    <x v="0"/>
    <s v="USD"/>
    <n v="1463945673"/>
    <x v="3968"/>
    <b v="0"/>
    <n v="11"/>
    <b v="0"/>
    <s v="theater/plays"/>
    <n v="10.54"/>
    <n v="47.909090909090907"/>
    <x v="1"/>
    <x v="6"/>
  </r>
  <r>
    <x v="2"/>
    <x v="0"/>
    <s v="USD"/>
    <n v="1472442900"/>
    <x v="3969"/>
    <b v="0"/>
    <n v="6"/>
    <b v="0"/>
    <s v="theater/plays"/>
    <n v="7.4690265486725664"/>
    <n v="35.166666666666664"/>
    <x v="1"/>
    <x v="6"/>
  </r>
  <r>
    <x v="2"/>
    <x v="0"/>
    <s v="USD"/>
    <n v="1460925811"/>
    <x v="3970"/>
    <b v="0"/>
    <n v="2"/>
    <b v="0"/>
    <s v="theater/plays"/>
    <n v="7.3333333333333334E-2"/>
    <n v="5.5"/>
    <x v="1"/>
    <x v="6"/>
  </r>
  <r>
    <x v="2"/>
    <x v="0"/>
    <s v="USD"/>
    <n v="1405947126"/>
    <x v="3971"/>
    <b v="0"/>
    <n v="6"/>
    <b v="0"/>
    <s v="theater/plays"/>
    <n v="0.97142857142857131"/>
    <n v="22.666666666666668"/>
    <x v="1"/>
    <x v="6"/>
  </r>
  <r>
    <x v="2"/>
    <x v="0"/>
    <s v="USD"/>
    <n v="1423186634"/>
    <x v="3972"/>
    <b v="0"/>
    <n v="8"/>
    <b v="0"/>
    <s v="theater/plays"/>
    <n v="21.099999999999998"/>
    <n v="26.375"/>
    <x v="1"/>
    <x v="6"/>
  </r>
  <r>
    <x v="2"/>
    <x v="0"/>
    <s v="USD"/>
    <n v="1462766400"/>
    <x v="3973"/>
    <b v="0"/>
    <n v="37"/>
    <b v="0"/>
    <s v="theater/plays"/>
    <n v="78.100000000000009"/>
    <n v="105.54054054054055"/>
    <x v="1"/>
    <x v="6"/>
  </r>
  <r>
    <x v="2"/>
    <x v="1"/>
    <s v="GBP"/>
    <n v="1464872848"/>
    <x v="3974"/>
    <b v="0"/>
    <n v="11"/>
    <b v="0"/>
    <s v="theater/plays"/>
    <n v="32"/>
    <n v="29.09090909090909"/>
    <x v="1"/>
    <x v="6"/>
  </r>
  <r>
    <x v="2"/>
    <x v="0"/>
    <s v="USD"/>
    <n v="1468442898"/>
    <x v="3975"/>
    <b v="0"/>
    <n v="0"/>
    <b v="0"/>
    <s v="theater/plays"/>
    <n v="0"/>
    <e v="#DIV/0!"/>
    <x v="1"/>
    <x v="6"/>
  </r>
  <r>
    <x v="2"/>
    <x v="0"/>
    <s v="USD"/>
    <n v="1406876400"/>
    <x v="3976"/>
    <b v="0"/>
    <n v="10"/>
    <b v="0"/>
    <s v="theater/plays"/>
    <n v="47.692307692307693"/>
    <n v="62"/>
    <x v="1"/>
    <x v="6"/>
  </r>
  <r>
    <x v="2"/>
    <x v="0"/>
    <s v="USD"/>
    <n v="1469213732"/>
    <x v="3977"/>
    <b v="0"/>
    <n v="6"/>
    <b v="0"/>
    <s v="theater/plays"/>
    <n v="1.4500000000000002"/>
    <n v="217.5"/>
    <x v="1"/>
    <x v="6"/>
  </r>
  <r>
    <x v="2"/>
    <x v="0"/>
    <s v="USD"/>
    <n v="1422717953"/>
    <x v="3978"/>
    <b v="0"/>
    <n v="8"/>
    <b v="0"/>
    <s v="theater/plays"/>
    <n v="10.7"/>
    <n v="26.75"/>
    <x v="1"/>
    <x v="6"/>
  </r>
  <r>
    <x v="2"/>
    <x v="1"/>
    <s v="GBP"/>
    <n v="1427659200"/>
    <x v="3979"/>
    <b v="0"/>
    <n v="6"/>
    <b v="0"/>
    <s v="theater/plays"/>
    <n v="1.8333333333333333"/>
    <n v="18.333333333333332"/>
    <x v="1"/>
    <x v="6"/>
  </r>
  <r>
    <x v="2"/>
    <x v="0"/>
    <s v="USD"/>
    <n v="1404570147"/>
    <x v="3980"/>
    <b v="0"/>
    <n v="7"/>
    <b v="0"/>
    <s v="theater/plays"/>
    <n v="18"/>
    <n v="64.285714285714292"/>
    <x v="1"/>
    <x v="6"/>
  </r>
  <r>
    <x v="2"/>
    <x v="0"/>
    <s v="USD"/>
    <n v="1468729149"/>
    <x v="3981"/>
    <b v="0"/>
    <n v="7"/>
    <b v="0"/>
    <s v="theater/plays"/>
    <n v="4.083333333333333"/>
    <n v="175"/>
    <x v="1"/>
    <x v="6"/>
  </r>
  <r>
    <x v="2"/>
    <x v="1"/>
    <s v="GBP"/>
    <n v="1436297180"/>
    <x v="3982"/>
    <b v="0"/>
    <n v="5"/>
    <b v="0"/>
    <s v="theater/plays"/>
    <n v="20"/>
    <n v="34"/>
    <x v="1"/>
    <x v="6"/>
  </r>
  <r>
    <x v="2"/>
    <x v="0"/>
    <s v="USD"/>
    <n v="1400569140"/>
    <x v="3983"/>
    <b v="0"/>
    <n v="46"/>
    <b v="0"/>
    <s v="theater/plays"/>
    <n v="34.802513464991023"/>
    <n v="84.282608695652172"/>
    <x v="1"/>
    <x v="6"/>
  </r>
  <r>
    <x v="2"/>
    <x v="1"/>
    <s v="GBP"/>
    <n v="1415404800"/>
    <x v="3984"/>
    <b v="0"/>
    <n v="10"/>
    <b v="0"/>
    <s v="theater/plays"/>
    <n v="6.3333333333333339"/>
    <n v="9.5"/>
    <x v="1"/>
    <x v="6"/>
  </r>
  <r>
    <x v="2"/>
    <x v="0"/>
    <s v="USD"/>
    <n v="1456002300"/>
    <x v="3985"/>
    <b v="0"/>
    <n v="19"/>
    <b v="0"/>
    <s v="theater/plays"/>
    <n v="32.049999999999997"/>
    <n v="33.736842105263158"/>
    <x v="1"/>
    <x v="6"/>
  </r>
  <r>
    <x v="2"/>
    <x v="1"/>
    <s v="GBP"/>
    <n v="1462539840"/>
    <x v="3986"/>
    <b v="0"/>
    <n v="13"/>
    <b v="0"/>
    <s v="theater/plays"/>
    <n v="9.76"/>
    <n v="37.53846153846154"/>
    <x v="1"/>
    <x v="6"/>
  </r>
  <r>
    <x v="2"/>
    <x v="1"/>
    <s v="GBP"/>
    <n v="1400278290"/>
    <x v="3987"/>
    <b v="0"/>
    <n v="13"/>
    <b v="0"/>
    <s v="theater/plays"/>
    <n v="37.75"/>
    <n v="11.615384615384615"/>
    <x v="1"/>
    <x v="6"/>
  </r>
  <r>
    <x v="2"/>
    <x v="0"/>
    <s v="USD"/>
    <n v="1440813413"/>
    <x v="3988"/>
    <b v="0"/>
    <n v="4"/>
    <b v="0"/>
    <s v="theater/plays"/>
    <n v="2.1333333333333333"/>
    <n v="8"/>
    <x v="1"/>
    <x v="6"/>
  </r>
  <r>
    <x v="2"/>
    <x v="0"/>
    <s v="USD"/>
    <n v="1447009181"/>
    <x v="3989"/>
    <b v="0"/>
    <n v="0"/>
    <b v="0"/>
    <s v="theater/plays"/>
    <n v="0"/>
    <e v="#DIV/0!"/>
    <x v="1"/>
    <x v="6"/>
  </r>
  <r>
    <x v="2"/>
    <x v="1"/>
    <s v="GBP"/>
    <n v="1456934893"/>
    <x v="3990"/>
    <b v="0"/>
    <n v="3"/>
    <b v="0"/>
    <s v="theater/plays"/>
    <n v="4.1818181818181817"/>
    <n v="23"/>
    <x v="1"/>
    <x v="6"/>
  </r>
  <r>
    <x v="2"/>
    <x v="0"/>
    <s v="USD"/>
    <n v="1433086082"/>
    <x v="3991"/>
    <b v="0"/>
    <n v="1"/>
    <b v="0"/>
    <s v="theater/plays"/>
    <n v="20"/>
    <n v="100"/>
    <x v="1"/>
    <x v="6"/>
  </r>
  <r>
    <x v="2"/>
    <x v="0"/>
    <s v="USD"/>
    <n v="1449876859"/>
    <x v="3992"/>
    <b v="0"/>
    <n v="9"/>
    <b v="0"/>
    <s v="theater/plays"/>
    <n v="5.41"/>
    <n v="60.111111111111114"/>
    <x v="1"/>
    <x v="6"/>
  </r>
  <r>
    <x v="2"/>
    <x v="0"/>
    <s v="USD"/>
    <n v="1431549912"/>
    <x v="3993"/>
    <b v="0"/>
    <n v="1"/>
    <b v="0"/>
    <s v="theater/plays"/>
    <n v="6.0000000000000001E-3"/>
    <n v="3"/>
    <x v="1"/>
    <x v="6"/>
  </r>
  <r>
    <x v="2"/>
    <x v="0"/>
    <s v="USD"/>
    <n v="1405761690"/>
    <x v="3994"/>
    <b v="0"/>
    <n v="1"/>
    <b v="0"/>
    <s v="theater/plays"/>
    <n v="0.25"/>
    <n v="5"/>
    <x v="1"/>
    <x v="6"/>
  </r>
  <r>
    <x v="2"/>
    <x v="1"/>
    <s v="GBP"/>
    <n v="1423913220"/>
    <x v="3995"/>
    <b v="0"/>
    <n v="4"/>
    <b v="0"/>
    <s v="theater/plays"/>
    <n v="35"/>
    <n v="17.5"/>
    <x v="1"/>
    <x v="6"/>
  </r>
  <r>
    <x v="2"/>
    <x v="0"/>
    <s v="USD"/>
    <n v="1416499440"/>
    <x v="3996"/>
    <b v="0"/>
    <n v="17"/>
    <b v="0"/>
    <s v="theater/plays"/>
    <n v="16.566666666666666"/>
    <n v="29.235294117647058"/>
    <x v="1"/>
    <x v="6"/>
  </r>
  <r>
    <x v="2"/>
    <x v="1"/>
    <s v="GBP"/>
    <n v="1428222221"/>
    <x v="3997"/>
    <b v="0"/>
    <n v="0"/>
    <b v="0"/>
    <s v="theater/plays"/>
    <n v="0"/>
    <e v="#DIV/0!"/>
    <x v="1"/>
    <x v="6"/>
  </r>
  <r>
    <x v="2"/>
    <x v="0"/>
    <s v="USD"/>
    <n v="1427580426"/>
    <x v="3998"/>
    <b v="0"/>
    <n v="12"/>
    <b v="0"/>
    <s v="theater/plays"/>
    <n v="57.199999999999996"/>
    <n v="59.583333333333336"/>
    <x v="1"/>
    <x v="6"/>
  </r>
  <r>
    <x v="2"/>
    <x v="0"/>
    <s v="USD"/>
    <n v="1409514709"/>
    <x v="3999"/>
    <b v="0"/>
    <n v="14"/>
    <b v="0"/>
    <s v="theater/plays"/>
    <n v="16.514285714285716"/>
    <n v="82.571428571428569"/>
    <x v="1"/>
    <x v="6"/>
  </r>
  <r>
    <x v="2"/>
    <x v="0"/>
    <s v="USD"/>
    <n v="1462631358"/>
    <x v="4000"/>
    <b v="0"/>
    <n v="1"/>
    <b v="0"/>
    <s v="theater/plays"/>
    <n v="0.125"/>
    <n v="10"/>
    <x v="1"/>
    <x v="6"/>
  </r>
  <r>
    <x v="2"/>
    <x v="1"/>
    <s v="GBP"/>
    <n v="1488394800"/>
    <x v="4001"/>
    <b v="0"/>
    <n v="14"/>
    <b v="0"/>
    <s v="theater/plays"/>
    <n v="37.75"/>
    <n v="32.357142857142854"/>
    <x v="1"/>
    <x v="6"/>
  </r>
  <r>
    <x v="2"/>
    <x v="0"/>
    <s v="USD"/>
    <n v="1411779761"/>
    <x v="4002"/>
    <b v="0"/>
    <n v="4"/>
    <b v="0"/>
    <s v="theater/plays"/>
    <n v="1.8399999999999999"/>
    <n v="5.75"/>
    <x v="1"/>
    <x v="6"/>
  </r>
  <r>
    <x v="2"/>
    <x v="0"/>
    <s v="USD"/>
    <n v="1424009147"/>
    <x v="4003"/>
    <b v="0"/>
    <n v="2"/>
    <b v="0"/>
    <s v="theater/plays"/>
    <n v="10.050000000000001"/>
    <n v="100.5"/>
    <x v="1"/>
    <x v="6"/>
  </r>
  <r>
    <x v="2"/>
    <x v="0"/>
    <s v="USD"/>
    <n v="1412740457"/>
    <x v="4004"/>
    <b v="0"/>
    <n v="1"/>
    <b v="0"/>
    <s v="theater/plays"/>
    <n v="0.2"/>
    <n v="1"/>
    <x v="1"/>
    <x v="6"/>
  </r>
  <r>
    <x v="2"/>
    <x v="0"/>
    <s v="USD"/>
    <n v="1413832985"/>
    <x v="4005"/>
    <b v="0"/>
    <n v="2"/>
    <b v="0"/>
    <s v="theater/plays"/>
    <n v="1.3333333333333335"/>
    <n v="20"/>
    <x v="1"/>
    <x v="6"/>
  </r>
  <r>
    <x v="2"/>
    <x v="0"/>
    <s v="USD"/>
    <n v="1455647587"/>
    <x v="4006"/>
    <b v="0"/>
    <n v="1"/>
    <b v="0"/>
    <s v="theater/plays"/>
    <n v="6.6666666666666671E-3"/>
    <n v="2"/>
    <x v="1"/>
    <x v="6"/>
  </r>
  <r>
    <x v="2"/>
    <x v="0"/>
    <s v="USD"/>
    <n v="1409070480"/>
    <x v="4007"/>
    <b v="0"/>
    <n v="1"/>
    <b v="0"/>
    <s v="theater/plays"/>
    <n v="0.25"/>
    <n v="5"/>
    <x v="1"/>
    <x v="6"/>
  </r>
  <r>
    <x v="2"/>
    <x v="1"/>
    <s v="GBP"/>
    <n v="1437606507"/>
    <x v="4008"/>
    <b v="0"/>
    <n v="4"/>
    <b v="0"/>
    <s v="theater/plays"/>
    <n v="6"/>
    <n v="15"/>
    <x v="1"/>
    <x v="6"/>
  </r>
  <r>
    <x v="2"/>
    <x v="1"/>
    <s v="GBP"/>
    <n v="1410281360"/>
    <x v="4009"/>
    <b v="0"/>
    <n v="3"/>
    <b v="0"/>
    <s v="theater/plays"/>
    <n v="3.8860103626943006"/>
    <n v="25"/>
    <x v="1"/>
    <x v="6"/>
  </r>
  <r>
    <x v="2"/>
    <x v="0"/>
    <s v="USD"/>
    <n v="1414348166"/>
    <x v="4010"/>
    <b v="0"/>
    <n v="38"/>
    <b v="0"/>
    <s v="theater/plays"/>
    <n v="24.194444444444443"/>
    <n v="45.842105263157897"/>
    <x v="1"/>
    <x v="6"/>
  </r>
  <r>
    <x v="2"/>
    <x v="1"/>
    <s v="GBP"/>
    <n v="1422450278"/>
    <x v="4011"/>
    <b v="0"/>
    <n v="4"/>
    <b v="0"/>
    <s v="theater/plays"/>
    <n v="7.6"/>
    <n v="4.75"/>
    <x v="1"/>
    <x v="6"/>
  </r>
  <r>
    <x v="2"/>
    <x v="1"/>
    <s v="GBP"/>
    <n v="1430571849"/>
    <x v="4012"/>
    <b v="0"/>
    <n v="0"/>
    <b v="0"/>
    <s v="theater/plays"/>
    <n v="0"/>
    <e v="#DIV/0!"/>
    <x v="1"/>
    <x v="6"/>
  </r>
  <r>
    <x v="2"/>
    <x v="0"/>
    <s v="USD"/>
    <n v="1424070823"/>
    <x v="4013"/>
    <b v="0"/>
    <n v="2"/>
    <b v="0"/>
    <s v="theater/plays"/>
    <n v="1.3"/>
    <n v="13"/>
    <x v="1"/>
    <x v="6"/>
  </r>
  <r>
    <x v="2"/>
    <x v="0"/>
    <s v="USD"/>
    <n v="1457157269"/>
    <x v="4014"/>
    <b v="0"/>
    <n v="0"/>
    <b v="0"/>
    <s v="theater/plays"/>
    <n v="0"/>
    <e v="#DIV/0!"/>
    <x v="1"/>
    <x v="6"/>
  </r>
  <r>
    <x v="2"/>
    <x v="0"/>
    <s v="USD"/>
    <n v="1437331463"/>
    <x v="4015"/>
    <b v="0"/>
    <n v="1"/>
    <b v="0"/>
    <s v="theater/plays"/>
    <n v="1.4285714285714287E-2"/>
    <n v="1"/>
    <x v="1"/>
    <x v="6"/>
  </r>
  <r>
    <x v="2"/>
    <x v="1"/>
    <s v="GBP"/>
    <n v="1410987400"/>
    <x v="4016"/>
    <b v="0"/>
    <n v="7"/>
    <b v="0"/>
    <s v="theater/plays"/>
    <n v="14.000000000000002"/>
    <n v="10"/>
    <x v="1"/>
    <x v="6"/>
  </r>
  <r>
    <x v="2"/>
    <x v="0"/>
    <s v="USD"/>
    <n v="1409846874"/>
    <x v="4017"/>
    <b v="0"/>
    <n v="2"/>
    <b v="0"/>
    <s v="theater/plays"/>
    <n v="1.05"/>
    <n v="52.5"/>
    <x v="1"/>
    <x v="6"/>
  </r>
  <r>
    <x v="2"/>
    <x v="1"/>
    <s v="GBP"/>
    <n v="1475877108"/>
    <x v="4018"/>
    <b v="0"/>
    <n v="4"/>
    <b v="0"/>
    <s v="theater/plays"/>
    <n v="8.6666666666666679"/>
    <n v="32.5"/>
    <x v="1"/>
    <x v="6"/>
  </r>
  <r>
    <x v="2"/>
    <x v="0"/>
    <s v="USD"/>
    <n v="1460737680"/>
    <x v="4019"/>
    <b v="0"/>
    <n v="4"/>
    <b v="0"/>
    <s v="theater/plays"/>
    <n v="0.82857142857142851"/>
    <n v="7.25"/>
    <x v="1"/>
    <x v="6"/>
  </r>
  <r>
    <x v="2"/>
    <x v="0"/>
    <s v="USD"/>
    <n v="1427168099"/>
    <x v="4020"/>
    <b v="0"/>
    <n v="3"/>
    <b v="0"/>
    <s v="theater/plays"/>
    <n v="16.666666666666664"/>
    <n v="33.333333333333336"/>
    <x v="1"/>
    <x v="6"/>
  </r>
  <r>
    <x v="2"/>
    <x v="0"/>
    <s v="USD"/>
    <n v="1414360358"/>
    <x v="4021"/>
    <b v="0"/>
    <n v="2"/>
    <b v="0"/>
    <s v="theater/plays"/>
    <n v="0.83333333333333337"/>
    <n v="62.5"/>
    <x v="1"/>
    <x v="6"/>
  </r>
  <r>
    <x v="2"/>
    <x v="0"/>
    <s v="USD"/>
    <n v="1422759240"/>
    <x v="4022"/>
    <b v="0"/>
    <n v="197"/>
    <b v="0"/>
    <s v="theater/plays"/>
    <n v="69.561111111111103"/>
    <n v="63.558375634517766"/>
    <x v="1"/>
    <x v="6"/>
  </r>
  <r>
    <x v="2"/>
    <x v="0"/>
    <s v="USD"/>
    <n v="1458860363"/>
    <x v="4023"/>
    <b v="0"/>
    <n v="0"/>
    <b v="0"/>
    <s v="theater/plays"/>
    <n v="0"/>
    <e v="#DIV/0!"/>
    <x v="1"/>
    <x v="6"/>
  </r>
  <r>
    <x v="2"/>
    <x v="0"/>
    <s v="USD"/>
    <n v="1441037097"/>
    <x v="4024"/>
    <b v="0"/>
    <n v="1"/>
    <b v="0"/>
    <s v="theater/plays"/>
    <n v="1.25"/>
    <n v="10"/>
    <x v="1"/>
    <x v="6"/>
  </r>
  <r>
    <x v="2"/>
    <x v="6"/>
    <s v="EUR"/>
    <n v="1437889336"/>
    <x v="4025"/>
    <b v="0"/>
    <n v="4"/>
    <b v="0"/>
    <s v="theater/plays"/>
    <n v="5"/>
    <n v="62.5"/>
    <x v="1"/>
    <x v="6"/>
  </r>
  <r>
    <x v="2"/>
    <x v="0"/>
    <s v="USD"/>
    <n v="1449247439"/>
    <x v="4026"/>
    <b v="0"/>
    <n v="0"/>
    <b v="0"/>
    <s v="theater/plays"/>
    <n v="0"/>
    <e v="#DIV/0!"/>
    <x v="1"/>
    <x v="6"/>
  </r>
  <r>
    <x v="2"/>
    <x v="0"/>
    <s v="USD"/>
    <n v="1487811600"/>
    <x v="4027"/>
    <b v="0"/>
    <n v="7"/>
    <b v="0"/>
    <s v="theater/plays"/>
    <n v="7.166666666666667"/>
    <n v="30.714285714285715"/>
    <x v="1"/>
    <x v="6"/>
  </r>
  <r>
    <x v="2"/>
    <x v="0"/>
    <s v="USD"/>
    <n v="1402007500"/>
    <x v="4028"/>
    <b v="0"/>
    <n v="11"/>
    <b v="0"/>
    <s v="theater/plays"/>
    <n v="28.050000000000004"/>
    <n v="51"/>
    <x v="1"/>
    <x v="6"/>
  </r>
  <r>
    <x v="2"/>
    <x v="0"/>
    <s v="USD"/>
    <n v="1450053370"/>
    <x v="4029"/>
    <b v="0"/>
    <n v="0"/>
    <b v="0"/>
    <s v="theater/plays"/>
    <n v="0"/>
    <e v="#DIV/0!"/>
    <x v="1"/>
    <x v="6"/>
  </r>
  <r>
    <x v="2"/>
    <x v="0"/>
    <s v="USD"/>
    <n v="1454525340"/>
    <x v="4030"/>
    <b v="0"/>
    <n v="6"/>
    <b v="0"/>
    <s v="theater/plays"/>
    <n v="16"/>
    <n v="66.666666666666671"/>
    <x v="1"/>
    <x v="6"/>
  </r>
  <r>
    <x v="2"/>
    <x v="0"/>
    <s v="USD"/>
    <n v="1418914964"/>
    <x v="4031"/>
    <b v="0"/>
    <n v="0"/>
    <b v="0"/>
    <s v="theater/plays"/>
    <n v="0"/>
    <e v="#DIV/0!"/>
    <x v="1"/>
    <x v="6"/>
  </r>
  <r>
    <x v="2"/>
    <x v="0"/>
    <s v="USD"/>
    <n v="1450211116"/>
    <x v="4032"/>
    <b v="0"/>
    <n v="7"/>
    <b v="0"/>
    <s v="theater/plays"/>
    <n v="6.8287037037037033"/>
    <n v="59"/>
    <x v="1"/>
    <x v="6"/>
  </r>
  <r>
    <x v="2"/>
    <x v="1"/>
    <s v="GBP"/>
    <n v="1475398800"/>
    <x v="4033"/>
    <b v="0"/>
    <n v="94"/>
    <b v="0"/>
    <s v="theater/plays"/>
    <n v="25.698702928870294"/>
    <n v="65.340319148936175"/>
    <x v="1"/>
    <x v="6"/>
  </r>
  <r>
    <x v="2"/>
    <x v="0"/>
    <s v="USD"/>
    <n v="1428097450"/>
    <x v="4034"/>
    <b v="0"/>
    <n v="2"/>
    <b v="0"/>
    <s v="theater/plays"/>
    <n v="1.4814814814814816"/>
    <n v="100"/>
    <x v="1"/>
    <x v="6"/>
  </r>
  <r>
    <x v="2"/>
    <x v="0"/>
    <s v="USD"/>
    <n v="1413925887"/>
    <x v="4035"/>
    <b v="0"/>
    <n v="25"/>
    <b v="0"/>
    <s v="theater/plays"/>
    <n v="36.85"/>
    <n v="147.4"/>
    <x v="1"/>
    <x v="6"/>
  </r>
  <r>
    <x v="2"/>
    <x v="0"/>
    <s v="USD"/>
    <n v="1404253800"/>
    <x v="4036"/>
    <b v="0"/>
    <n v="17"/>
    <b v="0"/>
    <s v="theater/plays"/>
    <n v="47.05"/>
    <n v="166.05882352941177"/>
    <x v="1"/>
    <x v="6"/>
  </r>
  <r>
    <x v="2"/>
    <x v="0"/>
    <s v="USD"/>
    <n v="1464099900"/>
    <x v="4037"/>
    <b v="0"/>
    <n v="2"/>
    <b v="0"/>
    <s v="theater/plays"/>
    <n v="11.428571428571429"/>
    <n v="40"/>
    <x v="1"/>
    <x v="6"/>
  </r>
  <r>
    <x v="2"/>
    <x v="0"/>
    <s v="USD"/>
    <n v="1413573010"/>
    <x v="4038"/>
    <b v="0"/>
    <n v="4"/>
    <b v="0"/>
    <s v="theater/plays"/>
    <n v="12.04"/>
    <n v="75.25"/>
    <x v="1"/>
    <x v="6"/>
  </r>
  <r>
    <x v="2"/>
    <x v="0"/>
    <s v="USD"/>
    <n v="1448949540"/>
    <x v="4039"/>
    <b v="0"/>
    <n v="5"/>
    <b v="0"/>
    <s v="theater/plays"/>
    <n v="60"/>
    <n v="60"/>
    <x v="1"/>
    <x v="6"/>
  </r>
  <r>
    <x v="2"/>
    <x v="0"/>
    <s v="USD"/>
    <n v="1437188400"/>
    <x v="4040"/>
    <b v="0"/>
    <n v="2"/>
    <b v="0"/>
    <s v="theater/plays"/>
    <n v="31.25"/>
    <n v="1250"/>
    <x v="1"/>
    <x v="6"/>
  </r>
  <r>
    <x v="2"/>
    <x v="1"/>
    <s v="GBP"/>
    <n v="1473160954"/>
    <x v="4041"/>
    <b v="0"/>
    <n v="2"/>
    <b v="0"/>
    <s v="theater/plays"/>
    <n v="0.42"/>
    <n v="10.5"/>
    <x v="1"/>
    <x v="6"/>
  </r>
  <r>
    <x v="2"/>
    <x v="0"/>
    <s v="USD"/>
    <n v="1421781360"/>
    <x v="4042"/>
    <b v="0"/>
    <n v="3"/>
    <b v="0"/>
    <s v="theater/plays"/>
    <n v="0.21"/>
    <n v="7"/>
    <x v="1"/>
    <x v="6"/>
  </r>
  <r>
    <x v="2"/>
    <x v="5"/>
    <s v="CAD"/>
    <n v="1416524325"/>
    <x v="4043"/>
    <b v="0"/>
    <n v="0"/>
    <b v="0"/>
    <s v="theater/plays"/>
    <n v="0"/>
    <e v="#DIV/0!"/>
    <x v="1"/>
    <x v="6"/>
  </r>
  <r>
    <x v="2"/>
    <x v="0"/>
    <s v="USD"/>
    <n v="1428642000"/>
    <x v="4044"/>
    <b v="0"/>
    <n v="4"/>
    <b v="0"/>
    <s v="theater/plays"/>
    <n v="37.5"/>
    <n v="56.25"/>
    <x v="1"/>
    <x v="6"/>
  </r>
  <r>
    <x v="2"/>
    <x v="2"/>
    <s v="AUD"/>
    <n v="1408596589"/>
    <x v="4045"/>
    <b v="0"/>
    <n v="1"/>
    <b v="0"/>
    <s v="theater/plays"/>
    <n v="0.02"/>
    <n v="1"/>
    <x v="1"/>
    <x v="6"/>
  </r>
  <r>
    <x v="2"/>
    <x v="0"/>
    <s v="USD"/>
    <n v="1413992210"/>
    <x v="4046"/>
    <b v="0"/>
    <n v="12"/>
    <b v="0"/>
    <s v="theater/plays"/>
    <n v="8.2142857142857135"/>
    <n v="38.333333333333336"/>
    <x v="1"/>
    <x v="6"/>
  </r>
  <r>
    <x v="2"/>
    <x v="0"/>
    <s v="USD"/>
    <n v="1420938000"/>
    <x v="4047"/>
    <b v="0"/>
    <n v="4"/>
    <b v="0"/>
    <s v="theater/plays"/>
    <n v="2.1999999999999997"/>
    <n v="27.5"/>
    <x v="1"/>
    <x v="6"/>
  </r>
  <r>
    <x v="2"/>
    <x v="1"/>
    <s v="GBP"/>
    <n v="1460373187"/>
    <x v="4048"/>
    <b v="0"/>
    <n v="91"/>
    <b v="0"/>
    <s v="theater/plays"/>
    <n v="17.652941176470588"/>
    <n v="32.978021978021978"/>
    <x v="1"/>
    <x v="6"/>
  </r>
  <r>
    <x v="2"/>
    <x v="0"/>
    <s v="USD"/>
    <n v="1436914815"/>
    <x v="4049"/>
    <b v="0"/>
    <n v="1"/>
    <b v="0"/>
    <s v="theater/plays"/>
    <n v="0.08"/>
    <n v="16"/>
    <x v="1"/>
    <x v="6"/>
  </r>
  <r>
    <x v="2"/>
    <x v="0"/>
    <s v="USD"/>
    <n v="1414077391"/>
    <x v="4050"/>
    <b v="0"/>
    <n v="1"/>
    <b v="0"/>
    <s v="theater/plays"/>
    <n v="6.6666666666666666E-2"/>
    <n v="1"/>
    <x v="1"/>
    <x v="6"/>
  </r>
  <r>
    <x v="2"/>
    <x v="0"/>
    <s v="USD"/>
    <n v="1399618380"/>
    <x v="4051"/>
    <b v="0"/>
    <n v="0"/>
    <b v="0"/>
    <s v="theater/plays"/>
    <n v="0"/>
    <e v="#DIV/0!"/>
    <x v="1"/>
    <x v="6"/>
  </r>
  <r>
    <x v="2"/>
    <x v="0"/>
    <s v="USD"/>
    <n v="1413234316"/>
    <x v="4052"/>
    <b v="0"/>
    <n v="13"/>
    <b v="0"/>
    <s v="theater/plays"/>
    <n v="37.533333333333339"/>
    <n v="86.615384615384613"/>
    <x v="1"/>
    <x v="6"/>
  </r>
  <r>
    <x v="2"/>
    <x v="1"/>
    <s v="GBP"/>
    <n v="1416081600"/>
    <x v="4053"/>
    <b v="0"/>
    <n v="2"/>
    <b v="0"/>
    <s v="theater/plays"/>
    <n v="22"/>
    <n v="55"/>
    <x v="1"/>
    <x v="6"/>
  </r>
  <r>
    <x v="2"/>
    <x v="0"/>
    <s v="USD"/>
    <n v="1475294400"/>
    <x v="4054"/>
    <b v="0"/>
    <n v="0"/>
    <b v="0"/>
    <s v="theater/plays"/>
    <n v="0"/>
    <e v="#DIV/0!"/>
    <x v="1"/>
    <x v="6"/>
  </r>
  <r>
    <x v="2"/>
    <x v="1"/>
    <s v="GBP"/>
    <n v="1403192031"/>
    <x v="4055"/>
    <b v="0"/>
    <n v="21"/>
    <b v="0"/>
    <s v="theater/plays"/>
    <n v="17.62"/>
    <n v="41.952380952380949"/>
    <x v="1"/>
    <x v="6"/>
  </r>
  <r>
    <x v="2"/>
    <x v="0"/>
    <s v="USD"/>
    <n v="1467575940"/>
    <x v="4056"/>
    <b v="0"/>
    <n v="9"/>
    <b v="0"/>
    <s v="theater/plays"/>
    <n v="53"/>
    <n v="88.333333333333329"/>
    <x v="1"/>
    <x v="6"/>
  </r>
  <r>
    <x v="2"/>
    <x v="1"/>
    <s v="GBP"/>
    <n v="1448492400"/>
    <x v="4057"/>
    <b v="0"/>
    <n v="6"/>
    <b v="0"/>
    <s v="theater/plays"/>
    <n v="22.142857142857142"/>
    <n v="129.16666666666666"/>
    <x v="1"/>
    <x v="6"/>
  </r>
  <r>
    <x v="2"/>
    <x v="0"/>
    <s v="USD"/>
    <n v="1459483140"/>
    <x v="4058"/>
    <b v="0"/>
    <n v="4"/>
    <b v="0"/>
    <s v="theater/plays"/>
    <n v="2.5333333333333332"/>
    <n v="23.75"/>
    <x v="1"/>
    <x v="6"/>
  </r>
  <r>
    <x v="2"/>
    <x v="5"/>
    <s v="CAD"/>
    <n v="1410836400"/>
    <x v="4059"/>
    <b v="0"/>
    <n v="7"/>
    <b v="0"/>
    <s v="theater/plays"/>
    <n v="2.5"/>
    <n v="35.714285714285715"/>
    <x v="1"/>
    <x v="6"/>
  </r>
  <r>
    <x v="2"/>
    <x v="5"/>
    <s v="CAD"/>
    <n v="1403539200"/>
    <x v="4060"/>
    <b v="0"/>
    <n v="5"/>
    <b v="0"/>
    <s v="theater/plays"/>
    <n v="2.85"/>
    <n v="57"/>
    <x v="1"/>
    <x v="6"/>
  </r>
  <r>
    <x v="2"/>
    <x v="0"/>
    <s v="USD"/>
    <n v="1461205423"/>
    <x v="4061"/>
    <b v="0"/>
    <n v="0"/>
    <b v="0"/>
    <s v="theater/plays"/>
    <n v="0"/>
    <e v="#DIV/0!"/>
    <x v="1"/>
    <x v="6"/>
  </r>
  <r>
    <x v="2"/>
    <x v="0"/>
    <s v="USD"/>
    <n v="1467481468"/>
    <x v="4062"/>
    <b v="0"/>
    <n v="3"/>
    <b v="0"/>
    <s v="theater/plays"/>
    <n v="2.4500000000000002"/>
    <n v="163.33333333333334"/>
    <x v="1"/>
    <x v="6"/>
  </r>
  <r>
    <x v="2"/>
    <x v="1"/>
    <s v="GBP"/>
    <n v="1403886084"/>
    <x v="4063"/>
    <b v="0"/>
    <n v="9"/>
    <b v="0"/>
    <s v="theater/plays"/>
    <n v="1.4210526315789473"/>
    <n v="15"/>
    <x v="1"/>
    <x v="6"/>
  </r>
  <r>
    <x v="2"/>
    <x v="2"/>
    <s v="AUD"/>
    <n v="1430316426"/>
    <x v="4064"/>
    <b v="0"/>
    <n v="6"/>
    <b v="0"/>
    <s v="theater/plays"/>
    <n v="19.25"/>
    <n v="64.166666666666671"/>
    <x v="1"/>
    <x v="6"/>
  </r>
  <r>
    <x v="2"/>
    <x v="0"/>
    <s v="USD"/>
    <n v="1407883811"/>
    <x v="4065"/>
    <b v="0"/>
    <n v="4"/>
    <b v="0"/>
    <s v="theater/plays"/>
    <n v="0.67500000000000004"/>
    <n v="6.75"/>
    <x v="1"/>
    <x v="6"/>
  </r>
  <r>
    <x v="2"/>
    <x v="0"/>
    <s v="USD"/>
    <n v="1463619388"/>
    <x v="4066"/>
    <b v="0"/>
    <n v="1"/>
    <b v="0"/>
    <s v="theater/plays"/>
    <n v="0.16666666666666669"/>
    <n v="25"/>
    <x v="1"/>
    <x v="6"/>
  </r>
  <r>
    <x v="2"/>
    <x v="0"/>
    <s v="USD"/>
    <n v="1443408550"/>
    <x v="4067"/>
    <b v="0"/>
    <n v="17"/>
    <b v="0"/>
    <s v="theater/plays"/>
    <n v="60.9"/>
    <n v="179.11764705882354"/>
    <x v="1"/>
    <x v="6"/>
  </r>
  <r>
    <x v="2"/>
    <x v="0"/>
    <s v="USD"/>
    <n v="1484348700"/>
    <x v="4068"/>
    <b v="0"/>
    <n v="1"/>
    <b v="0"/>
    <s v="theater/plays"/>
    <n v="1"/>
    <n v="34.950000000000003"/>
    <x v="1"/>
    <x v="6"/>
  </r>
  <r>
    <x v="2"/>
    <x v="1"/>
    <s v="GBP"/>
    <n v="1425124800"/>
    <x v="4069"/>
    <b v="0"/>
    <n v="13"/>
    <b v="0"/>
    <s v="theater/plays"/>
    <n v="34.4"/>
    <n v="33.07692307692308"/>
    <x v="1"/>
    <x v="6"/>
  </r>
  <r>
    <x v="2"/>
    <x v="0"/>
    <s v="USD"/>
    <n v="1425178800"/>
    <x v="4070"/>
    <b v="0"/>
    <n v="6"/>
    <b v="0"/>
    <s v="theater/plays"/>
    <n v="16.5"/>
    <n v="27.5"/>
    <x v="1"/>
    <x v="6"/>
  </r>
  <r>
    <x v="2"/>
    <x v="14"/>
    <s v="MXN"/>
    <n v="1482779931"/>
    <x v="4071"/>
    <b v="0"/>
    <n v="0"/>
    <b v="0"/>
    <s v="theater/plays"/>
    <n v="0"/>
    <e v="#DIV/0!"/>
    <x v="1"/>
    <x v="6"/>
  </r>
  <r>
    <x v="2"/>
    <x v="1"/>
    <s v="GBP"/>
    <n v="1408646111"/>
    <x v="4072"/>
    <b v="0"/>
    <n v="2"/>
    <b v="0"/>
    <s v="theater/plays"/>
    <n v="0.4"/>
    <n v="2"/>
    <x v="1"/>
    <x v="6"/>
  </r>
  <r>
    <x v="2"/>
    <x v="0"/>
    <s v="USD"/>
    <n v="1431144000"/>
    <x v="4073"/>
    <b v="0"/>
    <n v="2"/>
    <b v="0"/>
    <s v="theater/plays"/>
    <n v="1.0571428571428572"/>
    <n v="18.5"/>
    <x v="1"/>
    <x v="6"/>
  </r>
  <r>
    <x v="2"/>
    <x v="1"/>
    <s v="GBP"/>
    <n v="1446732975"/>
    <x v="4074"/>
    <b v="0"/>
    <n v="21"/>
    <b v="0"/>
    <s v="theater/plays"/>
    <n v="26.727272727272727"/>
    <n v="35"/>
    <x v="1"/>
    <x v="6"/>
  </r>
  <r>
    <x v="2"/>
    <x v="1"/>
    <s v="GBP"/>
    <n v="1404149280"/>
    <x v="4075"/>
    <b v="0"/>
    <n v="13"/>
    <b v="0"/>
    <s v="theater/plays"/>
    <n v="28.799999999999997"/>
    <n v="44.307692307692307"/>
    <x v="1"/>
    <x v="6"/>
  </r>
  <r>
    <x v="2"/>
    <x v="0"/>
    <s v="USD"/>
    <n v="1413921060"/>
    <x v="4076"/>
    <b v="0"/>
    <n v="0"/>
    <b v="0"/>
    <s v="theater/plays"/>
    <n v="0"/>
    <e v="#DIV/0!"/>
    <x v="1"/>
    <x v="6"/>
  </r>
  <r>
    <x v="2"/>
    <x v="0"/>
    <s v="USD"/>
    <n v="1482339794"/>
    <x v="4077"/>
    <b v="0"/>
    <n v="6"/>
    <b v="0"/>
    <s v="theater/plays"/>
    <n v="8.9"/>
    <n v="222.5"/>
    <x v="1"/>
    <x v="6"/>
  </r>
  <r>
    <x v="2"/>
    <x v="1"/>
    <s v="GBP"/>
    <n v="1485543242"/>
    <x v="4078"/>
    <b v="0"/>
    <n v="0"/>
    <b v="0"/>
    <s v="theater/plays"/>
    <n v="0"/>
    <e v="#DIV/0!"/>
    <x v="1"/>
    <x v="6"/>
  </r>
  <r>
    <x v="2"/>
    <x v="0"/>
    <s v="USD"/>
    <n v="1466375521"/>
    <x v="4079"/>
    <b v="0"/>
    <n v="1"/>
    <b v="0"/>
    <s v="theater/plays"/>
    <n v="0.16666666666666669"/>
    <n v="5"/>
    <x v="1"/>
    <x v="6"/>
  </r>
  <r>
    <x v="2"/>
    <x v="0"/>
    <s v="USD"/>
    <n v="1465930440"/>
    <x v="4080"/>
    <b v="0"/>
    <n v="0"/>
    <b v="0"/>
    <s v="theater/plays"/>
    <n v="0"/>
    <e v="#DIV/0!"/>
    <x v="1"/>
    <x v="6"/>
  </r>
  <r>
    <x v="2"/>
    <x v="0"/>
    <s v="USD"/>
    <n v="1425819425"/>
    <x v="4081"/>
    <b v="0"/>
    <n v="12"/>
    <b v="0"/>
    <s v="theater/plays"/>
    <n v="15.737410071942445"/>
    <n v="29.166666666666668"/>
    <x v="1"/>
    <x v="6"/>
  </r>
  <r>
    <x v="2"/>
    <x v="0"/>
    <s v="USD"/>
    <n v="1447542000"/>
    <x v="4082"/>
    <b v="0"/>
    <n v="2"/>
    <b v="0"/>
    <s v="theater/plays"/>
    <n v="2"/>
    <n v="1.5"/>
    <x v="1"/>
    <x v="6"/>
  </r>
  <r>
    <x v="2"/>
    <x v="0"/>
    <s v="USD"/>
    <n v="1452795416"/>
    <x v="4083"/>
    <b v="0"/>
    <n v="6"/>
    <b v="0"/>
    <s v="theater/plays"/>
    <n v="21.685714285714287"/>
    <n v="126.5"/>
    <x v="1"/>
    <x v="6"/>
  </r>
  <r>
    <x v="2"/>
    <x v="13"/>
    <s v="EUR"/>
    <n v="1476008906"/>
    <x v="4084"/>
    <b v="0"/>
    <n v="1"/>
    <b v="0"/>
    <s v="theater/plays"/>
    <n v="0.33333333333333337"/>
    <n v="10"/>
    <x v="1"/>
    <x v="6"/>
  </r>
  <r>
    <x v="2"/>
    <x v="0"/>
    <s v="USD"/>
    <n v="1427169540"/>
    <x v="4085"/>
    <b v="0"/>
    <n v="1"/>
    <b v="0"/>
    <s v="theater/plays"/>
    <n v="0.2857142857142857"/>
    <n v="10"/>
    <x v="1"/>
    <x v="6"/>
  </r>
  <r>
    <x v="2"/>
    <x v="0"/>
    <s v="USD"/>
    <n v="1448078400"/>
    <x v="4086"/>
    <b v="0"/>
    <n v="5"/>
    <b v="0"/>
    <s v="theater/plays"/>
    <n v="4.7"/>
    <n v="9.4"/>
    <x v="1"/>
    <x v="6"/>
  </r>
  <r>
    <x v="2"/>
    <x v="0"/>
    <s v="USD"/>
    <n v="1468777786"/>
    <x v="4087"/>
    <b v="0"/>
    <n v="0"/>
    <b v="0"/>
    <s v="theater/plays"/>
    <n v="0"/>
    <e v="#DIV/0!"/>
    <x v="1"/>
    <x v="6"/>
  </r>
  <r>
    <x v="2"/>
    <x v="1"/>
    <s v="GBP"/>
    <n v="1421403960"/>
    <x v="4088"/>
    <b v="0"/>
    <n v="3"/>
    <b v="0"/>
    <s v="theater/plays"/>
    <n v="10.8"/>
    <n v="72"/>
    <x v="1"/>
    <x v="6"/>
  </r>
  <r>
    <x v="2"/>
    <x v="0"/>
    <s v="USD"/>
    <n v="1433093700"/>
    <x v="4089"/>
    <b v="0"/>
    <n v="8"/>
    <b v="0"/>
    <s v="theater/plays"/>
    <n v="4.8"/>
    <n v="30"/>
    <x v="1"/>
    <x v="6"/>
  </r>
  <r>
    <x v="2"/>
    <x v="0"/>
    <s v="USD"/>
    <n v="1438959600"/>
    <x v="4090"/>
    <b v="0"/>
    <n v="3"/>
    <b v="0"/>
    <s v="theater/plays"/>
    <n v="3.2"/>
    <n v="10.666666666666666"/>
    <x v="1"/>
    <x v="6"/>
  </r>
  <r>
    <x v="2"/>
    <x v="0"/>
    <s v="USD"/>
    <n v="1421410151"/>
    <x v="4091"/>
    <b v="0"/>
    <n v="8"/>
    <b v="0"/>
    <s v="theater/plays"/>
    <n v="12.75"/>
    <n v="25.5"/>
    <x v="1"/>
    <x v="6"/>
  </r>
  <r>
    <x v="2"/>
    <x v="0"/>
    <s v="USD"/>
    <n v="1428205247"/>
    <x v="4092"/>
    <b v="0"/>
    <n v="1"/>
    <b v="0"/>
    <s v="theater/plays"/>
    <n v="1.8181818181818181E-2"/>
    <n v="20"/>
    <x v="1"/>
    <x v="6"/>
  </r>
  <r>
    <x v="2"/>
    <x v="1"/>
    <s v="GBP"/>
    <n v="1440272093"/>
    <x v="4093"/>
    <b v="0"/>
    <n v="4"/>
    <b v="0"/>
    <s v="theater/plays"/>
    <n v="2.4"/>
    <n v="15"/>
    <x v="1"/>
    <x v="6"/>
  </r>
  <r>
    <x v="2"/>
    <x v="0"/>
    <s v="USD"/>
    <n v="1413953940"/>
    <x v="4094"/>
    <b v="0"/>
    <n v="8"/>
    <b v="0"/>
    <s v="theater/plays"/>
    <n v="36.5"/>
    <n v="91.25"/>
    <x v="1"/>
    <x v="6"/>
  </r>
  <r>
    <x v="2"/>
    <x v="14"/>
    <s v="MXN"/>
    <n v="1482108350"/>
    <x v="4095"/>
    <b v="0"/>
    <n v="1"/>
    <b v="0"/>
    <s v="theater/plays"/>
    <n v="2.666666666666667"/>
    <n v="800"/>
    <x v="1"/>
    <x v="6"/>
  </r>
  <r>
    <x v="2"/>
    <x v="1"/>
    <s v="GBP"/>
    <n v="1488271860"/>
    <x v="4096"/>
    <b v="0"/>
    <n v="5"/>
    <b v="0"/>
    <s v="theater/plays"/>
    <n v="11.428571428571429"/>
    <n v="80"/>
    <x v="1"/>
    <x v="6"/>
  </r>
  <r>
    <x v="2"/>
    <x v="1"/>
    <s v="GBP"/>
    <n v="1454284500"/>
    <x v="4097"/>
    <b v="0"/>
    <n v="0"/>
    <b v="0"/>
    <s v="theater/plays"/>
    <n v="0"/>
    <e v="#DIV/0!"/>
    <x v="1"/>
    <x v="6"/>
  </r>
  <r>
    <x v="2"/>
    <x v="0"/>
    <s v="USD"/>
    <n v="1465060797"/>
    <x v="4098"/>
    <b v="0"/>
    <n v="0"/>
    <b v="0"/>
    <s v="theater/plays"/>
    <n v="0"/>
    <e v="#DIV/0!"/>
    <x v="1"/>
    <x v="6"/>
  </r>
  <r>
    <x v="2"/>
    <x v="0"/>
    <s v="USD"/>
    <n v="1472847873"/>
    <x v="4099"/>
    <b v="0"/>
    <n v="1"/>
    <b v="0"/>
    <s v="theater/plays"/>
    <n v="1.1111111111111112"/>
    <n v="50"/>
    <x v="1"/>
    <x v="6"/>
  </r>
  <r>
    <x v="2"/>
    <x v="0"/>
    <s v="USD"/>
    <n v="1414205990"/>
    <x v="4100"/>
    <b v="0"/>
    <n v="0"/>
    <b v="0"/>
    <s v="theater/plays"/>
    <n v="0"/>
    <e v="#DIV/0!"/>
    <x v="1"/>
    <x v="6"/>
  </r>
  <r>
    <x v="2"/>
    <x v="0"/>
    <s v="USD"/>
    <n v="1485380482"/>
    <x v="4101"/>
    <b v="0"/>
    <n v="0"/>
    <b v="0"/>
    <s v="theater/plays"/>
    <n v="0"/>
    <e v="#DIV/0!"/>
    <x v="1"/>
    <x v="6"/>
  </r>
  <r>
    <x v="2"/>
    <x v="0"/>
    <s v="USD"/>
    <n v="1463343673"/>
    <x v="4102"/>
    <b v="0"/>
    <n v="6"/>
    <b v="0"/>
    <s v="theater/plays"/>
    <n v="27.400000000000002"/>
    <n v="22.833333333333332"/>
    <x v="1"/>
    <x v="6"/>
  </r>
  <r>
    <x v="2"/>
    <x v="0"/>
    <s v="USD"/>
    <n v="1440613920"/>
    <x v="4103"/>
    <b v="0"/>
    <n v="6"/>
    <b v="0"/>
    <s v="theater/plays"/>
    <n v="10"/>
    <n v="16.666666666666668"/>
    <x v="1"/>
    <x v="6"/>
  </r>
  <r>
    <x v="2"/>
    <x v="2"/>
    <s v="AUD"/>
    <n v="1477550434"/>
    <x v="4104"/>
    <b v="0"/>
    <n v="14"/>
    <b v="0"/>
    <s v="theater/plays"/>
    <n v="21.366666666666667"/>
    <n v="45.785714285714285"/>
    <x v="1"/>
    <x v="6"/>
  </r>
  <r>
    <x v="2"/>
    <x v="14"/>
    <s v="MXN"/>
    <n v="1482711309"/>
    <x v="4105"/>
    <b v="0"/>
    <n v="6"/>
    <b v="0"/>
    <s v="theater/plays"/>
    <n v="6.9696969696969706"/>
    <n v="383.33333333333331"/>
    <x v="1"/>
    <x v="6"/>
  </r>
  <r>
    <x v="2"/>
    <x v="0"/>
    <s v="USD"/>
    <n v="1427936400"/>
    <x v="4106"/>
    <b v="0"/>
    <n v="33"/>
    <b v="0"/>
    <s v="theater/plays"/>
    <n v="70.599999999999994"/>
    <n v="106.96969696969697"/>
    <x v="1"/>
    <x v="6"/>
  </r>
  <r>
    <x v="2"/>
    <x v="0"/>
    <s v="USD"/>
    <n v="1411596001"/>
    <x v="4107"/>
    <b v="0"/>
    <n v="4"/>
    <b v="0"/>
    <s v="theater/plays"/>
    <n v="2.0500000000000003"/>
    <n v="10.25"/>
    <x v="1"/>
    <x v="6"/>
  </r>
  <r>
    <x v="2"/>
    <x v="0"/>
    <s v="USD"/>
    <n v="1488517200"/>
    <x v="4108"/>
    <b v="0"/>
    <n v="1"/>
    <b v="0"/>
    <s v="theater/plays"/>
    <n v="1.9666666666666666"/>
    <n v="59"/>
    <x v="1"/>
    <x v="6"/>
  </r>
  <r>
    <x v="2"/>
    <x v="1"/>
    <s v="GBP"/>
    <n v="1448805404"/>
    <x v="4109"/>
    <b v="0"/>
    <n v="0"/>
    <b v="0"/>
    <s v="theater/plays"/>
    <n v="0"/>
    <e v="#DIV/0!"/>
    <x v="1"/>
    <x v="6"/>
  </r>
  <r>
    <x v="2"/>
    <x v="1"/>
    <s v="GBP"/>
    <n v="1469113351"/>
    <x v="4110"/>
    <b v="0"/>
    <n v="6"/>
    <b v="0"/>
    <s v="theater/plays"/>
    <n v="28.666666666666668"/>
    <n v="14.333333333333334"/>
    <x v="1"/>
    <x v="6"/>
  </r>
  <r>
    <x v="2"/>
    <x v="0"/>
    <s v="USD"/>
    <n v="1424747740"/>
    <x v="4111"/>
    <b v="0"/>
    <n v="6"/>
    <b v="0"/>
    <s v="theater/plays"/>
    <n v="3.1333333333333333"/>
    <n v="15.666666666666666"/>
    <x v="1"/>
    <x v="6"/>
  </r>
  <r>
    <x v="2"/>
    <x v="17"/>
    <s v="EUR"/>
    <n v="1456617600"/>
    <x v="4112"/>
    <b v="0"/>
    <n v="1"/>
    <b v="0"/>
    <s v="theater/plays"/>
    <n v="0.04"/>
    <n v="1"/>
    <x v="1"/>
    <x v="6"/>
  </r>
  <r>
    <x v="2"/>
    <x v="0"/>
    <s v="USD"/>
    <n v="1452234840"/>
    <x v="411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x v="106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x v="131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x v="183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x v="185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x v="190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x v="202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x v="217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x v="221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x v="307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x v="442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x v="490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x v="497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x v="58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x v="638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x v="659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x v="717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x v="819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x v="833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x v="847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x v="919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x v="951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x v="989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x v="1049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x v="1059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x v="108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x v="1086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x v="1128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x v="1141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x v="11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x v="1378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x v="1464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x v="1473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x v="1568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x v="1589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x v="1688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x v="1717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x v="1823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x v="1987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x v="2098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x v="214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x v="2416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x v="2532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x v="2651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x v="2655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x v="2676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x v="2829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x v="3002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x v="3056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x v="3116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x v="3119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x v="3277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x v="3294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x v="3455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x v="3842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x v="3866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x v="3980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x v="3983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x v="4065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2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4:F409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axis="axisRow"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name="Year" axis="axisPage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9"/>
  </rowFields>
  <rowItems count="40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11" hier="-1"/>
  </pageFields>
  <dataFields count="1">
    <dataField name="Count of outcome" fld="6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2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F46" firstHeaderRow="1" firstDataRow="2" firstDataCol="1" rowPageCount="1" colPageCount="1"/>
  <pivotFields count="13">
    <pivotField axis="axisCol" showAll="0">
      <items count="5">
        <item x="1"/>
        <item x="2"/>
        <item x="3"/>
        <item x="0"/>
        <item t="default"/>
      </items>
    </pivotField>
    <pivotField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1" hier="-1"/>
  </pageFields>
  <dataFields count="1">
    <dataField name="Count of country" fld="1" subtotal="count" baseField="0" baseItem="0"/>
  </dataFields>
  <chartFormats count="8">
    <chartFormat chart="0" format="14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16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17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0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F14" firstHeaderRow="1" firstDataRow="2" firstDataCol="1"/>
  <pivotFields count="13">
    <pivotField axis="axisCol" showAll="0">
      <items count="5">
        <item x="0"/>
        <item x="3"/>
        <item x="2"/>
        <item x="1"/>
        <item t="default"/>
      </items>
    </pivotField>
    <pivotField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opLeftCell="A34" zoomScaleNormal="100" workbookViewId="0">
      <selection activeCell="N1042" sqref="N104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7.7109375" bestFit="1" customWidth="1"/>
    <col min="8" max="8" width="8.5703125" bestFit="1" customWidth="1"/>
    <col min="9" max="9" width="19.28515625" customWidth="1"/>
    <col min="10" max="10" width="24.28515625" bestFit="1" customWidth="1"/>
    <col min="11" max="11" width="17.85546875" customWidth="1"/>
    <col min="12" max="12" width="23.42578125" bestFit="1" customWidth="1"/>
    <col min="13" max="13" width="15.42578125" customWidth="1"/>
    <col min="14" max="14" width="13.85546875" bestFit="1" customWidth="1"/>
    <col min="15" max="15" width="8.85546875" bestFit="1" customWidth="1"/>
    <col min="16" max="16" width="28" bestFit="1" customWidth="1"/>
    <col min="17" max="17" width="15.140625" bestFit="1" customWidth="1"/>
    <col min="18" max="18" width="17" bestFit="1" customWidth="1"/>
    <col min="19" max="19" width="12.28515625" bestFit="1" customWidth="1"/>
    <col min="20" max="20" width="1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8">
        <f>(I2/86400)+25569+(-6/24)</f>
        <v>42207.875</v>
      </c>
      <c r="K2">
        <v>1434931811</v>
      </c>
      <c r="L2" s="8">
        <f>(K2/86400)+25569+(-6/24)</f>
        <v>42176.757071759261</v>
      </c>
      <c r="M2" t="b">
        <v>0</v>
      </c>
      <c r="N2">
        <v>182</v>
      </c>
      <c r="O2" t="b">
        <v>1</v>
      </c>
      <c r="P2" t="s">
        <v>8265</v>
      </c>
      <c r="Q2" s="6">
        <f>(E2 / D2)*100</f>
        <v>136.85882352941178</v>
      </c>
      <c r="R2" s="5">
        <f>E2/N2</f>
        <v>63.917582417582416</v>
      </c>
      <c r="S2" s="7" t="s">
        <v>8310</v>
      </c>
      <c r="T2" s="7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8">
        <f t="shared" ref="J3:J66" si="0">(I3/86400)+25569+(-6/24)</f>
        <v>42796.350497685184</v>
      </c>
      <c r="K3">
        <v>1485872683</v>
      </c>
      <c r="L3" s="8">
        <f t="shared" ref="L3:L66" si="1">(K3/86400)+25569+(-6/24)</f>
        <v>42766.350497685184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(E3 / D3)*100</f>
        <v>142.60827250608273</v>
      </c>
      <c r="R3" s="5">
        <f t="shared" ref="R3:R66" si="3">E3/N3</f>
        <v>185.48101265822785</v>
      </c>
      <c r="S3" s="7" t="s">
        <v>8310</v>
      </c>
      <c r="T3" s="7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8">
        <f t="shared" si="0"/>
        <v>42415.452349537038</v>
      </c>
      <c r="K4">
        <v>1454691083</v>
      </c>
      <c r="L4" s="8">
        <f t="shared" si="1"/>
        <v>42405.452349537038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105</v>
      </c>
      <c r="R4" s="5">
        <f t="shared" si="3"/>
        <v>15</v>
      </c>
      <c r="S4" s="7" t="s">
        <v>8310</v>
      </c>
      <c r="T4" s="7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8">
        <f t="shared" si="0"/>
        <v>41858.265127314815</v>
      </c>
      <c r="K5">
        <v>1404822107</v>
      </c>
      <c r="L5" s="8">
        <f t="shared" si="1"/>
        <v>41828.265127314815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103.89999999999999</v>
      </c>
      <c r="R5" s="5">
        <f t="shared" si="3"/>
        <v>69.266666666666666</v>
      </c>
      <c r="S5" s="7" t="s">
        <v>8310</v>
      </c>
      <c r="T5" s="7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8">
        <f t="shared" si="0"/>
        <v>42357.584247685183</v>
      </c>
      <c r="K6">
        <v>1447963279</v>
      </c>
      <c r="L6" s="8">
        <f t="shared" si="1"/>
        <v>42327.584247685183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122.99154545454545</v>
      </c>
      <c r="R6" s="5">
        <f t="shared" si="3"/>
        <v>190.55028169014085</v>
      </c>
      <c r="S6" s="7" t="s">
        <v>8310</v>
      </c>
      <c r="T6" s="7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8">
        <f t="shared" si="0"/>
        <v>42579.982638888891</v>
      </c>
      <c r="K7">
        <v>1468362207</v>
      </c>
      <c r="L7" s="8">
        <f t="shared" si="1"/>
        <v>42563.682951388888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109.77744436109028</v>
      </c>
      <c r="R7" s="5">
        <f t="shared" si="3"/>
        <v>93.40425531914893</v>
      </c>
      <c r="S7" s="7" t="s">
        <v>8310</v>
      </c>
      <c r="T7" s="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8">
        <f t="shared" si="0"/>
        <v>41803.822337962964</v>
      </c>
      <c r="K8">
        <v>1401846250</v>
      </c>
      <c r="L8" s="8">
        <f t="shared" si="1"/>
        <v>41793.822337962964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106.4875</v>
      </c>
      <c r="R8" s="5">
        <f t="shared" si="3"/>
        <v>146.87931034482759</v>
      </c>
      <c r="S8" s="7" t="s">
        <v>8310</v>
      </c>
      <c r="T8" s="7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8">
        <f t="shared" si="0"/>
        <v>42555.797071759254</v>
      </c>
      <c r="K9">
        <v>1464224867</v>
      </c>
      <c r="L9" s="8">
        <f t="shared" si="1"/>
        <v>42515.797071759254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101.22222222222221</v>
      </c>
      <c r="R9" s="5">
        <f t="shared" si="3"/>
        <v>159.82456140350877</v>
      </c>
      <c r="S9" s="7" t="s">
        <v>8310</v>
      </c>
      <c r="T9" s="7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8">
        <f t="shared" si="0"/>
        <v>42475.625</v>
      </c>
      <c r="K10">
        <v>1460155212</v>
      </c>
      <c r="L10" s="8">
        <f t="shared" si="1"/>
        <v>42468.69458333333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100.04342857142856</v>
      </c>
      <c r="R10" s="5">
        <f t="shared" si="3"/>
        <v>291.79333333333335</v>
      </c>
      <c r="S10" s="7" t="s">
        <v>8310</v>
      </c>
      <c r="T10" s="7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8">
        <f t="shared" si="0"/>
        <v>42476.853518518517</v>
      </c>
      <c r="K11">
        <v>1458268144</v>
      </c>
      <c r="L11" s="8">
        <f t="shared" si="1"/>
        <v>42446.853518518517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125.998</v>
      </c>
      <c r="R11" s="5">
        <f t="shared" si="3"/>
        <v>31.499500000000001</v>
      </c>
      <c r="S11" s="7" t="s">
        <v>8310</v>
      </c>
      <c r="T11" s="7" t="s">
        <v>8311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8">
        <f t="shared" si="0"/>
        <v>41814.818043981482</v>
      </c>
      <c r="K12">
        <v>1400636279</v>
      </c>
      <c r="L12" s="8">
        <f t="shared" si="1"/>
        <v>41779.818043981482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100.49999999999999</v>
      </c>
      <c r="R12" s="5">
        <f t="shared" si="3"/>
        <v>158.68421052631578</v>
      </c>
      <c r="S12" s="7" t="s">
        <v>8310</v>
      </c>
      <c r="T12" s="7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8">
        <f t="shared" si="0"/>
        <v>42603.875</v>
      </c>
      <c r="K13">
        <v>1469126462</v>
      </c>
      <c r="L13" s="8">
        <f t="shared" si="1"/>
        <v>42572.528495370367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120.5</v>
      </c>
      <c r="R13" s="5">
        <f t="shared" si="3"/>
        <v>80.333333333333329</v>
      </c>
      <c r="S13" s="7" t="s">
        <v>8310</v>
      </c>
      <c r="T13" s="7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8">
        <f t="shared" si="0"/>
        <v>41835.875</v>
      </c>
      <c r="K14">
        <v>1401642425</v>
      </c>
      <c r="L14" s="8">
        <f t="shared" si="1"/>
        <v>41791.463252314818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165.29333333333335</v>
      </c>
      <c r="R14" s="5">
        <f t="shared" si="3"/>
        <v>59.961305925030231</v>
      </c>
      <c r="S14" s="7" t="s">
        <v>8310</v>
      </c>
      <c r="T14" s="7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8">
        <f t="shared" si="0"/>
        <v>42544.602083333331</v>
      </c>
      <c r="K15">
        <v>1463588109</v>
      </c>
      <c r="L15" s="8">
        <f t="shared" si="1"/>
        <v>42508.427187499998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159.97142857142856</v>
      </c>
      <c r="R15" s="5">
        <f t="shared" si="3"/>
        <v>109.78431372549019</v>
      </c>
      <c r="S15" s="7" t="s">
        <v>8310</v>
      </c>
      <c r="T15" s="7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8">
        <f t="shared" si="0"/>
        <v>41833.332638888889</v>
      </c>
      <c r="K16">
        <v>1403051888</v>
      </c>
      <c r="L16" s="8">
        <f t="shared" si="1"/>
        <v>41807.77648148148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100.93333333333334</v>
      </c>
      <c r="R16" s="5">
        <f t="shared" si="3"/>
        <v>147.70731707317074</v>
      </c>
      <c r="S16" s="7" t="s">
        <v>8310</v>
      </c>
      <c r="T16" s="7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8">
        <f t="shared" si="0"/>
        <v>42274.593055555553</v>
      </c>
      <c r="K17">
        <v>1441790658</v>
      </c>
      <c r="L17" s="8">
        <f t="shared" si="1"/>
        <v>42256.141875000001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106.60000000000001</v>
      </c>
      <c r="R17" s="5">
        <f t="shared" si="3"/>
        <v>21.755102040816325</v>
      </c>
      <c r="S17" s="7" t="s">
        <v>8310</v>
      </c>
      <c r="T17" s="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8">
        <f t="shared" si="0"/>
        <v>41805.979166666664</v>
      </c>
      <c r="K18">
        <v>1398971211</v>
      </c>
      <c r="L18" s="8">
        <f t="shared" si="1"/>
        <v>41760.546423611115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100.24166666666667</v>
      </c>
      <c r="R18" s="5">
        <f t="shared" si="3"/>
        <v>171.84285714285716</v>
      </c>
      <c r="S18" s="7" t="s">
        <v>8310</v>
      </c>
      <c r="T18" s="7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8">
        <f t="shared" si="0"/>
        <v>41947.523402777777</v>
      </c>
      <c r="K19">
        <v>1412530422</v>
      </c>
      <c r="L19" s="8">
        <f t="shared" si="1"/>
        <v>41917.481736111113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100.66666666666666</v>
      </c>
      <c r="R19" s="5">
        <f t="shared" si="3"/>
        <v>41.944444444444443</v>
      </c>
      <c r="S19" s="7" t="s">
        <v>8310</v>
      </c>
      <c r="T19" s="7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8">
        <f t="shared" si="0"/>
        <v>41899.292314814811</v>
      </c>
      <c r="K20">
        <v>1408366856</v>
      </c>
      <c r="L20" s="8">
        <f t="shared" si="1"/>
        <v>41869.292314814811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106.32110000000002</v>
      </c>
      <c r="R20" s="5">
        <f t="shared" si="3"/>
        <v>93.264122807017543</v>
      </c>
      <c r="S20" s="7" t="s">
        <v>8310</v>
      </c>
      <c r="T20" s="7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8">
        <f t="shared" si="0"/>
        <v>42205.566365740742</v>
      </c>
      <c r="K21">
        <v>1434828934</v>
      </c>
      <c r="L21" s="8">
        <f t="shared" si="1"/>
        <v>42175.566365740742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145.29411764705881</v>
      </c>
      <c r="R21" s="5">
        <f t="shared" si="3"/>
        <v>56.136363636363633</v>
      </c>
      <c r="S21" s="7" t="s">
        <v>8310</v>
      </c>
      <c r="T21" s="7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8">
        <f t="shared" si="0"/>
        <v>42260.508240740739</v>
      </c>
      <c r="K22">
        <v>1436983912</v>
      </c>
      <c r="L22" s="8">
        <f t="shared" si="1"/>
        <v>42200.508240740739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100.2</v>
      </c>
      <c r="R22" s="5">
        <f t="shared" si="3"/>
        <v>80.16</v>
      </c>
      <c r="S22" s="7" t="s">
        <v>8310</v>
      </c>
      <c r="T22" s="7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8">
        <f t="shared" si="0"/>
        <v>41908.377187500002</v>
      </c>
      <c r="K23">
        <v>1409151789</v>
      </c>
      <c r="L23" s="8">
        <f t="shared" si="1"/>
        <v>41878.377187500002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109.13513513513513</v>
      </c>
      <c r="R23" s="5">
        <f t="shared" si="3"/>
        <v>199.9009900990099</v>
      </c>
      <c r="S23" s="7" t="s">
        <v>8310</v>
      </c>
      <c r="T23" s="7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8">
        <f t="shared" si="0"/>
        <v>42005.082638888889</v>
      </c>
      <c r="K24">
        <v>1418766740</v>
      </c>
      <c r="L24" s="8">
        <f t="shared" si="1"/>
        <v>41989.66134259259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117.14285714285715</v>
      </c>
      <c r="R24" s="5">
        <f t="shared" si="3"/>
        <v>51.25</v>
      </c>
      <c r="S24" s="7" t="s">
        <v>8310</v>
      </c>
      <c r="T24" s="7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8">
        <f t="shared" si="0"/>
        <v>42124.388888888891</v>
      </c>
      <c r="K25">
        <v>1428086501</v>
      </c>
      <c r="L25" s="8">
        <f t="shared" si="1"/>
        <v>42097.528946759259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118.5</v>
      </c>
      <c r="R25" s="5">
        <f t="shared" si="3"/>
        <v>103.04347826086956</v>
      </c>
      <c r="S25" s="7" t="s">
        <v>8310</v>
      </c>
      <c r="T25" s="7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8">
        <f t="shared" si="0"/>
        <v>42262.568749999999</v>
      </c>
      <c r="K26">
        <v>1439494863</v>
      </c>
      <c r="L26" s="8">
        <f t="shared" si="1"/>
        <v>42229.570173611108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108.80768571428572</v>
      </c>
      <c r="R26" s="5">
        <f t="shared" si="3"/>
        <v>66.346149825783982</v>
      </c>
      <c r="S26" s="7" t="s">
        <v>8310</v>
      </c>
      <c r="T26" s="7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8">
        <f t="shared" si="0"/>
        <v>42377.775011574078</v>
      </c>
      <c r="K27">
        <v>1447115761</v>
      </c>
      <c r="L27" s="8">
        <f t="shared" si="1"/>
        <v>42317.775011574078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133.33333333333331</v>
      </c>
      <c r="R27" s="5">
        <f t="shared" si="3"/>
        <v>57.142857142857146</v>
      </c>
      <c r="S27" s="7" t="s">
        <v>8310</v>
      </c>
      <c r="T27" s="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8">
        <f t="shared" si="0"/>
        <v>41868.265555555554</v>
      </c>
      <c r="K28">
        <v>1404822144</v>
      </c>
      <c r="L28" s="8">
        <f t="shared" si="1"/>
        <v>41828.265555555554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155.20000000000002</v>
      </c>
      <c r="R28" s="5">
        <f t="shared" si="3"/>
        <v>102.10526315789474</v>
      </c>
      <c r="S28" s="7" t="s">
        <v>8310</v>
      </c>
      <c r="T28" s="7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8">
        <f t="shared" si="0"/>
        <v>41958.956400462965</v>
      </c>
      <c r="K29">
        <v>1413518233</v>
      </c>
      <c r="L29" s="8">
        <f t="shared" si="1"/>
        <v>41928.914733796293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111.72500000000001</v>
      </c>
      <c r="R29" s="5">
        <f t="shared" si="3"/>
        <v>148.96666666666667</v>
      </c>
      <c r="S29" s="7" t="s">
        <v>8310</v>
      </c>
      <c r="T29" s="7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8">
        <f t="shared" si="0"/>
        <v>42354.71393518518</v>
      </c>
      <c r="K30">
        <v>1447715284</v>
      </c>
      <c r="L30" s="8">
        <f t="shared" si="1"/>
        <v>42324.71393518518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100.35000000000001</v>
      </c>
      <c r="R30" s="5">
        <f t="shared" si="3"/>
        <v>169.6056338028169</v>
      </c>
      <c r="S30" s="7" t="s">
        <v>8310</v>
      </c>
      <c r="T30" s="7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8">
        <f t="shared" si="0"/>
        <v>41842.42324074074</v>
      </c>
      <c r="K31">
        <v>1403453368</v>
      </c>
      <c r="L31" s="8">
        <f t="shared" si="1"/>
        <v>41812.42324074074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123.33333333333334</v>
      </c>
      <c r="R31" s="5">
        <f t="shared" si="3"/>
        <v>31.623931623931625</v>
      </c>
      <c r="S31" s="7" t="s">
        <v>8310</v>
      </c>
      <c r="T31" s="7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8">
        <f t="shared" si="0"/>
        <v>41872.042997685188</v>
      </c>
      <c r="K32">
        <v>1406012515</v>
      </c>
      <c r="L32" s="8">
        <f t="shared" si="1"/>
        <v>41842.042997685188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101.29975</v>
      </c>
      <c r="R32" s="5">
        <f t="shared" si="3"/>
        <v>76.45264150943396</v>
      </c>
      <c r="S32" s="7" t="s">
        <v>8310</v>
      </c>
      <c r="T32" s="7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8">
        <f t="shared" si="0"/>
        <v>42394.54206018518</v>
      </c>
      <c r="K33">
        <v>1452193234</v>
      </c>
      <c r="L33" s="8">
        <f t="shared" si="1"/>
        <v>42376.54206018518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100</v>
      </c>
      <c r="R33" s="5">
        <f t="shared" si="3"/>
        <v>13</v>
      </c>
      <c r="S33" s="7" t="s">
        <v>8310</v>
      </c>
      <c r="T33" s="7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8">
        <f t="shared" si="0"/>
        <v>42502.915972222225</v>
      </c>
      <c r="K34">
        <v>1459523017</v>
      </c>
      <c r="L34" s="8">
        <f t="shared" si="1"/>
        <v>42461.377511574072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100.24604569420035</v>
      </c>
      <c r="R34" s="5">
        <f t="shared" si="3"/>
        <v>320.44943820224717</v>
      </c>
      <c r="S34" s="7" t="s">
        <v>8310</v>
      </c>
      <c r="T34" s="7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8">
        <f t="shared" si="0"/>
        <v>42316.452557870369</v>
      </c>
      <c r="K35">
        <v>1444405901</v>
      </c>
      <c r="L35" s="8">
        <f t="shared" si="1"/>
        <v>42286.410891203705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102.0952380952381</v>
      </c>
      <c r="R35" s="5">
        <f t="shared" si="3"/>
        <v>83.75</v>
      </c>
      <c r="S35" s="7" t="s">
        <v>8310</v>
      </c>
      <c r="T35" s="7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8">
        <f t="shared" si="0"/>
        <v>41856.071770833332</v>
      </c>
      <c r="K36">
        <v>1405928601</v>
      </c>
      <c r="L36" s="8">
        <f t="shared" si="1"/>
        <v>41841.071770833332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130.46153846153845</v>
      </c>
      <c r="R36" s="5">
        <f t="shared" si="3"/>
        <v>49.882352941176471</v>
      </c>
      <c r="S36" s="7" t="s">
        <v>8310</v>
      </c>
      <c r="T36" s="7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8">
        <f t="shared" si="0"/>
        <v>42121.75</v>
      </c>
      <c r="K37">
        <v>1428130814</v>
      </c>
      <c r="L37" s="8">
        <f t="shared" si="1"/>
        <v>42098.041828703703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166.5</v>
      </c>
      <c r="R37" s="5">
        <f t="shared" si="3"/>
        <v>59.464285714285715</v>
      </c>
      <c r="S37" s="7" t="s">
        <v>8310</v>
      </c>
      <c r="T37" s="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8">
        <f t="shared" si="0"/>
        <v>42098.015335648146</v>
      </c>
      <c r="K38">
        <v>1425540125</v>
      </c>
      <c r="L38" s="8">
        <f t="shared" si="1"/>
        <v>42068.057002314818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142.15</v>
      </c>
      <c r="R38" s="5">
        <f t="shared" si="3"/>
        <v>193.84090909090909</v>
      </c>
      <c r="S38" s="7" t="s">
        <v>8310</v>
      </c>
      <c r="T38" s="7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8">
        <f t="shared" si="0"/>
        <v>42062.443043981482</v>
      </c>
      <c r="K39">
        <v>1422463079</v>
      </c>
      <c r="L39" s="8">
        <f t="shared" si="1"/>
        <v>42032.443043981482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183.44090909090909</v>
      </c>
      <c r="R39" s="5">
        <f t="shared" si="3"/>
        <v>159.51383399209487</v>
      </c>
      <c r="S39" s="7" t="s">
        <v>8310</v>
      </c>
      <c r="T39" s="7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8">
        <f t="shared" si="0"/>
        <v>41404.807222222225</v>
      </c>
      <c r="K40">
        <v>1365643344</v>
      </c>
      <c r="L40" s="8">
        <f t="shared" si="1"/>
        <v>41374.807222222225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110.04</v>
      </c>
      <c r="R40" s="5">
        <f t="shared" si="3"/>
        <v>41.68181818181818</v>
      </c>
      <c r="S40" s="7" t="s">
        <v>8310</v>
      </c>
      <c r="T40" s="7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8">
        <f t="shared" si="0"/>
        <v>41784.707638888889</v>
      </c>
      <c r="K41">
        <v>1398388068</v>
      </c>
      <c r="L41" s="8">
        <f t="shared" si="1"/>
        <v>41753.797083333331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130.98000000000002</v>
      </c>
      <c r="R41" s="5">
        <f t="shared" si="3"/>
        <v>150.89861751152074</v>
      </c>
      <c r="S41" s="7" t="s">
        <v>8310</v>
      </c>
      <c r="T41" s="7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8">
        <f t="shared" si="0"/>
        <v>41808.916666666664</v>
      </c>
      <c r="K42">
        <v>1401426488</v>
      </c>
      <c r="L42" s="8">
        <f t="shared" si="1"/>
        <v>41788.96398148148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101.35000000000001</v>
      </c>
      <c r="R42" s="5">
        <f t="shared" si="3"/>
        <v>126.6875</v>
      </c>
      <c r="S42" s="7" t="s">
        <v>8310</v>
      </c>
      <c r="T42" s="7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8">
        <f t="shared" si="0"/>
        <v>41917.318912037037</v>
      </c>
      <c r="K43">
        <v>1409924354</v>
      </c>
      <c r="L43" s="8">
        <f t="shared" si="1"/>
        <v>41887.318912037037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100</v>
      </c>
      <c r="R43" s="5">
        <f t="shared" si="3"/>
        <v>105.26315789473684</v>
      </c>
      <c r="S43" s="7" t="s">
        <v>8310</v>
      </c>
      <c r="T43" s="7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8">
        <f t="shared" si="0"/>
        <v>42001.389189814814</v>
      </c>
      <c r="K44">
        <v>1417188026</v>
      </c>
      <c r="L44" s="8">
        <f t="shared" si="1"/>
        <v>41971.389189814814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141.85714285714286</v>
      </c>
      <c r="R44" s="5">
        <f t="shared" si="3"/>
        <v>117.51479289940828</v>
      </c>
      <c r="S44" s="7" t="s">
        <v>8310</v>
      </c>
      <c r="T44" s="7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8">
        <f t="shared" si="0"/>
        <v>41832.75</v>
      </c>
      <c r="K45">
        <v>1402599486</v>
      </c>
      <c r="L45" s="8">
        <f t="shared" si="1"/>
        <v>41802.540347222224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308.65999999999997</v>
      </c>
      <c r="R45" s="5">
        <f t="shared" si="3"/>
        <v>117.36121673003802</v>
      </c>
      <c r="S45" s="7" t="s">
        <v>8310</v>
      </c>
      <c r="T45" s="7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8">
        <f t="shared" si="0"/>
        <v>41918.848807870367</v>
      </c>
      <c r="K46">
        <v>1408760537</v>
      </c>
      <c r="L46" s="8">
        <f t="shared" si="1"/>
        <v>41873.848807870367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100</v>
      </c>
      <c r="R46" s="5">
        <f t="shared" si="3"/>
        <v>133.33333333333334</v>
      </c>
      <c r="S46" s="7" t="s">
        <v>8310</v>
      </c>
      <c r="T46" s="7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8">
        <f t="shared" si="0"/>
        <v>42487.373923611114</v>
      </c>
      <c r="K47">
        <v>1459177107</v>
      </c>
      <c r="L47" s="8">
        <f t="shared" si="1"/>
        <v>42457.373923611114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120</v>
      </c>
      <c r="R47" s="5">
        <f t="shared" si="3"/>
        <v>98.360655737704917</v>
      </c>
      <c r="S47" s="7" t="s">
        <v>8310</v>
      </c>
      <c r="T47" s="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8">
        <f t="shared" si="0"/>
        <v>42353.71497685185</v>
      </c>
      <c r="K48">
        <v>1447628974</v>
      </c>
      <c r="L48" s="8">
        <f t="shared" si="1"/>
        <v>42323.71497685185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104.16666666666667</v>
      </c>
      <c r="R48" s="5">
        <f t="shared" si="3"/>
        <v>194.44444444444446</v>
      </c>
      <c r="S48" s="7" t="s">
        <v>8310</v>
      </c>
      <c r="T48" s="7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8">
        <f t="shared" si="0"/>
        <v>41992.611192129625</v>
      </c>
      <c r="K49">
        <v>1413834007</v>
      </c>
      <c r="L49" s="8">
        <f t="shared" si="1"/>
        <v>41932.569525462961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107.61100000000002</v>
      </c>
      <c r="R49" s="5">
        <f t="shared" si="3"/>
        <v>76.865000000000009</v>
      </c>
      <c r="S49" s="7" t="s">
        <v>8310</v>
      </c>
      <c r="T49" s="7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8">
        <f t="shared" si="0"/>
        <v>42064.25</v>
      </c>
      <c r="K50">
        <v>1422534260</v>
      </c>
      <c r="L50" s="8">
        <f t="shared" si="1"/>
        <v>42033.266898148147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107.94999999999999</v>
      </c>
      <c r="R50" s="5">
        <f t="shared" si="3"/>
        <v>56.815789473684212</v>
      </c>
      <c r="S50" s="7" t="s">
        <v>8310</v>
      </c>
      <c r="T50" s="7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8">
        <f t="shared" si="0"/>
        <v>42300.926446759258</v>
      </c>
      <c r="K51">
        <v>1443068045</v>
      </c>
      <c r="L51" s="8">
        <f t="shared" si="1"/>
        <v>42270.926446759258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100</v>
      </c>
      <c r="R51" s="5">
        <f t="shared" si="3"/>
        <v>137.93103448275863</v>
      </c>
      <c r="S51" s="7" t="s">
        <v>8310</v>
      </c>
      <c r="T51" s="7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8">
        <f t="shared" si="0"/>
        <v>42034.458333333328</v>
      </c>
      <c r="K52">
        <v>1419271458</v>
      </c>
      <c r="L52" s="8">
        <f t="shared" si="1"/>
        <v>41995.502986111111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100</v>
      </c>
      <c r="R52" s="5">
        <f t="shared" si="3"/>
        <v>27.272727272727273</v>
      </c>
      <c r="S52" s="7" t="s">
        <v>8310</v>
      </c>
      <c r="T52" s="7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8">
        <f t="shared" si="0"/>
        <v>42226.678668981476</v>
      </c>
      <c r="K53">
        <v>1436653037</v>
      </c>
      <c r="L53" s="8">
        <f t="shared" si="1"/>
        <v>42196.678668981476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128.0181818181818</v>
      </c>
      <c r="R53" s="5">
        <f t="shared" si="3"/>
        <v>118.33613445378151</v>
      </c>
      <c r="S53" s="7" t="s">
        <v>8310</v>
      </c>
      <c r="T53" s="7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8">
        <f t="shared" si="0"/>
        <v>41837.451921296299</v>
      </c>
      <c r="K54">
        <v>1403023846</v>
      </c>
      <c r="L54" s="8">
        <f t="shared" si="1"/>
        <v>41807.451921296299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116.21</v>
      </c>
      <c r="R54" s="5">
        <f t="shared" si="3"/>
        <v>223.48076923076923</v>
      </c>
      <c r="S54" s="7" t="s">
        <v>8310</v>
      </c>
      <c r="T54" s="7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8">
        <f t="shared" si="0"/>
        <v>41733.666666666664</v>
      </c>
      <c r="K55">
        <v>1395407445</v>
      </c>
      <c r="L55" s="8">
        <f t="shared" si="1"/>
        <v>41719.299131944441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109.63333333333334</v>
      </c>
      <c r="R55" s="5">
        <f t="shared" si="3"/>
        <v>28.111111111111111</v>
      </c>
      <c r="S55" s="7" t="s">
        <v>8310</v>
      </c>
      <c r="T55" s="7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8">
        <f t="shared" si="0"/>
        <v>42363.463206018518</v>
      </c>
      <c r="K56">
        <v>1448471221</v>
      </c>
      <c r="L56" s="8">
        <f t="shared" si="1"/>
        <v>42333.463206018518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101</v>
      </c>
      <c r="R56" s="5">
        <f t="shared" si="3"/>
        <v>194.23076923076923</v>
      </c>
      <c r="S56" s="7" t="s">
        <v>8310</v>
      </c>
      <c r="T56" s="7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8">
        <f t="shared" si="0"/>
        <v>42517.718935185185</v>
      </c>
      <c r="K57">
        <v>1462576516</v>
      </c>
      <c r="L57" s="8">
        <f t="shared" si="1"/>
        <v>42496.718935185185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128.95348837209301</v>
      </c>
      <c r="R57" s="5">
        <f t="shared" si="3"/>
        <v>128.95348837209303</v>
      </c>
      <c r="S57" s="7" t="s">
        <v>8310</v>
      </c>
      <c r="T57" s="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8">
        <f t="shared" si="0"/>
        <v>42163.416666666672</v>
      </c>
      <c r="K58">
        <v>1432559424</v>
      </c>
      <c r="L58" s="8">
        <f t="shared" si="1"/>
        <v>42149.298888888894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107.26249999999999</v>
      </c>
      <c r="R58" s="5">
        <f t="shared" si="3"/>
        <v>49.316091954022987</v>
      </c>
      <c r="S58" s="7" t="s">
        <v>8310</v>
      </c>
      <c r="T58" s="7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8">
        <f t="shared" si="0"/>
        <v>42119.58289351852</v>
      </c>
      <c r="K59">
        <v>1427399962</v>
      </c>
      <c r="L59" s="8">
        <f t="shared" si="1"/>
        <v>42089.58289351852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101.89999999999999</v>
      </c>
      <c r="R59" s="5">
        <f t="shared" si="3"/>
        <v>221.52173913043478</v>
      </c>
      <c r="S59" s="7" t="s">
        <v>8310</v>
      </c>
      <c r="T59" s="7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8">
        <f t="shared" si="0"/>
        <v>41962.536712962959</v>
      </c>
      <c r="K60">
        <v>1413827572</v>
      </c>
      <c r="L60" s="8">
        <f t="shared" si="1"/>
        <v>41932.495046296295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102.91</v>
      </c>
      <c r="R60" s="5">
        <f t="shared" si="3"/>
        <v>137.21333333333334</v>
      </c>
      <c r="S60" s="7" t="s">
        <v>8310</v>
      </c>
      <c r="T60" s="7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8">
        <f t="shared" si="0"/>
        <v>42261.625</v>
      </c>
      <c r="K61">
        <v>1439530776</v>
      </c>
      <c r="L61" s="8">
        <f t="shared" si="1"/>
        <v>42229.985833333332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100.12570000000001</v>
      </c>
      <c r="R61" s="5">
        <f t="shared" si="3"/>
        <v>606.82242424242418</v>
      </c>
      <c r="S61" s="7" t="s">
        <v>8310</v>
      </c>
      <c r="T61" s="7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8">
        <f t="shared" si="0"/>
        <v>41720.75</v>
      </c>
      <c r="K62">
        <v>1393882717</v>
      </c>
      <c r="L62" s="8">
        <f t="shared" si="1"/>
        <v>41701.651817129634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103.29622222222221</v>
      </c>
      <c r="R62" s="5">
        <f t="shared" si="3"/>
        <v>43.040092592592593</v>
      </c>
      <c r="S62" s="7" t="s">
        <v>8310</v>
      </c>
      <c r="T62" s="7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8">
        <f t="shared" si="0"/>
        <v>41431.564317129625</v>
      </c>
      <c r="K63">
        <v>1368646357</v>
      </c>
      <c r="L63" s="8">
        <f t="shared" si="1"/>
        <v>41409.564317129625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148.30000000000001</v>
      </c>
      <c r="R63" s="5">
        <f t="shared" si="3"/>
        <v>322.39130434782606</v>
      </c>
      <c r="S63" s="7" t="s">
        <v>8310</v>
      </c>
      <c r="T63" s="7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8">
        <f t="shared" si="0"/>
        <v>41336.549513888887</v>
      </c>
      <c r="K64">
        <v>1360177878</v>
      </c>
      <c r="L64" s="8">
        <f t="shared" si="1"/>
        <v>41311.549513888887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154.73333333333332</v>
      </c>
      <c r="R64" s="5">
        <f t="shared" si="3"/>
        <v>96.708333333333329</v>
      </c>
      <c r="S64" s="7" t="s">
        <v>8310</v>
      </c>
      <c r="T64" s="7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8">
        <f t="shared" si="0"/>
        <v>41635.957638888889</v>
      </c>
      <c r="K65">
        <v>1386194013</v>
      </c>
      <c r="L65" s="8">
        <f t="shared" si="1"/>
        <v>41612.662187499998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113.51849999999999</v>
      </c>
      <c r="R65" s="5">
        <f t="shared" si="3"/>
        <v>35.474531249999998</v>
      </c>
      <c r="S65" s="7" t="s">
        <v>8310</v>
      </c>
      <c r="T65" s="7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8">
        <f t="shared" si="0"/>
        <v>41462.76829861111</v>
      </c>
      <c r="K66">
        <v>1370651181</v>
      </c>
      <c r="L66" s="8">
        <f t="shared" si="1"/>
        <v>41432.76829861111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173.33333333333334</v>
      </c>
      <c r="R66" s="5">
        <f t="shared" si="3"/>
        <v>86.666666666666671</v>
      </c>
      <c r="S66" s="7" t="s">
        <v>8310</v>
      </c>
      <c r="T66" s="7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8">
        <f t="shared" ref="J67:J130" si="4">(I67/86400)+25569+(-6/24)</f>
        <v>41861.999305555553</v>
      </c>
      <c r="K67">
        <v>1405453354</v>
      </c>
      <c r="L67" s="8">
        <f t="shared" ref="L67:L130" si="5">(K67/86400)+25569+(-6/24)</f>
        <v>41835.571226851855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6">(E67 / D67)*100</f>
        <v>107.52857142857141</v>
      </c>
      <c r="R67" s="5">
        <f t="shared" ref="R67:R130" si="7">E67/N67</f>
        <v>132.05263157894737</v>
      </c>
      <c r="S67" s="7" t="s">
        <v>8310</v>
      </c>
      <c r="T67" s="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8">
        <f t="shared" si="4"/>
        <v>42569.599768518514</v>
      </c>
      <c r="K68">
        <v>1466281420</v>
      </c>
      <c r="L68" s="8">
        <f t="shared" si="5"/>
        <v>42539.599768518514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118.6</v>
      </c>
      <c r="R68" s="5">
        <f t="shared" si="7"/>
        <v>91.230769230769226</v>
      </c>
      <c r="S68" s="7" t="s">
        <v>8310</v>
      </c>
      <c r="T68" s="7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8">
        <f t="shared" si="4"/>
        <v>41105.333379629628</v>
      </c>
      <c r="K69">
        <v>1339768804</v>
      </c>
      <c r="L69" s="8">
        <f t="shared" si="5"/>
        <v>41075.333379629628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116.25000000000001</v>
      </c>
      <c r="R69" s="5">
        <f t="shared" si="7"/>
        <v>116.25</v>
      </c>
      <c r="S69" s="7" t="s">
        <v>8310</v>
      </c>
      <c r="T69" s="7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8">
        <f t="shared" si="4"/>
        <v>41693.319340277776</v>
      </c>
      <c r="K70">
        <v>1390570791</v>
      </c>
      <c r="L70" s="8">
        <f t="shared" si="5"/>
        <v>41663.319340277776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127.16666666666667</v>
      </c>
      <c r="R70" s="5">
        <f t="shared" si="7"/>
        <v>21.194444444444443</v>
      </c>
      <c r="S70" s="7" t="s">
        <v>8310</v>
      </c>
      <c r="T70" s="7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8">
        <f t="shared" si="4"/>
        <v>40818.040972222225</v>
      </c>
      <c r="K71">
        <v>1314765025</v>
      </c>
      <c r="L71" s="8">
        <f t="shared" si="5"/>
        <v>40785.937789351854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110.9423</v>
      </c>
      <c r="R71" s="5">
        <f t="shared" si="7"/>
        <v>62.327134831460668</v>
      </c>
      <c r="S71" s="7" t="s">
        <v>8310</v>
      </c>
      <c r="T71" s="7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8">
        <f t="shared" si="4"/>
        <v>40790.646354166667</v>
      </c>
      <c r="K72">
        <v>1309987845</v>
      </c>
      <c r="L72" s="8">
        <f t="shared" si="5"/>
        <v>40730.646354166667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127.2</v>
      </c>
      <c r="R72" s="5">
        <f t="shared" si="7"/>
        <v>37.411764705882355</v>
      </c>
      <c r="S72" s="7" t="s">
        <v>8310</v>
      </c>
      <c r="T72" s="7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8">
        <f t="shared" si="4"/>
        <v>41057.021493055552</v>
      </c>
      <c r="K73">
        <v>1333002657</v>
      </c>
      <c r="L73" s="8">
        <f t="shared" si="5"/>
        <v>40997.021493055552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123.94444444444443</v>
      </c>
      <c r="R73" s="5">
        <f t="shared" si="7"/>
        <v>69.71875</v>
      </c>
      <c r="S73" s="7" t="s">
        <v>8310</v>
      </c>
      <c r="T73" s="7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8">
        <f t="shared" si="4"/>
        <v>41227.75</v>
      </c>
      <c r="K74">
        <v>1351210481</v>
      </c>
      <c r="L74" s="8">
        <f t="shared" si="5"/>
        <v>41207.760196759264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108.40909090909091</v>
      </c>
      <c r="R74" s="5">
        <f t="shared" si="7"/>
        <v>58.170731707317074</v>
      </c>
      <c r="S74" s="7" t="s">
        <v>8310</v>
      </c>
      <c r="T74" s="7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8">
        <f t="shared" si="4"/>
        <v>40665.915972222225</v>
      </c>
      <c r="K75">
        <v>1297620584</v>
      </c>
      <c r="L75" s="8">
        <f t="shared" si="5"/>
        <v>40587.50675925926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100</v>
      </c>
      <c r="R75" s="5">
        <f t="shared" si="7"/>
        <v>50</v>
      </c>
      <c r="S75" s="7" t="s">
        <v>8310</v>
      </c>
      <c r="T75" s="7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8">
        <f t="shared" si="4"/>
        <v>42390.237210648149</v>
      </c>
      <c r="K76">
        <v>1450784495</v>
      </c>
      <c r="L76" s="8">
        <f t="shared" si="5"/>
        <v>42360.237210648149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112.93199999999999</v>
      </c>
      <c r="R76" s="5">
        <f t="shared" si="7"/>
        <v>19.471034482758618</v>
      </c>
      <c r="S76" s="7" t="s">
        <v>8310</v>
      </c>
      <c r="T76" s="7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8">
        <f t="shared" si="4"/>
        <v>41386.959166666667</v>
      </c>
      <c r="K77">
        <v>1364101272</v>
      </c>
      <c r="L77" s="8">
        <f t="shared" si="5"/>
        <v>41356.959166666667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115.42857142857143</v>
      </c>
      <c r="R77" s="5">
        <f t="shared" si="7"/>
        <v>85.957446808510639</v>
      </c>
      <c r="S77" s="7" t="s">
        <v>8310</v>
      </c>
      <c r="T77" s="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8">
        <f t="shared" si="4"/>
        <v>40904.483310185184</v>
      </c>
      <c r="K78">
        <v>1319819758</v>
      </c>
      <c r="L78" s="8">
        <f t="shared" si="5"/>
        <v>40844.441643518519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153.33333333333334</v>
      </c>
      <c r="R78" s="5">
        <f t="shared" si="7"/>
        <v>30.666666666666668</v>
      </c>
      <c r="S78" s="7" t="s">
        <v>8310</v>
      </c>
      <c r="T78" s="7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8">
        <f t="shared" si="4"/>
        <v>41049.874305555553</v>
      </c>
      <c r="K79">
        <v>1332991717</v>
      </c>
      <c r="L79" s="8">
        <f t="shared" si="5"/>
        <v>40996.894872685181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392.5</v>
      </c>
      <c r="R79" s="5">
        <f t="shared" si="7"/>
        <v>60.384615384615387</v>
      </c>
      <c r="S79" s="7" t="s">
        <v>8310</v>
      </c>
      <c r="T79" s="7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8">
        <f t="shared" si="4"/>
        <v>42614.480567129634</v>
      </c>
      <c r="K80">
        <v>1471887121</v>
      </c>
      <c r="L80" s="8">
        <f t="shared" si="5"/>
        <v>42604.480567129634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2702</v>
      </c>
      <c r="R80" s="5">
        <f t="shared" si="7"/>
        <v>38.6</v>
      </c>
      <c r="S80" s="7" t="s">
        <v>8310</v>
      </c>
      <c r="T80" s="7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8">
        <f t="shared" si="4"/>
        <v>41754.526539351849</v>
      </c>
      <c r="K81">
        <v>1395859093</v>
      </c>
      <c r="L81" s="8">
        <f t="shared" si="5"/>
        <v>41724.526539351849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127</v>
      </c>
      <c r="R81" s="5">
        <f t="shared" si="7"/>
        <v>40.268292682926827</v>
      </c>
      <c r="S81" s="7" t="s">
        <v>8310</v>
      </c>
      <c r="T81" s="7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8">
        <f t="shared" si="4"/>
        <v>41617.833981481483</v>
      </c>
      <c r="K82">
        <v>1383616856</v>
      </c>
      <c r="L82" s="8">
        <f t="shared" si="5"/>
        <v>41582.833981481483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107.25</v>
      </c>
      <c r="R82" s="5">
        <f t="shared" si="7"/>
        <v>273.82978723404256</v>
      </c>
      <c r="S82" s="7" t="s">
        <v>8310</v>
      </c>
      <c r="T82" s="7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8">
        <f t="shared" si="4"/>
        <v>41103.876388888893</v>
      </c>
      <c r="K83">
        <v>1341892127</v>
      </c>
      <c r="L83" s="8">
        <f t="shared" si="5"/>
        <v>41099.908877314811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198</v>
      </c>
      <c r="R83" s="5">
        <f t="shared" si="7"/>
        <v>53.035714285714285</v>
      </c>
      <c r="S83" s="7" t="s">
        <v>8310</v>
      </c>
      <c r="T83" s="7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8">
        <f t="shared" si="4"/>
        <v>40825.570150462961</v>
      </c>
      <c r="K84">
        <v>1315597261</v>
      </c>
      <c r="L84" s="8">
        <f t="shared" si="5"/>
        <v>40795.570150462961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100.01249999999999</v>
      </c>
      <c r="R84" s="5">
        <f t="shared" si="7"/>
        <v>40.005000000000003</v>
      </c>
      <c r="S84" s="7" t="s">
        <v>8310</v>
      </c>
      <c r="T84" s="7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8">
        <f t="shared" si="4"/>
        <v>42057.229166666672</v>
      </c>
      <c r="K85">
        <v>1423320389</v>
      </c>
      <c r="L85" s="8">
        <f t="shared" si="5"/>
        <v>42042.365613425922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102.49999999999999</v>
      </c>
      <c r="R85" s="5">
        <f t="shared" si="7"/>
        <v>15.76923076923077</v>
      </c>
      <c r="S85" s="7" t="s">
        <v>8310</v>
      </c>
      <c r="T85" s="7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8">
        <f t="shared" si="4"/>
        <v>40678.507939814815</v>
      </c>
      <c r="K86">
        <v>1302891086</v>
      </c>
      <c r="L86" s="8">
        <f t="shared" si="5"/>
        <v>40648.507939814815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100</v>
      </c>
      <c r="R86" s="5">
        <f t="shared" si="7"/>
        <v>71.428571428571431</v>
      </c>
      <c r="S86" s="7" t="s">
        <v>8310</v>
      </c>
      <c r="T86" s="7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8">
        <f t="shared" si="4"/>
        <v>40808.875428240739</v>
      </c>
      <c r="K87">
        <v>1314154837</v>
      </c>
      <c r="L87" s="8">
        <f t="shared" si="5"/>
        <v>40778.875428240739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125.49999999999999</v>
      </c>
      <c r="R87" s="5">
        <f t="shared" si="7"/>
        <v>71.714285714285708</v>
      </c>
      <c r="S87" s="7" t="s">
        <v>8310</v>
      </c>
      <c r="T87" s="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8">
        <f t="shared" si="4"/>
        <v>42365.34774305555</v>
      </c>
      <c r="K88">
        <v>1444828845</v>
      </c>
      <c r="L88" s="8">
        <f t="shared" si="5"/>
        <v>42291.306076388893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106.46666666666667</v>
      </c>
      <c r="R88" s="5">
        <f t="shared" si="7"/>
        <v>375.76470588235293</v>
      </c>
      <c r="S88" s="7" t="s">
        <v>8310</v>
      </c>
      <c r="T88" s="7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8">
        <f t="shared" si="4"/>
        <v>40331.820138888885</v>
      </c>
      <c r="K89">
        <v>1274705803</v>
      </c>
      <c r="L89" s="8">
        <f t="shared" si="5"/>
        <v>40322.289386574077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104.60000000000001</v>
      </c>
      <c r="R89" s="5">
        <f t="shared" si="7"/>
        <v>104.6</v>
      </c>
      <c r="S89" s="7" t="s">
        <v>8310</v>
      </c>
      <c r="T89" s="7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8">
        <f t="shared" si="4"/>
        <v>41812.40892361111</v>
      </c>
      <c r="K90">
        <v>1401205731</v>
      </c>
      <c r="L90" s="8">
        <f t="shared" si="5"/>
        <v>41786.40892361111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102.85714285714285</v>
      </c>
      <c r="R90" s="5">
        <f t="shared" si="7"/>
        <v>60</v>
      </c>
      <c r="S90" s="7" t="s">
        <v>8310</v>
      </c>
      <c r="T90" s="7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8">
        <f t="shared" si="4"/>
        <v>41427.502222222218</v>
      </c>
      <c r="K91">
        <v>1368036192</v>
      </c>
      <c r="L91" s="8">
        <f t="shared" si="5"/>
        <v>41402.502222222218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115.06666666666668</v>
      </c>
      <c r="R91" s="5">
        <f t="shared" si="7"/>
        <v>123.28571428571429</v>
      </c>
      <c r="S91" s="7" t="s">
        <v>8310</v>
      </c>
      <c r="T91" s="7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8">
        <f t="shared" si="4"/>
        <v>40736.047442129631</v>
      </c>
      <c r="K92">
        <v>1307862499</v>
      </c>
      <c r="L92" s="8">
        <f t="shared" si="5"/>
        <v>40706.047442129631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100.4</v>
      </c>
      <c r="R92" s="5">
        <f t="shared" si="7"/>
        <v>31.375</v>
      </c>
      <c r="S92" s="7" t="s">
        <v>8310</v>
      </c>
      <c r="T92" s="7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8">
        <f t="shared" si="4"/>
        <v>40680.152361111112</v>
      </c>
      <c r="K93">
        <v>1300354764</v>
      </c>
      <c r="L93" s="8">
        <f t="shared" si="5"/>
        <v>40619.152361111112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120</v>
      </c>
      <c r="R93" s="5">
        <f t="shared" si="7"/>
        <v>78.260869565217391</v>
      </c>
      <c r="S93" s="7" t="s">
        <v>8310</v>
      </c>
      <c r="T93" s="7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8">
        <f t="shared" si="4"/>
        <v>42767.083333333328</v>
      </c>
      <c r="K94">
        <v>1481949983</v>
      </c>
      <c r="L94" s="8">
        <f t="shared" si="5"/>
        <v>42720.948877314819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105.2</v>
      </c>
      <c r="R94" s="5">
        <f t="shared" si="7"/>
        <v>122.32558139534883</v>
      </c>
      <c r="S94" s="7" t="s">
        <v>8310</v>
      </c>
      <c r="T94" s="7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8">
        <f t="shared" si="4"/>
        <v>41093.625</v>
      </c>
      <c r="K95">
        <v>1338928537</v>
      </c>
      <c r="L95" s="8">
        <f t="shared" si="5"/>
        <v>41065.608067129629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110.60000000000001</v>
      </c>
      <c r="R95" s="5">
        <f t="shared" si="7"/>
        <v>73.733333333333334</v>
      </c>
      <c r="S95" s="7" t="s">
        <v>8310</v>
      </c>
      <c r="T95" s="7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8">
        <f t="shared" si="4"/>
        <v>41736.467847222222</v>
      </c>
      <c r="K96">
        <v>1395162822</v>
      </c>
      <c r="L96" s="8">
        <f t="shared" si="5"/>
        <v>41716.467847222222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104</v>
      </c>
      <c r="R96" s="5">
        <f t="shared" si="7"/>
        <v>21.666666666666668</v>
      </c>
      <c r="S96" s="7" t="s">
        <v>8310</v>
      </c>
      <c r="T96" s="7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8">
        <f t="shared" si="4"/>
        <v>40964.755104166667</v>
      </c>
      <c r="K97">
        <v>1327622841</v>
      </c>
      <c r="L97" s="8">
        <f t="shared" si="5"/>
        <v>40934.755104166667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131.42857142857142</v>
      </c>
      <c r="R97" s="5">
        <f t="shared" si="7"/>
        <v>21.904761904761905</v>
      </c>
      <c r="S97" s="7" t="s">
        <v>8310</v>
      </c>
      <c r="T97" s="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8">
        <f t="shared" si="4"/>
        <v>40390.875</v>
      </c>
      <c r="K98">
        <v>1274889241</v>
      </c>
      <c r="L98" s="8">
        <f t="shared" si="5"/>
        <v>40324.412511574075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114.66666666666667</v>
      </c>
      <c r="R98" s="5">
        <f t="shared" si="7"/>
        <v>50.588235294117645</v>
      </c>
      <c r="S98" s="7" t="s">
        <v>8310</v>
      </c>
      <c r="T98" s="7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8">
        <f t="shared" si="4"/>
        <v>40735.885208333333</v>
      </c>
      <c r="K99">
        <v>1307848482</v>
      </c>
      <c r="L99" s="8">
        <f t="shared" si="5"/>
        <v>40705.885208333333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106.25</v>
      </c>
      <c r="R99" s="5">
        <f t="shared" si="7"/>
        <v>53.125</v>
      </c>
      <c r="S99" s="7" t="s">
        <v>8310</v>
      </c>
      <c r="T99" s="7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8">
        <f t="shared" si="4"/>
        <v>41250.729166666664</v>
      </c>
      <c r="K100">
        <v>1351796674</v>
      </c>
      <c r="L100" s="8">
        <f t="shared" si="5"/>
        <v>41214.544837962967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106.25</v>
      </c>
      <c r="R100" s="5">
        <f t="shared" si="7"/>
        <v>56.666666666666664</v>
      </c>
      <c r="S100" s="7" t="s">
        <v>8310</v>
      </c>
      <c r="T100" s="7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8">
        <f t="shared" si="4"/>
        <v>41661.652766203704</v>
      </c>
      <c r="K101">
        <v>1387834799</v>
      </c>
      <c r="L101" s="8">
        <f t="shared" si="5"/>
        <v>41631.652766203704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106.01933333333334</v>
      </c>
      <c r="R101" s="5">
        <f t="shared" si="7"/>
        <v>40.776666666666664</v>
      </c>
      <c r="S101" s="7" t="s">
        <v>8310</v>
      </c>
      <c r="T101" s="7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8">
        <f t="shared" si="4"/>
        <v>41217.544976851852</v>
      </c>
      <c r="K102">
        <v>1350324286</v>
      </c>
      <c r="L102" s="8">
        <f t="shared" si="5"/>
        <v>41197.503310185188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100</v>
      </c>
      <c r="R102" s="5">
        <f t="shared" si="7"/>
        <v>192.30769230769232</v>
      </c>
      <c r="S102" s="7" t="s">
        <v>8310</v>
      </c>
      <c r="T102" s="7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8">
        <f t="shared" si="4"/>
        <v>41298.526736111111</v>
      </c>
      <c r="K103">
        <v>1356979110</v>
      </c>
      <c r="L103" s="8">
        <f t="shared" si="5"/>
        <v>41274.526736111111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100</v>
      </c>
      <c r="R103" s="5">
        <f t="shared" si="7"/>
        <v>100</v>
      </c>
      <c r="S103" s="7" t="s">
        <v>8310</v>
      </c>
      <c r="T103" s="7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8">
        <f t="shared" si="4"/>
        <v>40534.881168981483</v>
      </c>
      <c r="K104">
        <v>1290481733</v>
      </c>
      <c r="L104" s="8">
        <f t="shared" si="5"/>
        <v>40504.881168981483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127.75000000000001</v>
      </c>
      <c r="R104" s="5">
        <f t="shared" si="7"/>
        <v>117.92307692307692</v>
      </c>
      <c r="S104" s="7" t="s">
        <v>8310</v>
      </c>
      <c r="T104" s="7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8">
        <f t="shared" si="4"/>
        <v>41705.555902777778</v>
      </c>
      <c r="K105">
        <v>1392232830</v>
      </c>
      <c r="L105" s="8">
        <f t="shared" si="5"/>
        <v>41682.555902777778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105.15384615384616</v>
      </c>
      <c r="R105" s="5">
        <f t="shared" si="7"/>
        <v>27.897959183673468</v>
      </c>
      <c r="S105" s="7" t="s">
        <v>8310</v>
      </c>
      <c r="T105" s="7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8">
        <f t="shared" si="4"/>
        <v>40635.791666666664</v>
      </c>
      <c r="K106">
        <v>1299775266</v>
      </c>
      <c r="L106" s="8">
        <f t="shared" si="5"/>
        <v>40612.445208333331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120</v>
      </c>
      <c r="R106" s="5">
        <f t="shared" si="7"/>
        <v>60</v>
      </c>
      <c r="S106" s="7" t="s">
        <v>8310</v>
      </c>
      <c r="T106" s="7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8">
        <f t="shared" si="4"/>
        <v>42503.75</v>
      </c>
      <c r="K107">
        <v>1461605020</v>
      </c>
      <c r="L107" s="8">
        <f t="shared" si="5"/>
        <v>42485.474768518514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107.40909090909089</v>
      </c>
      <c r="R107" s="5">
        <f t="shared" si="7"/>
        <v>39.383333333333333</v>
      </c>
      <c r="S107" s="7" t="s">
        <v>8310</v>
      </c>
      <c r="T107" s="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8">
        <f t="shared" si="4"/>
        <v>41001.526631944442</v>
      </c>
      <c r="K108">
        <v>1332182301</v>
      </c>
      <c r="L108" s="8">
        <f t="shared" si="5"/>
        <v>40987.526631944442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100.49999999999999</v>
      </c>
      <c r="R108" s="5">
        <f t="shared" si="7"/>
        <v>186.11111111111111</v>
      </c>
      <c r="S108" s="7" t="s">
        <v>8310</v>
      </c>
      <c r="T108" s="7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8">
        <f t="shared" si="4"/>
        <v>40657.732488425929</v>
      </c>
      <c r="K109">
        <v>1301787287</v>
      </c>
      <c r="L109" s="8">
        <f t="shared" si="5"/>
        <v>40635.732488425929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102.46666666666667</v>
      </c>
      <c r="R109" s="5">
        <f t="shared" si="7"/>
        <v>111.37681159420291</v>
      </c>
      <c r="S109" s="7" t="s">
        <v>8310</v>
      </c>
      <c r="T109" s="7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8">
        <f t="shared" si="4"/>
        <v>41425.363078703704</v>
      </c>
      <c r="K110">
        <v>1364827370</v>
      </c>
      <c r="L110" s="8">
        <f t="shared" si="5"/>
        <v>41365.363078703704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246.66666666666669</v>
      </c>
      <c r="R110" s="5">
        <f t="shared" si="7"/>
        <v>78.723404255319153</v>
      </c>
      <c r="S110" s="7" t="s">
        <v>8310</v>
      </c>
      <c r="T110" s="7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8">
        <f t="shared" si="4"/>
        <v>40599.775810185187</v>
      </c>
      <c r="K111">
        <v>1296088630</v>
      </c>
      <c r="L111" s="8">
        <f t="shared" si="5"/>
        <v>40569.775810185187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219.49999999999997</v>
      </c>
      <c r="R111" s="5">
        <f t="shared" si="7"/>
        <v>46.702127659574465</v>
      </c>
      <c r="S111" s="7" t="s">
        <v>8310</v>
      </c>
      <c r="T111" s="7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8">
        <f t="shared" si="4"/>
        <v>41591.999305555553</v>
      </c>
      <c r="K112">
        <v>1381445253</v>
      </c>
      <c r="L112" s="8">
        <f t="shared" si="5"/>
        <v>41557.699687500004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130.76923076923077</v>
      </c>
      <c r="R112" s="5">
        <f t="shared" si="7"/>
        <v>65.384615384615387</v>
      </c>
      <c r="S112" s="7" t="s">
        <v>8310</v>
      </c>
      <c r="T112" s="7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8">
        <f t="shared" si="4"/>
        <v>42155.083182870367</v>
      </c>
      <c r="K113">
        <v>1430467187</v>
      </c>
      <c r="L113" s="8">
        <f t="shared" si="5"/>
        <v>42125.083182870367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154.57142857142858</v>
      </c>
      <c r="R113" s="5">
        <f t="shared" si="7"/>
        <v>102.0754716981132</v>
      </c>
      <c r="S113" s="7" t="s">
        <v>8310</v>
      </c>
      <c r="T113" s="7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8">
        <f t="shared" si="4"/>
        <v>41741.833333333336</v>
      </c>
      <c r="K114">
        <v>1395277318</v>
      </c>
      <c r="L114" s="8">
        <f t="shared" si="5"/>
        <v>41717.793032407411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104</v>
      </c>
      <c r="R114" s="5">
        <f t="shared" si="7"/>
        <v>64.197530864197532</v>
      </c>
      <c r="S114" s="7" t="s">
        <v>8310</v>
      </c>
      <c r="T114" s="7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8">
        <f t="shared" si="4"/>
        <v>40761.375</v>
      </c>
      <c r="K115">
        <v>1311963128</v>
      </c>
      <c r="L115" s="8">
        <f t="shared" si="5"/>
        <v>40753.508425925924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141</v>
      </c>
      <c r="R115" s="5">
        <f t="shared" si="7"/>
        <v>90.384615384615387</v>
      </c>
      <c r="S115" s="7" t="s">
        <v>8310</v>
      </c>
      <c r="T115" s="7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8">
        <f t="shared" si="4"/>
        <v>40921.02416666667</v>
      </c>
      <c r="K116">
        <v>1321252488</v>
      </c>
      <c r="L116" s="8">
        <f t="shared" si="5"/>
        <v>40861.02416666667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103.33333333333334</v>
      </c>
      <c r="R116" s="5">
        <f t="shared" si="7"/>
        <v>88.571428571428569</v>
      </c>
      <c r="S116" s="7" t="s">
        <v>8310</v>
      </c>
      <c r="T116" s="7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8">
        <f t="shared" si="4"/>
        <v>40943.488935185189</v>
      </c>
      <c r="K117">
        <v>1326217444</v>
      </c>
      <c r="L117" s="8">
        <f t="shared" si="5"/>
        <v>40918.488935185189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140.44444444444443</v>
      </c>
      <c r="R117" s="5">
        <f t="shared" si="7"/>
        <v>28.727272727272727</v>
      </c>
      <c r="S117" s="7" t="s">
        <v>8310</v>
      </c>
      <c r="T117" s="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8">
        <f t="shared" si="4"/>
        <v>40641.205497685187</v>
      </c>
      <c r="K118">
        <v>1298289355</v>
      </c>
      <c r="L118" s="8">
        <f t="shared" si="5"/>
        <v>40595.247164351851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113.65714285714286</v>
      </c>
      <c r="R118" s="5">
        <f t="shared" si="7"/>
        <v>69.78947368421052</v>
      </c>
      <c r="S118" s="7" t="s">
        <v>8310</v>
      </c>
      <c r="T118" s="7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8">
        <f t="shared" si="4"/>
        <v>40338.541666666664</v>
      </c>
      <c r="K119">
        <v>1268337744</v>
      </c>
      <c r="L119" s="8">
        <f t="shared" si="5"/>
        <v>40248.584999999999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100.49377777777779</v>
      </c>
      <c r="R119" s="5">
        <f t="shared" si="7"/>
        <v>167.48962962962963</v>
      </c>
      <c r="S119" s="7" t="s">
        <v>8310</v>
      </c>
      <c r="T119" s="7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8">
        <f t="shared" si="4"/>
        <v>40752.803657407407</v>
      </c>
      <c r="K120">
        <v>1309310236</v>
      </c>
      <c r="L120" s="8">
        <f t="shared" si="5"/>
        <v>40722.803657407407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113.03159999999998</v>
      </c>
      <c r="R120" s="5">
        <f t="shared" si="7"/>
        <v>144.91230769230768</v>
      </c>
      <c r="S120" s="7" t="s">
        <v>8310</v>
      </c>
      <c r="T120" s="7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8">
        <f t="shared" si="4"/>
        <v>40768.708333333336</v>
      </c>
      <c r="K121">
        <v>1310693986</v>
      </c>
      <c r="L121" s="8">
        <f t="shared" si="5"/>
        <v>40738.819282407407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104.55692307692308</v>
      </c>
      <c r="R121" s="5">
        <f t="shared" si="7"/>
        <v>91.840540540540545</v>
      </c>
      <c r="S121" s="7" t="s">
        <v>8310</v>
      </c>
      <c r="T121" s="7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8">
        <f t="shared" si="4"/>
        <v>42645.799849537041</v>
      </c>
      <c r="K122">
        <v>1472865107</v>
      </c>
      <c r="L122" s="8">
        <f t="shared" si="5"/>
        <v>42615.799849537041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1.4285714285714287E-2</v>
      </c>
      <c r="R122" s="5">
        <f t="shared" si="7"/>
        <v>10</v>
      </c>
      <c r="S122" s="7" t="s">
        <v>8310</v>
      </c>
      <c r="T122" s="7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8">
        <f t="shared" si="4"/>
        <v>42112.177777777775</v>
      </c>
      <c r="K123">
        <v>1427993710</v>
      </c>
      <c r="L123" s="8">
        <f t="shared" si="5"/>
        <v>42096.454976851848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3.3333333333333333E-2</v>
      </c>
      <c r="R123" s="5">
        <f t="shared" si="7"/>
        <v>1</v>
      </c>
      <c r="S123" s="7" t="s">
        <v>8310</v>
      </c>
      <c r="T123" s="7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8">
        <f t="shared" si="4"/>
        <v>42653.181793981479</v>
      </c>
      <c r="K124">
        <v>1470910907</v>
      </c>
      <c r="L124" s="8">
        <f t="shared" si="5"/>
        <v>42593.181793981479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5" t="e">
        <f t="shared" si="7"/>
        <v>#DIV/0!</v>
      </c>
      <c r="S124" s="7" t="s">
        <v>8310</v>
      </c>
      <c r="T124" s="7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8">
        <f t="shared" si="4"/>
        <v>41940.666666666664</v>
      </c>
      <c r="K125">
        <v>1411411564</v>
      </c>
      <c r="L125" s="8">
        <f t="shared" si="5"/>
        <v>41904.531990740739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0.27454545454545454</v>
      </c>
      <c r="R125" s="5">
        <f t="shared" si="7"/>
        <v>25.166666666666668</v>
      </c>
      <c r="S125" s="7" t="s">
        <v>8310</v>
      </c>
      <c r="T125" s="7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8">
        <f t="shared" si="4"/>
        <v>42139.678726851853</v>
      </c>
      <c r="K126">
        <v>1429568242</v>
      </c>
      <c r="L126" s="8">
        <f t="shared" si="5"/>
        <v>42114.678726851853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5" t="e">
        <f t="shared" si="7"/>
        <v>#DIV/0!</v>
      </c>
      <c r="S126" s="7" t="s">
        <v>8310</v>
      </c>
      <c r="T126" s="7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8">
        <f t="shared" si="4"/>
        <v>42769.743981481486</v>
      </c>
      <c r="K127">
        <v>1480981880</v>
      </c>
      <c r="L127" s="8">
        <f t="shared" si="5"/>
        <v>42709.743981481486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14.000000000000002</v>
      </c>
      <c r="R127" s="5">
        <f t="shared" si="7"/>
        <v>11.666666666666666</v>
      </c>
      <c r="S127" s="7" t="s">
        <v>8310</v>
      </c>
      <c r="T127" s="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8">
        <f t="shared" si="4"/>
        <v>42165.833333333328</v>
      </c>
      <c r="K128">
        <v>1431353337</v>
      </c>
      <c r="L128" s="8">
        <f t="shared" si="5"/>
        <v>42135.339548611111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</v>
      </c>
      <c r="R128" s="5">
        <f t="shared" si="7"/>
        <v>106.69230769230769</v>
      </c>
      <c r="S128" s="7" t="s">
        <v>8310</v>
      </c>
      <c r="T128" s="7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8">
        <f t="shared" si="4"/>
        <v>42097.332650462966</v>
      </c>
      <c r="K129">
        <v>1425481141</v>
      </c>
      <c r="L129" s="8">
        <f t="shared" si="5"/>
        <v>42067.37431712963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</v>
      </c>
      <c r="R129" s="5">
        <f t="shared" si="7"/>
        <v>47.5</v>
      </c>
      <c r="S129" s="7" t="s">
        <v>8310</v>
      </c>
      <c r="T129" s="7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8">
        <f t="shared" si="4"/>
        <v>42662.97792824074</v>
      </c>
      <c r="K130">
        <v>1473917293</v>
      </c>
      <c r="L130" s="8">
        <f t="shared" si="5"/>
        <v>42627.97792824074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6"/>
        <v>1.867</v>
      </c>
      <c r="R130" s="5">
        <f t="shared" si="7"/>
        <v>311.16666666666669</v>
      </c>
      <c r="S130" s="7" t="s">
        <v>8310</v>
      </c>
      <c r="T130" s="7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8">
        <f t="shared" ref="J131:J194" si="8">(I131/86400)+25569+(-6/24)</f>
        <v>41942.687303240738</v>
      </c>
      <c r="K131">
        <v>1409524183</v>
      </c>
      <c r="L131" s="8">
        <f t="shared" ref="L131:L194" si="9">(K131/86400)+25569+(-6/24)</f>
        <v>41882.687303240738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0">(E131 / D131)*100</f>
        <v>0</v>
      </c>
      <c r="R131" s="5" t="e">
        <f t="shared" ref="R131:R194" si="11">E131/N131</f>
        <v>#DIV/0!</v>
      </c>
      <c r="S131" s="7" t="s">
        <v>8310</v>
      </c>
      <c r="T131" s="7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8">
        <f t="shared" si="8"/>
        <v>41806.594444444447</v>
      </c>
      <c r="K132">
        <v>1400536692</v>
      </c>
      <c r="L132" s="8">
        <f t="shared" si="9"/>
        <v>41778.66541666667</v>
      </c>
      <c r="M132" t="b">
        <v>0</v>
      </c>
      <c r="N132">
        <v>0</v>
      </c>
      <c r="O132" t="b">
        <v>0</v>
      </c>
      <c r="P132" t="s">
        <v>8267</v>
      </c>
      <c r="Q132" s="6">
        <f t="shared" si="10"/>
        <v>0</v>
      </c>
      <c r="R132" s="5" t="e">
        <f t="shared" si="11"/>
        <v>#DIV/0!</v>
      </c>
      <c r="S132" s="7" t="s">
        <v>8310</v>
      </c>
      <c r="T132" s="7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8">
        <f t="shared" si="8"/>
        <v>42556.75</v>
      </c>
      <c r="K133">
        <v>1466453161</v>
      </c>
      <c r="L133" s="8">
        <f t="shared" si="9"/>
        <v>42541.587511574078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0"/>
        <v>0</v>
      </c>
      <c r="R133" s="5" t="e">
        <f t="shared" si="11"/>
        <v>#DIV/0!</v>
      </c>
      <c r="S133" s="7" t="s">
        <v>8310</v>
      </c>
      <c r="T133" s="7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8">
        <f t="shared" si="8"/>
        <v>41950.604247685187</v>
      </c>
      <c r="K134">
        <v>1411500607</v>
      </c>
      <c r="L134" s="8">
        <f t="shared" si="9"/>
        <v>41905.562581018516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0"/>
        <v>9.5687499999999996</v>
      </c>
      <c r="R134" s="5">
        <f t="shared" si="11"/>
        <v>94.506172839506178</v>
      </c>
      <c r="S134" s="7" t="s">
        <v>8310</v>
      </c>
      <c r="T134" s="7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8">
        <f t="shared" si="8"/>
        <v>42521.479861111111</v>
      </c>
      <c r="K135">
        <v>1462130584</v>
      </c>
      <c r="L135" s="8">
        <f t="shared" si="9"/>
        <v>42491.55768518518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0"/>
        <v>0</v>
      </c>
      <c r="R135" s="5" t="e">
        <f t="shared" si="11"/>
        <v>#DIV/0!</v>
      </c>
      <c r="S135" s="7" t="s">
        <v>8310</v>
      </c>
      <c r="T135" s="7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8">
        <f t="shared" si="8"/>
        <v>42251.458333333328</v>
      </c>
      <c r="K136">
        <v>1438811418</v>
      </c>
      <c r="L136" s="8">
        <f t="shared" si="9"/>
        <v>42221.659930555557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0"/>
        <v>0</v>
      </c>
      <c r="R136" s="5" t="e">
        <f t="shared" si="11"/>
        <v>#DIV/0!</v>
      </c>
      <c r="S136" s="7" t="s">
        <v>8310</v>
      </c>
      <c r="T136" s="7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8">
        <f t="shared" si="8"/>
        <v>41821.541666666664</v>
      </c>
      <c r="K137">
        <v>1401354597</v>
      </c>
      <c r="L137" s="8">
        <f t="shared" si="9"/>
        <v>41788.131909722222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0"/>
        <v>13.433333333333334</v>
      </c>
      <c r="R137" s="5">
        <f t="shared" si="11"/>
        <v>80.599999999999994</v>
      </c>
      <c r="S137" s="7" t="s">
        <v>8310</v>
      </c>
      <c r="T137" s="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8">
        <f t="shared" si="8"/>
        <v>42140.177777777775</v>
      </c>
      <c r="K138">
        <v>1427968234</v>
      </c>
      <c r="L138" s="8">
        <f t="shared" si="9"/>
        <v>42096.160115740742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0"/>
        <v>0</v>
      </c>
      <c r="R138" s="5" t="e">
        <f t="shared" si="11"/>
        <v>#DIV/0!</v>
      </c>
      <c r="S138" s="7" t="s">
        <v>8310</v>
      </c>
      <c r="T138" s="7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8">
        <f t="shared" si="8"/>
        <v>42289.323993055557</v>
      </c>
      <c r="K139">
        <v>1440337593</v>
      </c>
      <c r="L139" s="8">
        <f t="shared" si="9"/>
        <v>42239.323993055557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0"/>
        <v>0</v>
      </c>
      <c r="R139" s="5" t="e">
        <f t="shared" si="11"/>
        <v>#DIV/0!</v>
      </c>
      <c r="S139" s="7" t="s">
        <v>8310</v>
      </c>
      <c r="T139" s="7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8">
        <f t="shared" si="8"/>
        <v>42216.957638888889</v>
      </c>
      <c r="K140">
        <v>1435731041</v>
      </c>
      <c r="L140" s="8">
        <f t="shared" si="9"/>
        <v>42186.007418981477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0"/>
        <v>3.1413333333333333</v>
      </c>
      <c r="R140" s="5">
        <f t="shared" si="11"/>
        <v>81.241379310344826</v>
      </c>
      <c r="S140" s="7" t="s">
        <v>8310</v>
      </c>
      <c r="T140" s="7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8">
        <f t="shared" si="8"/>
        <v>42197.670972222222</v>
      </c>
      <c r="K141">
        <v>1435874772</v>
      </c>
      <c r="L141" s="8">
        <f t="shared" si="9"/>
        <v>42187.670972222222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0"/>
        <v>100</v>
      </c>
      <c r="R141" s="5">
        <f t="shared" si="11"/>
        <v>500</v>
      </c>
      <c r="S141" s="7" t="s">
        <v>8310</v>
      </c>
      <c r="T141" s="7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8">
        <f t="shared" si="8"/>
        <v>42082.90662037037</v>
      </c>
      <c r="K142">
        <v>1424234732</v>
      </c>
      <c r="L142" s="8">
        <f t="shared" si="9"/>
        <v>42052.948287037041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0"/>
        <v>0</v>
      </c>
      <c r="R142" s="5" t="e">
        <f t="shared" si="11"/>
        <v>#DIV/0!</v>
      </c>
      <c r="S142" s="7" t="s">
        <v>8310</v>
      </c>
      <c r="T142" s="7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8">
        <f t="shared" si="8"/>
        <v>42154.903043981481</v>
      </c>
      <c r="K143">
        <v>1429155623</v>
      </c>
      <c r="L143" s="8">
        <f t="shared" si="9"/>
        <v>42109.903043981481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0"/>
        <v>10.775</v>
      </c>
      <c r="R143" s="5">
        <f t="shared" si="11"/>
        <v>46.178571428571431</v>
      </c>
      <c r="S143" s="7" t="s">
        <v>8310</v>
      </c>
      <c r="T143" s="7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8">
        <f t="shared" si="8"/>
        <v>41959.684930555552</v>
      </c>
      <c r="K144">
        <v>1414358778</v>
      </c>
      <c r="L144" s="8">
        <f t="shared" si="9"/>
        <v>41938.643263888887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0"/>
        <v>0.33333333333333337</v>
      </c>
      <c r="R144" s="5">
        <f t="shared" si="11"/>
        <v>10</v>
      </c>
      <c r="S144" s="7" t="s">
        <v>8310</v>
      </c>
      <c r="T144" s="7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8">
        <f t="shared" si="8"/>
        <v>42615.996527777781</v>
      </c>
      <c r="K145">
        <v>1467941542</v>
      </c>
      <c r="L145" s="8">
        <f t="shared" si="9"/>
        <v>42558.814143518517</v>
      </c>
      <c r="M145" t="b">
        <v>0</v>
      </c>
      <c r="N145">
        <v>0</v>
      </c>
      <c r="O145" t="b">
        <v>0</v>
      </c>
      <c r="P145" t="s">
        <v>8267</v>
      </c>
      <c r="Q145" s="6">
        <f t="shared" si="10"/>
        <v>0</v>
      </c>
      <c r="R145" s="5" t="e">
        <f t="shared" si="11"/>
        <v>#DIV/0!</v>
      </c>
      <c r="S145" s="7" t="s">
        <v>8310</v>
      </c>
      <c r="T145" s="7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8">
        <f t="shared" si="8"/>
        <v>42107.47074074074</v>
      </c>
      <c r="K146">
        <v>1423765072</v>
      </c>
      <c r="L146" s="8">
        <f t="shared" si="9"/>
        <v>42047.512407407412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0"/>
        <v>27.6</v>
      </c>
      <c r="R146" s="5">
        <f t="shared" si="11"/>
        <v>55.945945945945944</v>
      </c>
      <c r="S146" s="7" t="s">
        <v>8310</v>
      </c>
      <c r="T146" s="7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8">
        <f t="shared" si="8"/>
        <v>42227.292268518519</v>
      </c>
      <c r="K147">
        <v>1436965252</v>
      </c>
      <c r="L147" s="8">
        <f t="shared" si="9"/>
        <v>42200.292268518519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0"/>
        <v>7.5111111111111111</v>
      </c>
      <c r="R147" s="5">
        <f t="shared" si="11"/>
        <v>37.555555555555557</v>
      </c>
      <c r="S147" s="7" t="s">
        <v>8310</v>
      </c>
      <c r="T147" s="7" t="s">
        <v>8313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8">
        <f t="shared" si="8"/>
        <v>42752.766180555554</v>
      </c>
      <c r="K148">
        <v>1479514998</v>
      </c>
      <c r="L148" s="8">
        <f t="shared" si="9"/>
        <v>42692.766180555554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0"/>
        <v>0.57499999999999996</v>
      </c>
      <c r="R148" s="5">
        <f t="shared" si="11"/>
        <v>38.333333333333336</v>
      </c>
      <c r="S148" s="7" t="s">
        <v>8310</v>
      </c>
      <c r="T148" s="7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8">
        <f t="shared" si="8"/>
        <v>42012.512499999997</v>
      </c>
      <c r="K149">
        <v>1417026340</v>
      </c>
      <c r="L149" s="8">
        <f t="shared" si="9"/>
        <v>41969.517824074079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0"/>
        <v>0</v>
      </c>
      <c r="R149" s="5" t="e">
        <f t="shared" si="11"/>
        <v>#DIV/0!</v>
      </c>
      <c r="S149" s="7" t="s">
        <v>8310</v>
      </c>
      <c r="T149" s="7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8">
        <f t="shared" si="8"/>
        <v>42427.031666666662</v>
      </c>
      <c r="K150">
        <v>1453963536</v>
      </c>
      <c r="L150" s="8">
        <f t="shared" si="9"/>
        <v>42397.031666666662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0"/>
        <v>0.08</v>
      </c>
      <c r="R150" s="5">
        <f t="shared" si="11"/>
        <v>20</v>
      </c>
      <c r="S150" s="7" t="s">
        <v>8310</v>
      </c>
      <c r="T150" s="7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8">
        <f t="shared" si="8"/>
        <v>41998.083333333328</v>
      </c>
      <c r="K151">
        <v>1416888470</v>
      </c>
      <c r="L151" s="8">
        <f t="shared" si="9"/>
        <v>41967.922106481477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0"/>
        <v>0.91999999999999993</v>
      </c>
      <c r="R151" s="5">
        <f t="shared" si="11"/>
        <v>15.333333333333334</v>
      </c>
      <c r="S151" s="7" t="s">
        <v>8310</v>
      </c>
      <c r="T151" s="7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8">
        <f t="shared" si="8"/>
        <v>42149.911828703705</v>
      </c>
      <c r="K152">
        <v>1427428382</v>
      </c>
      <c r="L152" s="8">
        <f t="shared" si="9"/>
        <v>42089.911828703705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0"/>
        <v>23.163076923076922</v>
      </c>
      <c r="R152" s="5">
        <f t="shared" si="11"/>
        <v>449.43283582089555</v>
      </c>
      <c r="S152" s="7" t="s">
        <v>8310</v>
      </c>
      <c r="T152" s="7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8">
        <f t="shared" si="8"/>
        <v>42173.300821759258</v>
      </c>
      <c r="K153">
        <v>1429449191</v>
      </c>
      <c r="L153" s="8">
        <f t="shared" si="9"/>
        <v>42113.300821759258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0"/>
        <v>5.5999999999999994E-2</v>
      </c>
      <c r="R153" s="5">
        <f t="shared" si="11"/>
        <v>28</v>
      </c>
      <c r="S153" s="7" t="s">
        <v>8310</v>
      </c>
      <c r="T153" s="7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8">
        <f t="shared" si="8"/>
        <v>41904.827546296292</v>
      </c>
      <c r="K154">
        <v>1408845100</v>
      </c>
      <c r="L154" s="8">
        <f t="shared" si="9"/>
        <v>41874.827546296292</v>
      </c>
      <c r="M154" t="b">
        <v>0</v>
      </c>
      <c r="N154">
        <v>2</v>
      </c>
      <c r="O154" t="b">
        <v>0</v>
      </c>
      <c r="P154" t="s">
        <v>8267</v>
      </c>
      <c r="Q154" s="6">
        <f t="shared" si="10"/>
        <v>7.8947368421052634E-3</v>
      </c>
      <c r="R154" s="5">
        <f t="shared" si="11"/>
        <v>15</v>
      </c>
      <c r="S154" s="7" t="s">
        <v>8310</v>
      </c>
      <c r="T154" s="7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8">
        <f t="shared" si="8"/>
        <v>41975.377824074079</v>
      </c>
      <c r="K155">
        <v>1413900244</v>
      </c>
      <c r="L155" s="8">
        <f t="shared" si="9"/>
        <v>41933.336157407408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0"/>
        <v>0.71799999999999997</v>
      </c>
      <c r="R155" s="5">
        <f t="shared" si="11"/>
        <v>35.9</v>
      </c>
      <c r="S155" s="7" t="s">
        <v>8310</v>
      </c>
      <c r="T155" s="7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8">
        <f t="shared" si="8"/>
        <v>42158.297395833331</v>
      </c>
      <c r="K156">
        <v>1429621695</v>
      </c>
      <c r="L156" s="8">
        <f t="shared" si="9"/>
        <v>42115.297395833331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0"/>
        <v>2.666666666666667</v>
      </c>
      <c r="R156" s="5">
        <f t="shared" si="11"/>
        <v>13.333333333333334</v>
      </c>
      <c r="S156" s="7" t="s">
        <v>8310</v>
      </c>
      <c r="T156" s="7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8">
        <f t="shared" si="8"/>
        <v>42208.309432870374</v>
      </c>
      <c r="K157">
        <v>1434201935</v>
      </c>
      <c r="L157" s="8">
        <f t="shared" si="9"/>
        <v>42168.309432870374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0"/>
        <v>6.0000000000000001E-3</v>
      </c>
      <c r="R157" s="5">
        <f t="shared" si="11"/>
        <v>20.25</v>
      </c>
      <c r="S157" s="7" t="s">
        <v>8310</v>
      </c>
      <c r="T157" s="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8">
        <f t="shared" si="8"/>
        <v>41853.874953703707</v>
      </c>
      <c r="K158">
        <v>1401850796</v>
      </c>
      <c r="L158" s="8">
        <f t="shared" si="9"/>
        <v>41793.874953703707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0"/>
        <v>5.0999999999999996</v>
      </c>
      <c r="R158" s="5">
        <f t="shared" si="11"/>
        <v>119</v>
      </c>
      <c r="S158" s="7" t="s">
        <v>8310</v>
      </c>
      <c r="T158" s="7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8">
        <f t="shared" si="8"/>
        <v>42426.661712962959</v>
      </c>
      <c r="K159">
        <v>1453931572</v>
      </c>
      <c r="L159" s="8">
        <f t="shared" si="9"/>
        <v>42396.661712962959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0"/>
        <v>0.26711185308848079</v>
      </c>
      <c r="R159" s="5">
        <f t="shared" si="11"/>
        <v>4</v>
      </c>
      <c r="S159" s="7" t="s">
        <v>8310</v>
      </c>
      <c r="T159" s="7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8">
        <f t="shared" si="8"/>
        <v>41933.82671296296</v>
      </c>
      <c r="K160">
        <v>1411350628</v>
      </c>
      <c r="L160" s="8">
        <f t="shared" si="9"/>
        <v>41903.82671296296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0"/>
        <v>0</v>
      </c>
      <c r="R160" s="5" t="e">
        <f t="shared" si="11"/>
        <v>#DIV/0!</v>
      </c>
      <c r="S160" s="7" t="s">
        <v>8310</v>
      </c>
      <c r="T160" s="7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8">
        <f t="shared" si="8"/>
        <v>42554.184548611112</v>
      </c>
      <c r="K161">
        <v>1464085545</v>
      </c>
      <c r="L161" s="8">
        <f t="shared" si="9"/>
        <v>42514.184548611112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0"/>
        <v>2E-3</v>
      </c>
      <c r="R161" s="5">
        <f t="shared" si="11"/>
        <v>10</v>
      </c>
      <c r="S161" s="7" t="s">
        <v>8310</v>
      </c>
      <c r="T161" s="7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8">
        <f t="shared" si="8"/>
        <v>42231.663090277776</v>
      </c>
      <c r="K162">
        <v>1434491691</v>
      </c>
      <c r="L162" s="8">
        <f t="shared" si="9"/>
        <v>42171.663090277776</v>
      </c>
      <c r="M162" t="b">
        <v>0</v>
      </c>
      <c r="N162">
        <v>0</v>
      </c>
      <c r="O162" t="b">
        <v>0</v>
      </c>
      <c r="P162" t="s">
        <v>8268</v>
      </c>
      <c r="Q162" s="6">
        <f t="shared" si="10"/>
        <v>0</v>
      </c>
      <c r="R162" s="5" t="e">
        <f t="shared" si="11"/>
        <v>#DIV/0!</v>
      </c>
      <c r="S162" s="7" t="s">
        <v>8310</v>
      </c>
      <c r="T162" s="7" t="s">
        <v>8314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8">
        <f t="shared" si="8"/>
        <v>41822.437442129631</v>
      </c>
      <c r="K163">
        <v>1401726595</v>
      </c>
      <c r="L163" s="8">
        <f t="shared" si="9"/>
        <v>41792.437442129631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0"/>
        <v>0.01</v>
      </c>
      <c r="R163" s="5">
        <f t="shared" si="11"/>
        <v>5</v>
      </c>
      <c r="S163" s="7" t="s">
        <v>8310</v>
      </c>
      <c r="T163" s="7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8">
        <f t="shared" si="8"/>
        <v>41867.737500000003</v>
      </c>
      <c r="K164">
        <v>1405393356</v>
      </c>
      <c r="L164" s="8">
        <f t="shared" si="9"/>
        <v>41834.876805555556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0"/>
        <v>15.535714285714286</v>
      </c>
      <c r="R164" s="5">
        <f t="shared" si="11"/>
        <v>43.5</v>
      </c>
      <c r="S164" s="7" t="s">
        <v>8310</v>
      </c>
      <c r="T164" s="7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8">
        <f t="shared" si="8"/>
        <v>42277.75</v>
      </c>
      <c r="K165">
        <v>1440716654</v>
      </c>
      <c r="L165" s="8">
        <f t="shared" si="9"/>
        <v>42243.711273148147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0"/>
        <v>0</v>
      </c>
      <c r="R165" s="5" t="e">
        <f t="shared" si="11"/>
        <v>#DIV/0!</v>
      </c>
      <c r="S165" s="7" t="s">
        <v>8310</v>
      </c>
      <c r="T165" s="7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8">
        <f t="shared" si="8"/>
        <v>41901.512743055559</v>
      </c>
      <c r="K166">
        <v>1405966701</v>
      </c>
      <c r="L166" s="8">
        <f t="shared" si="9"/>
        <v>41841.512743055559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0"/>
        <v>0.53333333333333333</v>
      </c>
      <c r="R166" s="5">
        <f t="shared" si="11"/>
        <v>91.428571428571431</v>
      </c>
      <c r="S166" s="7" t="s">
        <v>8310</v>
      </c>
      <c r="T166" s="7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8">
        <f t="shared" si="8"/>
        <v>42381.408842592587</v>
      </c>
      <c r="K167">
        <v>1450021724</v>
      </c>
      <c r="L167" s="8">
        <f t="shared" si="9"/>
        <v>42351.408842592587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0"/>
        <v>0</v>
      </c>
      <c r="R167" s="5" t="e">
        <f t="shared" si="11"/>
        <v>#DIV/0!</v>
      </c>
      <c r="S167" s="7" t="s">
        <v>8310</v>
      </c>
      <c r="T167" s="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8">
        <f t="shared" si="8"/>
        <v>42750.825949074075</v>
      </c>
      <c r="K168">
        <v>1481939362</v>
      </c>
      <c r="L168" s="8">
        <f t="shared" si="9"/>
        <v>42720.825949074075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0"/>
        <v>60</v>
      </c>
      <c r="R168" s="5">
        <f t="shared" si="11"/>
        <v>3000</v>
      </c>
      <c r="S168" s="7" t="s">
        <v>8310</v>
      </c>
      <c r="T168" s="7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8">
        <f t="shared" si="8"/>
        <v>42220.677488425921</v>
      </c>
      <c r="K169">
        <v>1433542535</v>
      </c>
      <c r="L169" s="8">
        <f t="shared" si="9"/>
        <v>42160.677488425921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0"/>
        <v>0.01</v>
      </c>
      <c r="R169" s="5">
        <f t="shared" si="11"/>
        <v>5.5</v>
      </c>
      <c r="S169" s="7" t="s">
        <v>8310</v>
      </c>
      <c r="T169" s="7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8">
        <f t="shared" si="8"/>
        <v>42082.543634259258</v>
      </c>
      <c r="K170">
        <v>1424203370</v>
      </c>
      <c r="L170" s="8">
        <f t="shared" si="9"/>
        <v>42052.58530092593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0"/>
        <v>4.0625</v>
      </c>
      <c r="R170" s="5">
        <f t="shared" si="11"/>
        <v>108.33333333333333</v>
      </c>
      <c r="S170" s="7" t="s">
        <v>8310</v>
      </c>
      <c r="T170" s="7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8">
        <f t="shared" si="8"/>
        <v>41930.255312499998</v>
      </c>
      <c r="K171">
        <v>1411042059</v>
      </c>
      <c r="L171" s="8">
        <f t="shared" si="9"/>
        <v>41900.255312499998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0"/>
        <v>22.400000000000002</v>
      </c>
      <c r="R171" s="5">
        <f t="shared" si="11"/>
        <v>56</v>
      </c>
      <c r="S171" s="7" t="s">
        <v>8310</v>
      </c>
      <c r="T171" s="7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8">
        <f t="shared" si="8"/>
        <v>42245.977777777778</v>
      </c>
      <c r="K172">
        <v>1438385283</v>
      </c>
      <c r="L172" s="8">
        <f t="shared" si="9"/>
        <v>42216.727812500001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0"/>
        <v>3.25</v>
      </c>
      <c r="R172" s="5">
        <f t="shared" si="11"/>
        <v>32.5</v>
      </c>
      <c r="S172" s="7" t="s">
        <v>8310</v>
      </c>
      <c r="T172" s="7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8">
        <f t="shared" si="8"/>
        <v>42593.930717592593</v>
      </c>
      <c r="K173">
        <v>1465791614</v>
      </c>
      <c r="L173" s="8">
        <f t="shared" si="9"/>
        <v>42533.930717592593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0"/>
        <v>2E-3</v>
      </c>
      <c r="R173" s="5">
        <f t="shared" si="11"/>
        <v>1</v>
      </c>
      <c r="S173" s="7" t="s">
        <v>8310</v>
      </c>
      <c r="T173" s="7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8">
        <f t="shared" si="8"/>
        <v>42082.103275462963</v>
      </c>
      <c r="K174">
        <v>1423733323</v>
      </c>
      <c r="L174" s="8">
        <f t="shared" si="9"/>
        <v>42047.144942129627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0"/>
        <v>0</v>
      </c>
      <c r="R174" s="5" t="e">
        <f t="shared" si="11"/>
        <v>#DIV/0!</v>
      </c>
      <c r="S174" s="7" t="s">
        <v>8310</v>
      </c>
      <c r="T174" s="7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8">
        <f t="shared" si="8"/>
        <v>42063.323009259257</v>
      </c>
      <c r="K175">
        <v>1422539108</v>
      </c>
      <c r="L175" s="8">
        <f t="shared" si="9"/>
        <v>42033.323009259257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0"/>
        <v>0</v>
      </c>
      <c r="R175" s="5" t="e">
        <f t="shared" si="11"/>
        <v>#DIV/0!</v>
      </c>
      <c r="S175" s="7" t="s">
        <v>8310</v>
      </c>
      <c r="T175" s="7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8">
        <f t="shared" si="8"/>
        <v>42132.508981481486</v>
      </c>
      <c r="K176">
        <v>1425924776</v>
      </c>
      <c r="L176" s="8">
        <f t="shared" si="9"/>
        <v>42072.508981481486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0"/>
        <v>0</v>
      </c>
      <c r="R176" s="5" t="e">
        <f t="shared" si="11"/>
        <v>#DIV/0!</v>
      </c>
      <c r="S176" s="7" t="s">
        <v>8310</v>
      </c>
      <c r="T176" s="7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8">
        <f t="shared" si="8"/>
        <v>41880.527905092589</v>
      </c>
      <c r="K177">
        <v>1407177611</v>
      </c>
      <c r="L177" s="8">
        <f t="shared" si="9"/>
        <v>41855.527905092589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0"/>
        <v>6.4850000000000003</v>
      </c>
      <c r="R177" s="5">
        <f t="shared" si="11"/>
        <v>49.884615384615387</v>
      </c>
      <c r="S177" s="7" t="s">
        <v>8310</v>
      </c>
      <c r="T177" s="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8">
        <f t="shared" si="8"/>
        <v>42221.574062500003</v>
      </c>
      <c r="K178">
        <v>1436211999</v>
      </c>
      <c r="L178" s="8">
        <f t="shared" si="9"/>
        <v>42191.574062500003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0"/>
        <v>0</v>
      </c>
      <c r="R178" s="5" t="e">
        <f t="shared" si="11"/>
        <v>#DIV/0!</v>
      </c>
      <c r="S178" s="7" t="s">
        <v>8310</v>
      </c>
      <c r="T178" s="7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8">
        <f t="shared" si="8"/>
        <v>42086.75608796296</v>
      </c>
      <c r="K179">
        <v>1425690526</v>
      </c>
      <c r="L179" s="8">
        <f t="shared" si="9"/>
        <v>42069.797754629632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0"/>
        <v>40</v>
      </c>
      <c r="R179" s="5">
        <f t="shared" si="11"/>
        <v>25.714285714285715</v>
      </c>
      <c r="S179" s="7" t="s">
        <v>8310</v>
      </c>
      <c r="T179" s="7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8">
        <f t="shared" si="8"/>
        <v>42334.747048611112</v>
      </c>
      <c r="K180">
        <v>1445986545</v>
      </c>
      <c r="L180" s="8">
        <f t="shared" si="9"/>
        <v>42304.705381944441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0"/>
        <v>0</v>
      </c>
      <c r="R180" s="5" t="e">
        <f t="shared" si="11"/>
        <v>#DIV/0!</v>
      </c>
      <c r="S180" s="7" t="s">
        <v>8310</v>
      </c>
      <c r="T180" s="7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8">
        <f t="shared" si="8"/>
        <v>42432.830497685187</v>
      </c>
      <c r="K181">
        <v>1454464555</v>
      </c>
      <c r="L181" s="8">
        <f t="shared" si="9"/>
        <v>42402.830497685187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0"/>
        <v>20</v>
      </c>
      <c r="R181" s="5">
        <f t="shared" si="11"/>
        <v>100</v>
      </c>
      <c r="S181" s="7" t="s">
        <v>8310</v>
      </c>
      <c r="T181" s="7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8">
        <f t="shared" si="8"/>
        <v>42107.541666666672</v>
      </c>
      <c r="K182">
        <v>1425512843</v>
      </c>
      <c r="L182" s="8">
        <f t="shared" si="9"/>
        <v>42067.741238425922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0"/>
        <v>33.416666666666664</v>
      </c>
      <c r="R182" s="5">
        <f t="shared" si="11"/>
        <v>30.846153846153847</v>
      </c>
      <c r="S182" s="7" t="s">
        <v>8310</v>
      </c>
      <c r="T182" s="7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8">
        <f t="shared" si="8"/>
        <v>42177.491840277777</v>
      </c>
      <c r="K183">
        <v>1432403295</v>
      </c>
      <c r="L183" s="8">
        <f t="shared" si="9"/>
        <v>42147.491840277777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0"/>
        <v>21.092608822670172</v>
      </c>
      <c r="R183" s="5">
        <f t="shared" si="11"/>
        <v>180.5</v>
      </c>
      <c r="S183" s="7" t="s">
        <v>8310</v>
      </c>
      <c r="T183" s="7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8">
        <f t="shared" si="8"/>
        <v>42741.761944444443</v>
      </c>
      <c r="K184">
        <v>1481156232</v>
      </c>
      <c r="L184" s="8">
        <f t="shared" si="9"/>
        <v>42711.761944444443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0"/>
        <v>0</v>
      </c>
      <c r="R184" s="5" t="e">
        <f t="shared" si="11"/>
        <v>#DIV/0!</v>
      </c>
      <c r="S184" s="7" t="s">
        <v>8310</v>
      </c>
      <c r="T184" s="7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8">
        <f t="shared" si="8"/>
        <v>41969.601967592593</v>
      </c>
      <c r="K185">
        <v>1414438010</v>
      </c>
      <c r="L185" s="8">
        <f t="shared" si="9"/>
        <v>41939.560300925928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0"/>
        <v>35.856000000000002</v>
      </c>
      <c r="R185" s="5">
        <f t="shared" si="11"/>
        <v>373.5</v>
      </c>
      <c r="S185" s="7" t="s">
        <v>8310</v>
      </c>
      <c r="T185" s="7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8">
        <f t="shared" si="8"/>
        <v>41882.915972222225</v>
      </c>
      <c r="K186">
        <v>1404586762</v>
      </c>
      <c r="L186" s="8">
        <f t="shared" si="9"/>
        <v>41825.541226851856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0"/>
        <v>3.4000000000000004</v>
      </c>
      <c r="R186" s="5">
        <f t="shared" si="11"/>
        <v>25.5</v>
      </c>
      <c r="S186" s="7" t="s">
        <v>8310</v>
      </c>
      <c r="T186" s="7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8">
        <f t="shared" si="8"/>
        <v>42600.66133101852</v>
      </c>
      <c r="K187">
        <v>1468965139</v>
      </c>
      <c r="L187" s="8">
        <f t="shared" si="9"/>
        <v>42570.66133101852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0"/>
        <v>5.5</v>
      </c>
      <c r="R187" s="5">
        <f t="shared" si="11"/>
        <v>220</v>
      </c>
      <c r="S187" s="7" t="s">
        <v>8310</v>
      </c>
      <c r="T187" s="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8">
        <f t="shared" si="8"/>
        <v>42797.583333333328</v>
      </c>
      <c r="K188">
        <v>1485977434</v>
      </c>
      <c r="L188" s="8">
        <f t="shared" si="9"/>
        <v>42767.562893518523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0"/>
        <v>0</v>
      </c>
      <c r="R188" s="5" t="e">
        <f t="shared" si="11"/>
        <v>#DIV/0!</v>
      </c>
      <c r="S188" s="7" t="s">
        <v>8310</v>
      </c>
      <c r="T188" s="7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8">
        <f t="shared" si="8"/>
        <v>42206.040972222225</v>
      </c>
      <c r="K189">
        <v>1435383457</v>
      </c>
      <c r="L189" s="8">
        <f t="shared" si="9"/>
        <v>42181.984456018516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0"/>
        <v>16</v>
      </c>
      <c r="R189" s="5">
        <f t="shared" si="11"/>
        <v>160</v>
      </c>
      <c r="S189" s="7" t="s">
        <v>8310</v>
      </c>
      <c r="T189" s="7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8">
        <f t="shared" si="8"/>
        <v>41886.93304398148</v>
      </c>
      <c r="K190">
        <v>1407299015</v>
      </c>
      <c r="L190" s="8">
        <f t="shared" si="9"/>
        <v>41856.93304398148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0"/>
        <v>0</v>
      </c>
      <c r="R190" s="5" t="e">
        <f t="shared" si="11"/>
        <v>#DIV/0!</v>
      </c>
      <c r="S190" s="7" t="s">
        <v>8310</v>
      </c>
      <c r="T190" s="7" t="s">
        <v>8314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8">
        <f t="shared" si="8"/>
        <v>42616.440706018519</v>
      </c>
      <c r="K191">
        <v>1467736477</v>
      </c>
      <c r="L191" s="8">
        <f t="shared" si="9"/>
        <v>42556.440706018519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0"/>
        <v>6.8999999999999992E-2</v>
      </c>
      <c r="R191" s="5">
        <f t="shared" si="11"/>
        <v>69</v>
      </c>
      <c r="S191" s="7" t="s">
        <v>8310</v>
      </c>
      <c r="T191" s="7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8">
        <f t="shared" si="8"/>
        <v>42537.400995370372</v>
      </c>
      <c r="K192">
        <v>1465227446</v>
      </c>
      <c r="L192" s="8">
        <f t="shared" si="9"/>
        <v>42527.400995370372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0"/>
        <v>0.41666666666666669</v>
      </c>
      <c r="R192" s="5">
        <f t="shared" si="11"/>
        <v>50</v>
      </c>
      <c r="S192" s="7" t="s">
        <v>8310</v>
      </c>
      <c r="T192" s="7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8">
        <f t="shared" si="8"/>
        <v>42279.191412037035</v>
      </c>
      <c r="K193">
        <v>1440326138</v>
      </c>
      <c r="L193" s="8">
        <f t="shared" si="9"/>
        <v>42239.191412037035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0"/>
        <v>5</v>
      </c>
      <c r="R193" s="5">
        <f t="shared" si="11"/>
        <v>83.333333333333329</v>
      </c>
      <c r="S193" s="7" t="s">
        <v>8310</v>
      </c>
      <c r="T193" s="7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8">
        <f t="shared" si="8"/>
        <v>41929.542037037041</v>
      </c>
      <c r="K194">
        <v>1410980432</v>
      </c>
      <c r="L194" s="8">
        <f t="shared" si="9"/>
        <v>41899.542037037041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10"/>
        <v>1.6999999999999999E-3</v>
      </c>
      <c r="R194" s="5">
        <f t="shared" si="11"/>
        <v>5.666666666666667</v>
      </c>
      <c r="S194" s="7" t="s">
        <v>8310</v>
      </c>
      <c r="T194" s="7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8">
        <f t="shared" ref="J195:J258" si="12">(I195/86400)+25569+(-6/24)</f>
        <v>41971.726458333331</v>
      </c>
      <c r="K195">
        <v>1412029566</v>
      </c>
      <c r="L195" s="8">
        <f t="shared" ref="L195:L258" si="13">(K195/86400)+25569+(-6/24)</f>
        <v>41911.684791666667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14">(E195 / D195)*100</f>
        <v>0</v>
      </c>
      <c r="R195" s="5" t="e">
        <f t="shared" ref="R195:R258" si="15">E195/N195</f>
        <v>#DIV/0!</v>
      </c>
      <c r="S195" s="7" t="s">
        <v>8310</v>
      </c>
      <c r="T195" s="7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8">
        <f t="shared" si="12"/>
        <v>42435.746886574074</v>
      </c>
      <c r="K196">
        <v>1452124531</v>
      </c>
      <c r="L196" s="8">
        <f t="shared" si="13"/>
        <v>42375.746886574074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4"/>
        <v>0.12</v>
      </c>
      <c r="R196" s="5">
        <f t="shared" si="15"/>
        <v>1</v>
      </c>
      <c r="S196" s="7" t="s">
        <v>8310</v>
      </c>
      <c r="T196" s="7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8">
        <f t="shared" si="12"/>
        <v>42195.42050925926</v>
      </c>
      <c r="K197">
        <v>1431360332</v>
      </c>
      <c r="L197" s="8">
        <f t="shared" si="13"/>
        <v>42135.42050925926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4"/>
        <v>0</v>
      </c>
      <c r="R197" s="5" t="e">
        <f t="shared" si="15"/>
        <v>#DIV/0!</v>
      </c>
      <c r="S197" s="7" t="s">
        <v>8310</v>
      </c>
      <c r="T197" s="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8">
        <f t="shared" si="12"/>
        <v>42287.625</v>
      </c>
      <c r="K198">
        <v>1442062898</v>
      </c>
      <c r="L198" s="8">
        <f t="shared" si="13"/>
        <v>42259.292800925927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4"/>
        <v>41.857142857142861</v>
      </c>
      <c r="R198" s="5">
        <f t="shared" si="15"/>
        <v>77.10526315789474</v>
      </c>
      <c r="S198" s="7" t="s">
        <v>8310</v>
      </c>
      <c r="T198" s="7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8">
        <f t="shared" si="12"/>
        <v>42783.625</v>
      </c>
      <c r="K199">
        <v>1483734100</v>
      </c>
      <c r="L199" s="8">
        <f t="shared" si="13"/>
        <v>42741.598379629635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4"/>
        <v>10.48</v>
      </c>
      <c r="R199" s="5">
        <f t="shared" si="15"/>
        <v>32.75</v>
      </c>
      <c r="S199" s="7" t="s">
        <v>8310</v>
      </c>
      <c r="T199" s="7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8">
        <f t="shared" si="12"/>
        <v>41917.133356481485</v>
      </c>
      <c r="K200">
        <v>1409908322</v>
      </c>
      <c r="L200" s="8">
        <f t="shared" si="13"/>
        <v>41887.133356481485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4"/>
        <v>1.1159999999999999</v>
      </c>
      <c r="R200" s="5">
        <f t="shared" si="15"/>
        <v>46.5</v>
      </c>
      <c r="S200" s="7" t="s">
        <v>8310</v>
      </c>
      <c r="T200" s="7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8">
        <f t="shared" si="12"/>
        <v>42613.873865740738</v>
      </c>
      <c r="K201">
        <v>1470106702</v>
      </c>
      <c r="L201" s="8">
        <f t="shared" si="13"/>
        <v>42583.873865740738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4"/>
        <v>0</v>
      </c>
      <c r="R201" s="5" t="e">
        <f t="shared" si="15"/>
        <v>#DIV/0!</v>
      </c>
      <c r="S201" s="7" t="s">
        <v>8310</v>
      </c>
      <c r="T201" s="7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8">
        <f t="shared" si="12"/>
        <v>41896.833368055552</v>
      </c>
      <c r="K202">
        <v>1408154403</v>
      </c>
      <c r="L202" s="8">
        <f t="shared" si="13"/>
        <v>41866.833368055552</v>
      </c>
      <c r="M202" t="b">
        <v>0</v>
      </c>
      <c r="N202">
        <v>18</v>
      </c>
      <c r="O202" t="b">
        <v>0</v>
      </c>
      <c r="P202" t="s">
        <v>8268</v>
      </c>
      <c r="Q202" s="6">
        <f t="shared" si="14"/>
        <v>26.192500000000003</v>
      </c>
      <c r="R202" s="5">
        <f t="shared" si="15"/>
        <v>87.308333333333337</v>
      </c>
      <c r="S202" s="7" t="s">
        <v>8310</v>
      </c>
      <c r="T202" s="7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8">
        <f t="shared" si="12"/>
        <v>42043.568622685183</v>
      </c>
      <c r="K203">
        <v>1421696329</v>
      </c>
      <c r="L203" s="8">
        <f t="shared" si="13"/>
        <v>42023.568622685183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4"/>
        <v>58.461538461538467</v>
      </c>
      <c r="R203" s="5">
        <f t="shared" si="15"/>
        <v>54.285714285714285</v>
      </c>
      <c r="S203" s="7" t="s">
        <v>8310</v>
      </c>
      <c r="T203" s="7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8">
        <f t="shared" si="12"/>
        <v>42285.624305555553</v>
      </c>
      <c r="K204">
        <v>1441750564</v>
      </c>
      <c r="L204" s="8">
        <f t="shared" si="13"/>
        <v>42255.677824074075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4"/>
        <v>0</v>
      </c>
      <c r="R204" s="5" t="e">
        <f t="shared" si="15"/>
        <v>#DIV/0!</v>
      </c>
      <c r="S204" s="7" t="s">
        <v>8310</v>
      </c>
      <c r="T204" s="7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8">
        <f t="shared" si="12"/>
        <v>42033.597962962958</v>
      </c>
      <c r="K205">
        <v>1417378864</v>
      </c>
      <c r="L205" s="8">
        <f t="shared" si="13"/>
        <v>41973.597962962958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4"/>
        <v>29.84</v>
      </c>
      <c r="R205" s="5">
        <f t="shared" si="15"/>
        <v>93.25</v>
      </c>
      <c r="S205" s="7" t="s">
        <v>8310</v>
      </c>
      <c r="T205" s="7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8">
        <f t="shared" si="12"/>
        <v>42586.333368055552</v>
      </c>
      <c r="K206">
        <v>1467727203</v>
      </c>
      <c r="L206" s="8">
        <f t="shared" si="13"/>
        <v>42556.333368055552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4"/>
        <v>50.721666666666664</v>
      </c>
      <c r="R206" s="5">
        <f t="shared" si="15"/>
        <v>117.68368136117556</v>
      </c>
      <c r="S206" s="7" t="s">
        <v>8310</v>
      </c>
      <c r="T206" s="7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8">
        <f t="shared" si="12"/>
        <v>42283.382199074069</v>
      </c>
      <c r="K207">
        <v>1441120222</v>
      </c>
      <c r="L207" s="8">
        <f t="shared" si="13"/>
        <v>42248.382199074069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4"/>
        <v>16.25</v>
      </c>
      <c r="R207" s="5">
        <f t="shared" si="15"/>
        <v>76.470588235294116</v>
      </c>
      <c r="S207" s="7" t="s">
        <v>8310</v>
      </c>
      <c r="T207" s="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8">
        <f t="shared" si="12"/>
        <v>42587.754432870366</v>
      </c>
      <c r="K208">
        <v>1468627583</v>
      </c>
      <c r="L208" s="8">
        <f t="shared" si="13"/>
        <v>42566.754432870366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4"/>
        <v>0</v>
      </c>
      <c r="R208" s="5" t="e">
        <f t="shared" si="15"/>
        <v>#DIV/0!</v>
      </c>
      <c r="S208" s="7" t="s">
        <v>8310</v>
      </c>
      <c r="T208" s="7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8">
        <f t="shared" si="12"/>
        <v>42007.947199074071</v>
      </c>
      <c r="K209">
        <v>1417754638</v>
      </c>
      <c r="L209" s="8">
        <f t="shared" si="13"/>
        <v>41977.947199074071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4"/>
        <v>15.214285714285714</v>
      </c>
      <c r="R209" s="5">
        <f t="shared" si="15"/>
        <v>163.84615384615384</v>
      </c>
      <c r="S209" s="7" t="s">
        <v>8310</v>
      </c>
      <c r="T209" s="7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8">
        <f t="shared" si="12"/>
        <v>41989.119988425926</v>
      </c>
      <c r="K210">
        <v>1416127967</v>
      </c>
      <c r="L210" s="8">
        <f t="shared" si="13"/>
        <v>41959.119988425926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4"/>
        <v>0</v>
      </c>
      <c r="R210" s="5" t="e">
        <f t="shared" si="15"/>
        <v>#DIV/0!</v>
      </c>
      <c r="S210" s="7" t="s">
        <v>8310</v>
      </c>
      <c r="T210" s="7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8">
        <f t="shared" si="12"/>
        <v>42195.672858796301</v>
      </c>
      <c r="K211">
        <v>1433974135</v>
      </c>
      <c r="L211" s="8">
        <f t="shared" si="13"/>
        <v>42165.672858796301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4"/>
        <v>0</v>
      </c>
      <c r="R211" s="5" t="e">
        <f t="shared" si="15"/>
        <v>#DIV/0!</v>
      </c>
      <c r="S211" s="7" t="s">
        <v>8310</v>
      </c>
      <c r="T211" s="7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8">
        <f t="shared" si="12"/>
        <v>42277.958333333328</v>
      </c>
      <c r="K212">
        <v>1441157592</v>
      </c>
      <c r="L212" s="8">
        <f t="shared" si="13"/>
        <v>42248.814722222218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4"/>
        <v>25.25</v>
      </c>
      <c r="R212" s="5">
        <f t="shared" si="15"/>
        <v>91.818181818181813</v>
      </c>
      <c r="S212" s="7" t="s">
        <v>8310</v>
      </c>
      <c r="T212" s="7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8">
        <f t="shared" si="12"/>
        <v>42265.909918981481</v>
      </c>
      <c r="K213">
        <v>1440042617</v>
      </c>
      <c r="L213" s="8">
        <f t="shared" si="13"/>
        <v>42235.909918981481</v>
      </c>
      <c r="M213" t="b">
        <v>0</v>
      </c>
      <c r="N213">
        <v>12</v>
      </c>
      <c r="O213" t="b">
        <v>0</v>
      </c>
      <c r="P213" t="s">
        <v>8268</v>
      </c>
      <c r="Q213" s="6">
        <f t="shared" si="14"/>
        <v>44.6</v>
      </c>
      <c r="R213" s="5">
        <f t="shared" si="15"/>
        <v>185.83333333333334</v>
      </c>
      <c r="S213" s="7" t="s">
        <v>8310</v>
      </c>
      <c r="T213" s="7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8">
        <f t="shared" si="12"/>
        <v>42476.589351851857</v>
      </c>
      <c r="K214">
        <v>1455656920</v>
      </c>
      <c r="L214" s="8">
        <f t="shared" si="13"/>
        <v>42416.631018518514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4"/>
        <v>1.5873015873015872E-2</v>
      </c>
      <c r="R214" s="5">
        <f t="shared" si="15"/>
        <v>1</v>
      </c>
      <c r="S214" s="7" t="s">
        <v>8310</v>
      </c>
      <c r="T214" s="7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8">
        <f t="shared" si="12"/>
        <v>42232.337974537033</v>
      </c>
      <c r="K215">
        <v>1437142547</v>
      </c>
      <c r="L215" s="8">
        <f t="shared" si="13"/>
        <v>42202.344293981485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4"/>
        <v>0.04</v>
      </c>
      <c r="R215" s="5">
        <f t="shared" si="15"/>
        <v>20</v>
      </c>
      <c r="S215" s="7" t="s">
        <v>8310</v>
      </c>
      <c r="T215" s="7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8">
        <f t="shared" si="12"/>
        <v>42069.39061342593</v>
      </c>
      <c r="K216">
        <v>1420471349</v>
      </c>
      <c r="L216" s="8">
        <f t="shared" si="13"/>
        <v>42009.39061342593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4"/>
        <v>8.0000000000000002E-3</v>
      </c>
      <c r="R216" s="5">
        <f t="shared" si="15"/>
        <v>1</v>
      </c>
      <c r="S216" s="7" t="s">
        <v>8310</v>
      </c>
      <c r="T216" s="7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8">
        <f t="shared" si="12"/>
        <v>42417.749305555553</v>
      </c>
      <c r="K217">
        <v>1452058282</v>
      </c>
      <c r="L217" s="8">
        <f t="shared" si="13"/>
        <v>42374.980115740742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4"/>
        <v>0.22727272727272727</v>
      </c>
      <c r="R217" s="5">
        <f t="shared" si="15"/>
        <v>10</v>
      </c>
      <c r="S217" s="7" t="s">
        <v>8310</v>
      </c>
      <c r="T217" s="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8">
        <f t="shared" si="12"/>
        <v>42116.667094907403</v>
      </c>
      <c r="K218">
        <v>1425423637</v>
      </c>
      <c r="L218" s="8">
        <f t="shared" si="13"/>
        <v>42066.708761574075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4"/>
        <v>55.698440000000005</v>
      </c>
      <c r="R218" s="5">
        <f t="shared" si="15"/>
        <v>331.53833333333336</v>
      </c>
      <c r="S218" s="7" t="s">
        <v>8310</v>
      </c>
      <c r="T218" s="7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8">
        <f t="shared" si="12"/>
        <v>42001.39061342593</v>
      </c>
      <c r="K219">
        <v>1417101749</v>
      </c>
      <c r="L219" s="8">
        <f t="shared" si="13"/>
        <v>41970.39061342593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4"/>
        <v>11.943</v>
      </c>
      <c r="R219" s="5">
        <f t="shared" si="15"/>
        <v>314.28947368421052</v>
      </c>
      <c r="S219" s="7" t="s">
        <v>8310</v>
      </c>
      <c r="T219" s="7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8">
        <f t="shared" si="12"/>
        <v>42139.378344907411</v>
      </c>
      <c r="K220">
        <v>1426518289</v>
      </c>
      <c r="L220" s="8">
        <f t="shared" si="13"/>
        <v>42079.378344907411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4"/>
        <v>2</v>
      </c>
      <c r="R220" s="5">
        <f t="shared" si="15"/>
        <v>100</v>
      </c>
      <c r="S220" s="7" t="s">
        <v>8310</v>
      </c>
      <c r="T220" s="7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8">
        <f t="shared" si="12"/>
        <v>42461.040972222225</v>
      </c>
      <c r="K221">
        <v>1456732225</v>
      </c>
      <c r="L221" s="8">
        <f t="shared" si="13"/>
        <v>42429.076678240745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4"/>
        <v>17.630000000000003</v>
      </c>
      <c r="R221" s="5">
        <f t="shared" si="15"/>
        <v>115.98684210526316</v>
      </c>
      <c r="S221" s="7" t="s">
        <v>8310</v>
      </c>
      <c r="T221" s="7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8">
        <f t="shared" si="12"/>
        <v>42236.587500000001</v>
      </c>
      <c r="K222">
        <v>1436542030</v>
      </c>
      <c r="L222" s="8">
        <f t="shared" si="13"/>
        <v>42195.393865740742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4"/>
        <v>0.72</v>
      </c>
      <c r="R222" s="5">
        <f t="shared" si="15"/>
        <v>120</v>
      </c>
      <c r="S222" s="7" t="s">
        <v>8310</v>
      </c>
      <c r="T222" s="7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8">
        <f t="shared" si="12"/>
        <v>42091.54587962963</v>
      </c>
      <c r="K223">
        <v>1422389164</v>
      </c>
      <c r="L223" s="8">
        <f t="shared" si="13"/>
        <v>42031.587546296301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4"/>
        <v>0</v>
      </c>
      <c r="R223" s="5" t="e">
        <f t="shared" si="15"/>
        <v>#DIV/0!</v>
      </c>
      <c r="S223" s="7" t="s">
        <v>8310</v>
      </c>
      <c r="T223" s="7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8">
        <f t="shared" si="12"/>
        <v>42089.860416666663</v>
      </c>
      <c r="K224">
        <v>1422383318</v>
      </c>
      <c r="L224" s="8">
        <f t="shared" si="13"/>
        <v>42031.519884259258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4"/>
        <v>13</v>
      </c>
      <c r="R224" s="5">
        <f t="shared" si="15"/>
        <v>65</v>
      </c>
      <c r="S224" s="7" t="s">
        <v>8310</v>
      </c>
      <c r="T224" s="7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8">
        <f t="shared" si="12"/>
        <v>42511.795138888891</v>
      </c>
      <c r="K225">
        <v>1461287350</v>
      </c>
      <c r="L225" s="8">
        <f t="shared" si="13"/>
        <v>42481.798032407409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4"/>
        <v>0</v>
      </c>
      <c r="R225" s="5" t="e">
        <f t="shared" si="15"/>
        <v>#DIV/0!</v>
      </c>
      <c r="S225" s="7" t="s">
        <v>8310</v>
      </c>
      <c r="T225" s="7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8">
        <f t="shared" si="12"/>
        <v>42194.985254629632</v>
      </c>
      <c r="K226">
        <v>1431322726</v>
      </c>
      <c r="L226" s="8">
        <f t="shared" si="13"/>
        <v>42134.985254629632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4"/>
        <v>0</v>
      </c>
      <c r="R226" s="5" t="e">
        <f t="shared" si="15"/>
        <v>#DIV/0!</v>
      </c>
      <c r="S226" s="7" t="s">
        <v>8310</v>
      </c>
      <c r="T226" s="7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8">
        <f t="shared" si="12"/>
        <v>42468.669606481482</v>
      </c>
      <c r="K227">
        <v>1457564654</v>
      </c>
      <c r="L227" s="8">
        <f t="shared" si="13"/>
        <v>42438.711273148147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4"/>
        <v>0</v>
      </c>
      <c r="R227" s="5" t="e">
        <f t="shared" si="15"/>
        <v>#DIV/0!</v>
      </c>
      <c r="S227" s="7" t="s">
        <v>8310</v>
      </c>
      <c r="T227" s="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8">
        <f t="shared" si="12"/>
        <v>42155.145138888889</v>
      </c>
      <c r="K228">
        <v>1428854344</v>
      </c>
      <c r="L228" s="8">
        <f t="shared" si="13"/>
        <v>42106.416018518517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4"/>
        <v>0.86206896551724133</v>
      </c>
      <c r="R228" s="5">
        <f t="shared" si="15"/>
        <v>125</v>
      </c>
      <c r="S228" s="7" t="s">
        <v>8310</v>
      </c>
      <c r="T228" s="7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8">
        <f t="shared" si="12"/>
        <v>42194.643993055557</v>
      </c>
      <c r="K229">
        <v>1433885241</v>
      </c>
      <c r="L229" s="8">
        <f t="shared" si="13"/>
        <v>42164.643993055557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4"/>
        <v>0</v>
      </c>
      <c r="R229" s="5" t="e">
        <f t="shared" si="15"/>
        <v>#DIV/0!</v>
      </c>
      <c r="S229" s="7" t="s">
        <v>8310</v>
      </c>
      <c r="T229" s="7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8">
        <f t="shared" si="12"/>
        <v>42156.436400462961</v>
      </c>
      <c r="K230">
        <v>1427992105</v>
      </c>
      <c r="L230" s="8">
        <f t="shared" si="13"/>
        <v>42096.436400462961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4"/>
        <v>0</v>
      </c>
      <c r="R230" s="5" t="e">
        <f t="shared" si="15"/>
        <v>#DIV/0!</v>
      </c>
      <c r="S230" s="7" t="s">
        <v>8310</v>
      </c>
      <c r="T230" s="7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8">
        <f t="shared" si="12"/>
        <v>42413.683993055558</v>
      </c>
      <c r="K231">
        <v>1452810297</v>
      </c>
      <c r="L231" s="8">
        <f t="shared" si="13"/>
        <v>42383.683993055558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4"/>
        <v>0</v>
      </c>
      <c r="R231" s="5" t="e">
        <f t="shared" si="15"/>
        <v>#DIV/0!</v>
      </c>
      <c r="S231" s="7" t="s">
        <v>8310</v>
      </c>
      <c r="T231" s="7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8">
        <f t="shared" si="12"/>
        <v>42159.52721064815</v>
      </c>
      <c r="K232">
        <v>1430851151</v>
      </c>
      <c r="L232" s="8">
        <f t="shared" si="13"/>
        <v>42129.52721064815</v>
      </c>
      <c r="M232" t="b">
        <v>0</v>
      </c>
      <c r="N232">
        <v>2</v>
      </c>
      <c r="O232" t="b">
        <v>0</v>
      </c>
      <c r="P232" t="s">
        <v>8268</v>
      </c>
      <c r="Q232" s="6">
        <f t="shared" si="14"/>
        <v>0.4</v>
      </c>
      <c r="R232" s="5">
        <f t="shared" si="15"/>
        <v>30</v>
      </c>
      <c r="S232" s="7" t="s">
        <v>8310</v>
      </c>
      <c r="T232" s="7" t="s">
        <v>8314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8">
        <f t="shared" si="12"/>
        <v>42371.708923611106</v>
      </c>
      <c r="K233">
        <v>1449183651</v>
      </c>
      <c r="L233" s="8">
        <f t="shared" si="13"/>
        <v>42341.708923611106</v>
      </c>
      <c r="M233" t="b">
        <v>0</v>
      </c>
      <c r="N233">
        <v>0</v>
      </c>
      <c r="O233" t="b">
        <v>0</v>
      </c>
      <c r="P233" t="s">
        <v>8268</v>
      </c>
      <c r="Q233" s="6">
        <f t="shared" si="14"/>
        <v>0</v>
      </c>
      <c r="R233" s="5" t="e">
        <f t="shared" si="15"/>
        <v>#DIV/0!</v>
      </c>
      <c r="S233" s="7" t="s">
        <v>8310</v>
      </c>
      <c r="T233" s="7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8">
        <f t="shared" si="12"/>
        <v>42062.57576388889</v>
      </c>
      <c r="K234">
        <v>1422474546</v>
      </c>
      <c r="L234" s="8">
        <f t="shared" si="13"/>
        <v>42032.57576388889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4"/>
        <v>2.75</v>
      </c>
      <c r="R234" s="5">
        <f t="shared" si="15"/>
        <v>15.714285714285714</v>
      </c>
      <c r="S234" s="7" t="s">
        <v>8310</v>
      </c>
      <c r="T234" s="7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8">
        <f t="shared" si="12"/>
        <v>42642.661712962959</v>
      </c>
      <c r="K235">
        <v>1472593972</v>
      </c>
      <c r="L235" s="8">
        <f t="shared" si="13"/>
        <v>42612.661712962959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4"/>
        <v>0</v>
      </c>
      <c r="R235" s="5" t="e">
        <f t="shared" si="15"/>
        <v>#DIV/0!</v>
      </c>
      <c r="S235" s="7" t="s">
        <v>8310</v>
      </c>
      <c r="T235" s="7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8">
        <f t="shared" si="12"/>
        <v>42175.785405092596</v>
      </c>
      <c r="K236">
        <v>1431391859</v>
      </c>
      <c r="L236" s="8">
        <f t="shared" si="13"/>
        <v>42135.785405092596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4"/>
        <v>40.1</v>
      </c>
      <c r="R236" s="5">
        <f t="shared" si="15"/>
        <v>80.2</v>
      </c>
      <c r="S236" s="7" t="s">
        <v>8310</v>
      </c>
      <c r="T236" s="7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8">
        <f t="shared" si="12"/>
        <v>42194.658530092594</v>
      </c>
      <c r="K237">
        <v>1433886497</v>
      </c>
      <c r="L237" s="8">
        <f t="shared" si="13"/>
        <v>42164.658530092594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4"/>
        <v>0</v>
      </c>
      <c r="R237" s="5" t="e">
        <f t="shared" si="15"/>
        <v>#DIV/0!</v>
      </c>
      <c r="S237" s="7" t="s">
        <v>8310</v>
      </c>
      <c r="T237" s="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8">
        <f t="shared" si="12"/>
        <v>42373.75</v>
      </c>
      <c r="K238">
        <v>1447380099</v>
      </c>
      <c r="L238" s="8">
        <f t="shared" si="13"/>
        <v>42320.834479166668</v>
      </c>
      <c r="M238" t="b">
        <v>0</v>
      </c>
      <c r="N238">
        <v>0</v>
      </c>
      <c r="O238" t="b">
        <v>0</v>
      </c>
      <c r="P238" t="s">
        <v>8268</v>
      </c>
      <c r="Q238" s="6">
        <f t="shared" si="14"/>
        <v>0</v>
      </c>
      <c r="R238" s="5" t="e">
        <f t="shared" si="15"/>
        <v>#DIV/0!</v>
      </c>
      <c r="S238" s="7" t="s">
        <v>8310</v>
      </c>
      <c r="T238" s="7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8">
        <f t="shared" si="12"/>
        <v>42437.327187499999</v>
      </c>
      <c r="K239">
        <v>1452261069</v>
      </c>
      <c r="L239" s="8">
        <f t="shared" si="13"/>
        <v>42377.327187499999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4"/>
        <v>0.33333333333333337</v>
      </c>
      <c r="R239" s="5">
        <f t="shared" si="15"/>
        <v>50</v>
      </c>
      <c r="S239" s="7" t="s">
        <v>8310</v>
      </c>
      <c r="T239" s="7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8">
        <f t="shared" si="12"/>
        <v>42734.125</v>
      </c>
      <c r="K240">
        <v>1481324760</v>
      </c>
      <c r="L240" s="8">
        <f t="shared" si="13"/>
        <v>42713.712500000001</v>
      </c>
      <c r="M240" t="b">
        <v>0</v>
      </c>
      <c r="N240">
        <v>0</v>
      </c>
      <c r="O240" t="b">
        <v>0</v>
      </c>
      <c r="P240" t="s">
        <v>8268</v>
      </c>
      <c r="Q240" s="6">
        <f t="shared" si="14"/>
        <v>0</v>
      </c>
      <c r="R240" s="5" t="e">
        <f t="shared" si="15"/>
        <v>#DIV/0!</v>
      </c>
      <c r="S240" s="7" t="s">
        <v>8310</v>
      </c>
      <c r="T240" s="7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8">
        <f t="shared" si="12"/>
        <v>42316.25</v>
      </c>
      <c r="K241">
        <v>1445308730</v>
      </c>
      <c r="L241" s="8">
        <f t="shared" si="13"/>
        <v>42296.860300925924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4"/>
        <v>25</v>
      </c>
      <c r="R241" s="5">
        <f t="shared" si="15"/>
        <v>50</v>
      </c>
      <c r="S241" s="7" t="s">
        <v>8310</v>
      </c>
      <c r="T241" s="7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8">
        <f t="shared" si="12"/>
        <v>41399.458460648151</v>
      </c>
      <c r="K242">
        <v>1363885211</v>
      </c>
      <c r="L242" s="8">
        <f t="shared" si="13"/>
        <v>41354.458460648151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4"/>
        <v>107.63413333333334</v>
      </c>
      <c r="R242" s="5">
        <f t="shared" si="15"/>
        <v>117.84759124087591</v>
      </c>
      <c r="S242" s="7" t="s">
        <v>8310</v>
      </c>
      <c r="T242" s="7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8">
        <f t="shared" si="12"/>
        <v>41994.447962962964</v>
      </c>
      <c r="K243">
        <v>1415292304</v>
      </c>
      <c r="L243" s="8">
        <f t="shared" si="13"/>
        <v>41949.447962962964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4"/>
        <v>112.63736263736264</v>
      </c>
      <c r="R243" s="5">
        <f t="shared" si="15"/>
        <v>109.04255319148936</v>
      </c>
      <c r="S243" s="7" t="s">
        <v>8310</v>
      </c>
      <c r="T243" s="7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8">
        <f t="shared" si="12"/>
        <v>40897.242939814816</v>
      </c>
      <c r="K244">
        <v>1321357790</v>
      </c>
      <c r="L244" s="8">
        <f t="shared" si="13"/>
        <v>40862.242939814816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4"/>
        <v>113.46153846153845</v>
      </c>
      <c r="R244" s="5">
        <f t="shared" si="15"/>
        <v>73.019801980198025</v>
      </c>
      <c r="S244" s="7" t="s">
        <v>8310</v>
      </c>
      <c r="T244" s="7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8">
        <f t="shared" si="12"/>
        <v>41691.797500000001</v>
      </c>
      <c r="K245">
        <v>1390439304</v>
      </c>
      <c r="L245" s="8">
        <f t="shared" si="13"/>
        <v>41661.797500000001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4"/>
        <v>102.592</v>
      </c>
      <c r="R245" s="5">
        <f t="shared" si="15"/>
        <v>78.195121951219505</v>
      </c>
      <c r="S245" s="7" t="s">
        <v>8310</v>
      </c>
      <c r="T245" s="7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8">
        <f t="shared" si="12"/>
        <v>40253.045833333337</v>
      </c>
      <c r="K246">
        <v>1265269559</v>
      </c>
      <c r="L246" s="8">
        <f t="shared" si="13"/>
        <v>40213.073599537034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4"/>
        <v>113.75714285714287</v>
      </c>
      <c r="R246" s="5">
        <f t="shared" si="15"/>
        <v>47.398809523809526</v>
      </c>
      <c r="S246" s="7" t="s">
        <v>8310</v>
      </c>
      <c r="T246" s="7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8">
        <f t="shared" si="12"/>
        <v>41136.803067129629</v>
      </c>
      <c r="K247">
        <v>1342487785</v>
      </c>
      <c r="L247" s="8">
        <f t="shared" si="13"/>
        <v>41106.803067129629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4"/>
        <v>103.71999999999998</v>
      </c>
      <c r="R247" s="5">
        <f t="shared" si="15"/>
        <v>54.020833333333336</v>
      </c>
      <c r="S247" s="7" t="s">
        <v>8310</v>
      </c>
      <c r="T247" s="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8">
        <f t="shared" si="12"/>
        <v>40530.155150462961</v>
      </c>
      <c r="K248">
        <v>1288341805</v>
      </c>
      <c r="L248" s="8">
        <f t="shared" si="13"/>
        <v>40480.113483796296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4"/>
        <v>305.46000000000004</v>
      </c>
      <c r="R248" s="5">
        <f t="shared" si="15"/>
        <v>68.488789237668158</v>
      </c>
      <c r="S248" s="7" t="s">
        <v>8310</v>
      </c>
      <c r="T248" s="7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8">
        <f t="shared" si="12"/>
        <v>40466.902083333334</v>
      </c>
      <c r="K249">
        <v>1284042614</v>
      </c>
      <c r="L249" s="8">
        <f t="shared" si="13"/>
        <v>40430.354328703703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4"/>
        <v>134.1</v>
      </c>
      <c r="R249" s="5">
        <f t="shared" si="15"/>
        <v>108.14516129032258</v>
      </c>
      <c r="S249" s="7" t="s">
        <v>8310</v>
      </c>
      <c r="T249" s="7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8">
        <f t="shared" si="12"/>
        <v>40915.524409722224</v>
      </c>
      <c r="K250">
        <v>1322073309</v>
      </c>
      <c r="L250" s="8">
        <f t="shared" si="13"/>
        <v>40870.524409722224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4"/>
        <v>101.33294117647058</v>
      </c>
      <c r="R250" s="5">
        <f t="shared" si="15"/>
        <v>589.95205479452056</v>
      </c>
      <c r="S250" s="7" t="s">
        <v>8310</v>
      </c>
      <c r="T250" s="7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8">
        <f t="shared" si="12"/>
        <v>40412.486111111109</v>
      </c>
      <c r="K251">
        <v>1275603020</v>
      </c>
      <c r="L251" s="8">
        <f t="shared" si="13"/>
        <v>40332.673842592594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4"/>
        <v>112.92</v>
      </c>
      <c r="R251" s="5">
        <f t="shared" si="15"/>
        <v>48.051063829787232</v>
      </c>
      <c r="S251" s="7" t="s">
        <v>8310</v>
      </c>
      <c r="T251" s="7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8">
        <f t="shared" si="12"/>
        <v>41431.315868055557</v>
      </c>
      <c r="K252">
        <v>1367933691</v>
      </c>
      <c r="L252" s="8">
        <f t="shared" si="13"/>
        <v>41401.315868055557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4"/>
        <v>105.58333333333334</v>
      </c>
      <c r="R252" s="5">
        <f t="shared" si="15"/>
        <v>72.482837528604122</v>
      </c>
      <c r="S252" s="7" t="s">
        <v>8310</v>
      </c>
      <c r="T252" s="7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8">
        <f t="shared" si="12"/>
        <v>41045.541666666664</v>
      </c>
      <c r="K253">
        <v>1334429646</v>
      </c>
      <c r="L253" s="8">
        <f t="shared" si="13"/>
        <v>41013.537569444445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4"/>
        <v>125.57142857142858</v>
      </c>
      <c r="R253" s="5">
        <f t="shared" si="15"/>
        <v>57.077922077922075</v>
      </c>
      <c r="S253" s="7" t="s">
        <v>8310</v>
      </c>
      <c r="T253" s="7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8">
        <f t="shared" si="12"/>
        <v>40329.915972222225</v>
      </c>
      <c r="K254">
        <v>1269878058</v>
      </c>
      <c r="L254" s="8">
        <f t="shared" si="13"/>
        <v>40266.41270833333</v>
      </c>
      <c r="M254" t="b">
        <v>1</v>
      </c>
      <c r="N254">
        <v>108</v>
      </c>
      <c r="O254" t="b">
        <v>1</v>
      </c>
      <c r="P254" t="s">
        <v>8269</v>
      </c>
      <c r="Q254" s="6">
        <f t="shared" si="14"/>
        <v>184.56</v>
      </c>
      <c r="R254" s="5">
        <f t="shared" si="15"/>
        <v>85.444444444444443</v>
      </c>
      <c r="S254" s="7" t="s">
        <v>8310</v>
      </c>
      <c r="T254" s="7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8">
        <f t="shared" si="12"/>
        <v>40954.400868055556</v>
      </c>
      <c r="K255">
        <v>1326728235</v>
      </c>
      <c r="L255" s="8">
        <f t="shared" si="13"/>
        <v>40924.400868055556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4"/>
        <v>100.73333333333335</v>
      </c>
      <c r="R255" s="5">
        <f t="shared" si="15"/>
        <v>215.85714285714286</v>
      </c>
      <c r="S255" s="7" t="s">
        <v>8310</v>
      </c>
      <c r="T255" s="7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8">
        <f t="shared" si="12"/>
        <v>42293.833333333328</v>
      </c>
      <c r="K256">
        <v>1442443910</v>
      </c>
      <c r="L256" s="8">
        <f t="shared" si="13"/>
        <v>42263.702662037038</v>
      </c>
      <c r="M256" t="b">
        <v>1</v>
      </c>
      <c r="N256">
        <v>314</v>
      </c>
      <c r="O256" t="b">
        <v>1</v>
      </c>
      <c r="P256" t="s">
        <v>8269</v>
      </c>
      <c r="Q256" s="6">
        <f t="shared" si="14"/>
        <v>116.94725</v>
      </c>
      <c r="R256" s="5">
        <f t="shared" si="15"/>
        <v>89.38643312101911</v>
      </c>
      <c r="S256" s="7" t="s">
        <v>8310</v>
      </c>
      <c r="T256" s="7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8">
        <f t="shared" si="12"/>
        <v>40618.23474537037</v>
      </c>
      <c r="K257">
        <v>1297687082</v>
      </c>
      <c r="L257" s="8">
        <f t="shared" si="13"/>
        <v>40588.276412037041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4"/>
        <v>106.73325</v>
      </c>
      <c r="R257" s="5">
        <f t="shared" si="15"/>
        <v>45.418404255319146</v>
      </c>
      <c r="S257" s="7" t="s">
        <v>8310</v>
      </c>
      <c r="T257" s="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8">
        <f t="shared" si="12"/>
        <v>41349.519293981481</v>
      </c>
      <c r="K258">
        <v>1360866467</v>
      </c>
      <c r="L258" s="8">
        <f t="shared" si="13"/>
        <v>41319.519293981481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14"/>
        <v>139.1</v>
      </c>
      <c r="R258" s="5">
        <f t="shared" si="15"/>
        <v>65.756363636363631</v>
      </c>
      <c r="S258" s="7" t="s">
        <v>8310</v>
      </c>
      <c r="T258" s="7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8">
        <f t="shared" ref="J259:J322" si="16">(I259/86400)+25569+(-6/24)</f>
        <v>42509.376875000002</v>
      </c>
      <c r="K259">
        <v>1461078162</v>
      </c>
      <c r="L259" s="8">
        <f t="shared" ref="L259:L322" si="17">(K259/86400)+25569+(-6/24)</f>
        <v>42479.376875000002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18">(E259 / D259)*100</f>
        <v>106.72648571428572</v>
      </c>
      <c r="R259" s="5">
        <f t="shared" ref="R259:R322" si="19">E259/N259</f>
        <v>66.70405357142856</v>
      </c>
      <c r="S259" s="7" t="s">
        <v>8310</v>
      </c>
      <c r="T259" s="7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8">
        <f t="shared" si="16"/>
        <v>40711.801689814813</v>
      </c>
      <c r="K260">
        <v>1305767666</v>
      </c>
      <c r="L260" s="8">
        <f t="shared" si="17"/>
        <v>40681.801689814813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18"/>
        <v>191.14</v>
      </c>
      <c r="R260" s="5">
        <f t="shared" si="19"/>
        <v>83.345930232558146</v>
      </c>
      <c r="S260" s="7" t="s">
        <v>8310</v>
      </c>
      <c r="T260" s="7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8">
        <f t="shared" si="16"/>
        <v>42102.488067129627</v>
      </c>
      <c r="K261">
        <v>1425922969</v>
      </c>
      <c r="L261" s="8">
        <f t="shared" si="17"/>
        <v>42072.488067129627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18"/>
        <v>131.93789333333334</v>
      </c>
      <c r="R261" s="5">
        <f t="shared" si="19"/>
        <v>105.04609341825902</v>
      </c>
      <c r="S261" s="7" t="s">
        <v>8310</v>
      </c>
      <c r="T261" s="7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8">
        <f t="shared" si="16"/>
        <v>40376.165972222225</v>
      </c>
      <c r="K262">
        <v>1275415679</v>
      </c>
      <c r="L262" s="8">
        <f t="shared" si="17"/>
        <v>40330.505543981482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18"/>
        <v>106.4</v>
      </c>
      <c r="R262" s="5">
        <f t="shared" si="19"/>
        <v>120.90909090909091</v>
      </c>
      <c r="S262" s="7" t="s">
        <v>8310</v>
      </c>
      <c r="T262" s="7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8">
        <f t="shared" si="16"/>
        <v>41067.371527777781</v>
      </c>
      <c r="K263">
        <v>1334783704</v>
      </c>
      <c r="L263" s="8">
        <f t="shared" si="17"/>
        <v>41017.635462962964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18"/>
        <v>107.4</v>
      </c>
      <c r="R263" s="5">
        <f t="shared" si="19"/>
        <v>97.63636363636364</v>
      </c>
      <c r="S263" s="7" t="s">
        <v>8310</v>
      </c>
      <c r="T263" s="7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8">
        <f t="shared" si="16"/>
        <v>40599.99800925926</v>
      </c>
      <c r="K264">
        <v>1294811828</v>
      </c>
      <c r="L264" s="8">
        <f t="shared" si="17"/>
        <v>40554.99800925926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18"/>
        <v>240</v>
      </c>
      <c r="R264" s="5">
        <f t="shared" si="19"/>
        <v>41.379310344827587</v>
      </c>
      <c r="S264" s="7" t="s">
        <v>8310</v>
      </c>
      <c r="T264" s="7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8">
        <f t="shared" si="16"/>
        <v>41179.704791666663</v>
      </c>
      <c r="K265">
        <v>1346194494</v>
      </c>
      <c r="L265" s="8">
        <f t="shared" si="17"/>
        <v>41149.704791666663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18"/>
        <v>118.08108</v>
      </c>
      <c r="R265" s="5">
        <f t="shared" si="19"/>
        <v>30.654485981308412</v>
      </c>
      <c r="S265" s="7" t="s">
        <v>8310</v>
      </c>
      <c r="T265" s="7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8">
        <f t="shared" si="16"/>
        <v>41040.370312500003</v>
      </c>
      <c r="K266">
        <v>1334155995</v>
      </c>
      <c r="L266" s="8">
        <f t="shared" si="17"/>
        <v>41010.370312500003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18"/>
        <v>118.19999999999999</v>
      </c>
      <c r="R266" s="5">
        <f t="shared" si="19"/>
        <v>64.945054945054949</v>
      </c>
      <c r="S266" s="7" t="s">
        <v>8310</v>
      </c>
      <c r="T266" s="7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8">
        <f t="shared" si="16"/>
        <v>40308.594444444447</v>
      </c>
      <c r="K267">
        <v>1269928430</v>
      </c>
      <c r="L267" s="8">
        <f t="shared" si="17"/>
        <v>40266.995717592596</v>
      </c>
      <c r="M267" t="b">
        <v>1</v>
      </c>
      <c r="N267">
        <v>58</v>
      </c>
      <c r="O267" t="b">
        <v>1</v>
      </c>
      <c r="P267" t="s">
        <v>8269</v>
      </c>
      <c r="Q267" s="6">
        <f t="shared" si="18"/>
        <v>111.1</v>
      </c>
      <c r="R267" s="5">
        <f t="shared" si="19"/>
        <v>95.775862068965523</v>
      </c>
      <c r="S267" s="7" t="s">
        <v>8310</v>
      </c>
      <c r="T267" s="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8">
        <f t="shared" si="16"/>
        <v>40290.910416666666</v>
      </c>
      <c r="K268">
        <v>1264565507</v>
      </c>
      <c r="L268" s="8">
        <f t="shared" si="17"/>
        <v>40204.924849537041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18"/>
        <v>145.5</v>
      </c>
      <c r="R268" s="5">
        <f t="shared" si="19"/>
        <v>40.416666666666664</v>
      </c>
      <c r="S268" s="7" t="s">
        <v>8310</v>
      </c>
      <c r="T268" s="7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8">
        <f t="shared" si="16"/>
        <v>41815.202534722222</v>
      </c>
      <c r="K269">
        <v>1401101499</v>
      </c>
      <c r="L269" s="8">
        <f t="shared" si="17"/>
        <v>41785.202534722222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18"/>
        <v>131.62883248730967</v>
      </c>
      <c r="R269" s="5">
        <f t="shared" si="19"/>
        <v>78.578424242424248</v>
      </c>
      <c r="S269" s="7" t="s">
        <v>8310</v>
      </c>
      <c r="T269" s="7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8">
        <f t="shared" si="16"/>
        <v>40853.944189814814</v>
      </c>
      <c r="K270">
        <v>1316749178</v>
      </c>
      <c r="L270" s="8">
        <f t="shared" si="17"/>
        <v>40808.90252314815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18"/>
        <v>111.4</v>
      </c>
      <c r="R270" s="5">
        <f t="shared" si="19"/>
        <v>50.18018018018018</v>
      </c>
      <c r="S270" s="7" t="s">
        <v>8310</v>
      </c>
      <c r="T270" s="7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8">
        <f t="shared" si="16"/>
        <v>42787.947013888886</v>
      </c>
      <c r="K271">
        <v>1485146622</v>
      </c>
      <c r="L271" s="8">
        <f t="shared" si="17"/>
        <v>42757.947013888886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8"/>
        <v>147.23376999999999</v>
      </c>
      <c r="R271" s="5">
        <f t="shared" si="19"/>
        <v>92.251735588972423</v>
      </c>
      <c r="S271" s="7" t="s">
        <v>8310</v>
      </c>
      <c r="T271" s="7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8">
        <f t="shared" si="16"/>
        <v>40687.916666666664</v>
      </c>
      <c r="K272">
        <v>1301950070</v>
      </c>
      <c r="L272" s="8">
        <f t="shared" si="17"/>
        <v>40637.61655092593</v>
      </c>
      <c r="M272" t="b">
        <v>1</v>
      </c>
      <c r="N272">
        <v>61</v>
      </c>
      <c r="O272" t="b">
        <v>1</v>
      </c>
      <c r="P272" t="s">
        <v>8269</v>
      </c>
      <c r="Q272" s="6">
        <f t="shared" si="18"/>
        <v>152.60869565217391</v>
      </c>
      <c r="R272" s="5">
        <f t="shared" si="19"/>
        <v>57.540983606557376</v>
      </c>
      <c r="S272" s="7" t="s">
        <v>8310</v>
      </c>
      <c r="T272" s="7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8">
        <f t="shared" si="16"/>
        <v>41641.083333333336</v>
      </c>
      <c r="K273">
        <v>1386123861</v>
      </c>
      <c r="L273" s="8">
        <f t="shared" si="17"/>
        <v>41611.850243055553</v>
      </c>
      <c r="M273" t="b">
        <v>1</v>
      </c>
      <c r="N273">
        <v>287</v>
      </c>
      <c r="O273" t="b">
        <v>1</v>
      </c>
      <c r="P273" t="s">
        <v>8269</v>
      </c>
      <c r="Q273" s="6">
        <f t="shared" si="18"/>
        <v>104.67999999999999</v>
      </c>
      <c r="R273" s="5">
        <f t="shared" si="19"/>
        <v>109.42160278745645</v>
      </c>
      <c r="S273" s="7" t="s">
        <v>8310</v>
      </c>
      <c r="T273" s="7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8">
        <f t="shared" si="16"/>
        <v>40296.53402777778</v>
      </c>
      <c r="K274">
        <v>1267220191</v>
      </c>
      <c r="L274" s="8">
        <f t="shared" si="17"/>
        <v>40235.650358796294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18"/>
        <v>177.43366666666668</v>
      </c>
      <c r="R274" s="5">
        <f t="shared" si="19"/>
        <v>81.892461538461546</v>
      </c>
      <c r="S274" s="7" t="s">
        <v>8310</v>
      </c>
      <c r="T274" s="7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8">
        <f t="shared" si="16"/>
        <v>40727.248449074075</v>
      </c>
      <c r="K275">
        <v>1307102266</v>
      </c>
      <c r="L275" s="8">
        <f t="shared" si="17"/>
        <v>40697.248449074075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18"/>
        <v>107.7758</v>
      </c>
      <c r="R275" s="5">
        <f t="shared" si="19"/>
        <v>45.667711864406776</v>
      </c>
      <c r="S275" s="7" t="s">
        <v>8310</v>
      </c>
      <c r="T275" s="7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8">
        <f t="shared" si="16"/>
        <v>41004.040972222225</v>
      </c>
      <c r="K276">
        <v>1330638829</v>
      </c>
      <c r="L276" s="8">
        <f t="shared" si="17"/>
        <v>40969.662372685183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18"/>
        <v>156</v>
      </c>
      <c r="R276" s="5">
        <f t="shared" si="19"/>
        <v>55.221238938053098</v>
      </c>
      <c r="S276" s="7" t="s">
        <v>8310</v>
      </c>
      <c r="T276" s="7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8">
        <f t="shared" si="16"/>
        <v>41222.823680555557</v>
      </c>
      <c r="K277">
        <v>1349916366</v>
      </c>
      <c r="L277" s="8">
        <f t="shared" si="17"/>
        <v>41192.782013888893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18"/>
        <v>108.395</v>
      </c>
      <c r="R277" s="5">
        <f t="shared" si="19"/>
        <v>65.298192771084331</v>
      </c>
      <c r="S277" s="7" t="s">
        <v>8310</v>
      </c>
      <c r="T277" s="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8">
        <f t="shared" si="16"/>
        <v>41026.790208333332</v>
      </c>
      <c r="K278">
        <v>1330394274</v>
      </c>
      <c r="L278" s="8">
        <f t="shared" si="17"/>
        <v>40966.831875000003</v>
      </c>
      <c r="M278" t="b">
        <v>1</v>
      </c>
      <c r="N278">
        <v>62</v>
      </c>
      <c r="O278" t="b">
        <v>1</v>
      </c>
      <c r="P278" t="s">
        <v>8269</v>
      </c>
      <c r="Q278" s="6">
        <f t="shared" si="18"/>
        <v>147.6</v>
      </c>
      <c r="R278" s="5">
        <f t="shared" si="19"/>
        <v>95.225806451612897</v>
      </c>
      <c r="S278" s="7" t="s">
        <v>8310</v>
      </c>
      <c r="T278" s="7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8">
        <f t="shared" si="16"/>
        <v>42147.641423611116</v>
      </c>
      <c r="K279">
        <v>1429824219</v>
      </c>
      <c r="L279" s="8">
        <f t="shared" si="17"/>
        <v>42117.641423611116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18"/>
        <v>110.38153846153847</v>
      </c>
      <c r="R279" s="5">
        <f t="shared" si="19"/>
        <v>75.444794952681391</v>
      </c>
      <c r="S279" s="7" t="s">
        <v>8310</v>
      </c>
      <c r="T279" s="7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8">
        <f t="shared" si="16"/>
        <v>41193.790960648148</v>
      </c>
      <c r="K280">
        <v>1347411539</v>
      </c>
      <c r="L280" s="8">
        <f t="shared" si="17"/>
        <v>41163.790960648148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18"/>
        <v>150.34814814814814</v>
      </c>
      <c r="R280" s="5">
        <f t="shared" si="19"/>
        <v>97.816867469879512</v>
      </c>
      <c r="S280" s="7" t="s">
        <v>8310</v>
      </c>
      <c r="T280" s="7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8">
        <f t="shared" si="16"/>
        <v>42792.834027777775</v>
      </c>
      <c r="K281">
        <v>1485237096</v>
      </c>
      <c r="L281" s="8">
        <f t="shared" si="17"/>
        <v>42758.994166666671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18"/>
        <v>157.31829411764707</v>
      </c>
      <c r="R281" s="5">
        <f t="shared" si="19"/>
        <v>87.685606557377056</v>
      </c>
      <c r="S281" s="7" t="s">
        <v>8310</v>
      </c>
      <c r="T281" s="7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8">
        <f t="shared" si="16"/>
        <v>41789.340682870374</v>
      </c>
      <c r="K282">
        <v>1397571035</v>
      </c>
      <c r="L282" s="8">
        <f t="shared" si="17"/>
        <v>41744.340682870374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8"/>
        <v>156.14400000000001</v>
      </c>
      <c r="R282" s="5">
        <f t="shared" si="19"/>
        <v>54.748948106591868</v>
      </c>
      <c r="S282" s="7" t="s">
        <v>8310</v>
      </c>
      <c r="T282" s="7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8">
        <f t="shared" si="16"/>
        <v>40035.55972222222</v>
      </c>
      <c r="K283">
        <v>1242532513</v>
      </c>
      <c r="L283" s="8">
        <f t="shared" si="17"/>
        <v>39949.913344907407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18"/>
        <v>120.58763636363636</v>
      </c>
      <c r="R283" s="5">
        <f t="shared" si="19"/>
        <v>83.953417721518989</v>
      </c>
      <c r="S283" s="7" t="s">
        <v>8310</v>
      </c>
      <c r="T283" s="7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8">
        <f t="shared" si="16"/>
        <v>40231.666666666664</v>
      </c>
      <c r="K284">
        <v>1263679492</v>
      </c>
      <c r="L284" s="8">
        <f t="shared" si="17"/>
        <v>40194.670046296298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18"/>
        <v>101.18888888888888</v>
      </c>
      <c r="R284" s="5">
        <f t="shared" si="19"/>
        <v>254.38547486033519</v>
      </c>
      <c r="S284" s="7" t="s">
        <v>8310</v>
      </c>
      <c r="T284" s="7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8">
        <f t="shared" si="16"/>
        <v>40694.957638888889</v>
      </c>
      <c r="K285">
        <v>1305219744</v>
      </c>
      <c r="L285" s="8">
        <f t="shared" si="17"/>
        <v>40675.46</v>
      </c>
      <c r="M285" t="b">
        <v>1</v>
      </c>
      <c r="N285">
        <v>202</v>
      </c>
      <c r="O285" t="b">
        <v>1</v>
      </c>
      <c r="P285" t="s">
        <v>8269</v>
      </c>
      <c r="Q285" s="6">
        <f t="shared" si="18"/>
        <v>114.27249999999999</v>
      </c>
      <c r="R285" s="5">
        <f t="shared" si="19"/>
        <v>101.8269801980198</v>
      </c>
      <c r="S285" s="7" t="s">
        <v>8310</v>
      </c>
      <c r="T285" s="7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8">
        <f t="shared" si="16"/>
        <v>40929.488194444442</v>
      </c>
      <c r="K286">
        <v>1325007780</v>
      </c>
      <c r="L286" s="8">
        <f t="shared" si="17"/>
        <v>40904.488194444442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18"/>
        <v>104.62615</v>
      </c>
      <c r="R286" s="5">
        <f t="shared" si="19"/>
        <v>55.066394736842106</v>
      </c>
      <c r="S286" s="7" t="s">
        <v>8310</v>
      </c>
      <c r="T286" s="7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8">
        <f t="shared" si="16"/>
        <v>41536.506111111114</v>
      </c>
      <c r="K287">
        <v>1377022128</v>
      </c>
      <c r="L287" s="8">
        <f t="shared" si="17"/>
        <v>41506.506111111114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18"/>
        <v>228.82507142857142</v>
      </c>
      <c r="R287" s="5">
        <f t="shared" si="19"/>
        <v>56.901438721136763</v>
      </c>
      <c r="S287" s="7" t="s">
        <v>8310</v>
      </c>
      <c r="T287" s="7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8">
        <f t="shared" si="16"/>
        <v>41358.524583333332</v>
      </c>
      <c r="K288">
        <v>1360352124</v>
      </c>
      <c r="L288" s="8">
        <f t="shared" si="17"/>
        <v>41313.566250000003</v>
      </c>
      <c r="M288" t="b">
        <v>1</v>
      </c>
      <c r="N288">
        <v>135</v>
      </c>
      <c r="O288" t="b">
        <v>1</v>
      </c>
      <c r="P288" t="s">
        <v>8269</v>
      </c>
      <c r="Q288" s="6">
        <f t="shared" si="18"/>
        <v>109.15333333333332</v>
      </c>
      <c r="R288" s="5">
        <f t="shared" si="19"/>
        <v>121.28148148148148</v>
      </c>
      <c r="S288" s="7" t="s">
        <v>8310</v>
      </c>
      <c r="T288" s="7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8">
        <f t="shared" si="16"/>
        <v>41214.916666666664</v>
      </c>
      <c r="K289">
        <v>1349160018</v>
      </c>
      <c r="L289" s="8">
        <f t="shared" si="17"/>
        <v>41184.027986111112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18"/>
        <v>176.29999999999998</v>
      </c>
      <c r="R289" s="5">
        <f t="shared" si="19"/>
        <v>91.189655172413794</v>
      </c>
      <c r="S289" s="7" t="s">
        <v>8310</v>
      </c>
      <c r="T289" s="7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8">
        <f t="shared" si="16"/>
        <v>41085.918900462959</v>
      </c>
      <c r="K290">
        <v>1337659393</v>
      </c>
      <c r="L290" s="8">
        <f t="shared" si="17"/>
        <v>41050.918900462959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18"/>
        <v>103.21061999999999</v>
      </c>
      <c r="R290" s="5">
        <f t="shared" si="19"/>
        <v>115.44812080536913</v>
      </c>
      <c r="S290" s="7" t="s">
        <v>8310</v>
      </c>
      <c r="T290" s="7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8">
        <f t="shared" si="16"/>
        <v>41580.206412037034</v>
      </c>
      <c r="K291">
        <v>1380797834</v>
      </c>
      <c r="L291" s="8">
        <f t="shared" si="17"/>
        <v>41550.206412037034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8"/>
        <v>104.82000000000001</v>
      </c>
      <c r="R291" s="5">
        <f t="shared" si="19"/>
        <v>67.771551724137936</v>
      </c>
      <c r="S291" s="7" t="s">
        <v>8310</v>
      </c>
      <c r="T291" s="7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8">
        <f t="shared" si="16"/>
        <v>40576.082638888889</v>
      </c>
      <c r="K292">
        <v>1292316697</v>
      </c>
      <c r="L292" s="8">
        <f t="shared" si="17"/>
        <v>40526.11917824074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18"/>
        <v>106.68444444444445</v>
      </c>
      <c r="R292" s="5">
        <f t="shared" si="19"/>
        <v>28.576190476190476</v>
      </c>
      <c r="S292" s="7" t="s">
        <v>8310</v>
      </c>
      <c r="T292" s="7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8">
        <f t="shared" si="16"/>
        <v>41394.750694444447</v>
      </c>
      <c r="K293">
        <v>1365791246</v>
      </c>
      <c r="L293" s="8">
        <f t="shared" si="17"/>
        <v>41376.519050925926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18"/>
        <v>120.02</v>
      </c>
      <c r="R293" s="5">
        <f t="shared" si="19"/>
        <v>46.8828125</v>
      </c>
      <c r="S293" s="7" t="s">
        <v>8310</v>
      </c>
      <c r="T293" s="7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8">
        <f t="shared" si="16"/>
        <v>40844.915972222225</v>
      </c>
      <c r="K294">
        <v>1317064599</v>
      </c>
      <c r="L294" s="8">
        <f t="shared" si="17"/>
        <v>40812.553229166668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18"/>
        <v>101.50693333333334</v>
      </c>
      <c r="R294" s="5">
        <f t="shared" si="19"/>
        <v>154.42231237322514</v>
      </c>
      <c r="S294" s="7" t="s">
        <v>8310</v>
      </c>
      <c r="T294" s="7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8">
        <f t="shared" si="16"/>
        <v>41749.417986111112</v>
      </c>
      <c r="K295">
        <v>1395417714</v>
      </c>
      <c r="L295" s="8">
        <f t="shared" si="17"/>
        <v>41719.417986111112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18"/>
        <v>101.38461538461539</v>
      </c>
      <c r="R295" s="5">
        <f t="shared" si="19"/>
        <v>201.22137404580153</v>
      </c>
      <c r="S295" s="7" t="s">
        <v>8310</v>
      </c>
      <c r="T295" s="7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8">
        <f t="shared" si="16"/>
        <v>40378.416666666664</v>
      </c>
      <c r="K296">
        <v>1276480894</v>
      </c>
      <c r="L296" s="8">
        <f t="shared" si="17"/>
        <v>40342.834421296298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18"/>
        <v>100</v>
      </c>
      <c r="R296" s="5">
        <f t="shared" si="19"/>
        <v>100</v>
      </c>
      <c r="S296" s="7" t="s">
        <v>8310</v>
      </c>
      <c r="T296" s="7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8">
        <f t="shared" si="16"/>
        <v>41578.75</v>
      </c>
      <c r="K297">
        <v>1378080409</v>
      </c>
      <c r="L297" s="8">
        <f t="shared" si="17"/>
        <v>41518.754733796297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18"/>
        <v>133.10911999999999</v>
      </c>
      <c r="R297" s="5">
        <f t="shared" si="19"/>
        <v>100.08204511278196</v>
      </c>
      <c r="S297" s="7" t="s">
        <v>8310</v>
      </c>
      <c r="T297" s="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8">
        <f t="shared" si="16"/>
        <v>41159.225497685184</v>
      </c>
      <c r="K298">
        <v>1344857083</v>
      </c>
      <c r="L298" s="8">
        <f t="shared" si="17"/>
        <v>41134.225497685184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18"/>
        <v>118.72620000000001</v>
      </c>
      <c r="R298" s="5">
        <f t="shared" si="19"/>
        <v>230.08953488372092</v>
      </c>
      <c r="S298" s="7" t="s">
        <v>8310</v>
      </c>
      <c r="T298" s="7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8">
        <f t="shared" si="16"/>
        <v>42124.915972222225</v>
      </c>
      <c r="K299">
        <v>1427390901</v>
      </c>
      <c r="L299" s="8">
        <f t="shared" si="17"/>
        <v>42089.478020833332</v>
      </c>
      <c r="M299" t="b">
        <v>1</v>
      </c>
      <c r="N299">
        <v>142</v>
      </c>
      <c r="O299" t="b">
        <v>1</v>
      </c>
      <c r="P299" t="s">
        <v>8269</v>
      </c>
      <c r="Q299" s="6">
        <f t="shared" si="18"/>
        <v>100.64</v>
      </c>
      <c r="R299" s="5">
        <f t="shared" si="19"/>
        <v>141.74647887323943</v>
      </c>
      <c r="S299" s="7" t="s">
        <v>8310</v>
      </c>
      <c r="T299" s="7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8">
        <f t="shared" si="16"/>
        <v>41768.625</v>
      </c>
      <c r="K300">
        <v>1394536048</v>
      </c>
      <c r="L300" s="8">
        <f t="shared" si="17"/>
        <v>41709.213518518518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8"/>
        <v>108.93241269841269</v>
      </c>
      <c r="R300" s="5">
        <f t="shared" si="19"/>
        <v>56.344351395730705</v>
      </c>
      <c r="S300" s="7" t="s">
        <v>8310</v>
      </c>
      <c r="T300" s="7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8">
        <f t="shared" si="16"/>
        <v>40499.016898148147</v>
      </c>
      <c r="K301">
        <v>1287379460</v>
      </c>
      <c r="L301" s="8">
        <f t="shared" si="17"/>
        <v>40468.975231481483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18"/>
        <v>178.95250000000001</v>
      </c>
      <c r="R301" s="5">
        <f t="shared" si="19"/>
        <v>73.341188524590166</v>
      </c>
      <c r="S301" s="7" t="s">
        <v>8310</v>
      </c>
      <c r="T301" s="7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8">
        <f t="shared" si="16"/>
        <v>40657.709930555553</v>
      </c>
      <c r="K302">
        <v>1301007738</v>
      </c>
      <c r="L302" s="8">
        <f t="shared" si="17"/>
        <v>40626.709930555553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18"/>
        <v>101.72264</v>
      </c>
      <c r="R302" s="5">
        <f t="shared" si="19"/>
        <v>85.337785234899329</v>
      </c>
      <c r="S302" s="7" t="s">
        <v>8310</v>
      </c>
      <c r="T302" s="7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8">
        <f t="shared" si="16"/>
        <v>41352.446006944447</v>
      </c>
      <c r="K303">
        <v>1360258935</v>
      </c>
      <c r="L303" s="8">
        <f t="shared" si="17"/>
        <v>41312.487673611111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18"/>
        <v>118.73499999999999</v>
      </c>
      <c r="R303" s="5">
        <f t="shared" si="19"/>
        <v>61.496215139442228</v>
      </c>
      <c r="S303" s="7" t="s">
        <v>8310</v>
      </c>
      <c r="T303" s="7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8">
        <f t="shared" si="16"/>
        <v>40963.606921296298</v>
      </c>
      <c r="K304">
        <v>1327523638</v>
      </c>
      <c r="L304" s="8">
        <f t="shared" si="17"/>
        <v>40933.606921296298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8"/>
        <v>100.46</v>
      </c>
      <c r="R304" s="5">
        <f t="shared" si="19"/>
        <v>93.018518518518519</v>
      </c>
      <c r="S304" s="7" t="s">
        <v>8310</v>
      </c>
      <c r="T304" s="7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8">
        <f t="shared" si="16"/>
        <v>41061.821134259255</v>
      </c>
      <c r="K305">
        <v>1336009346</v>
      </c>
      <c r="L305" s="8">
        <f t="shared" si="17"/>
        <v>41031.821134259255</v>
      </c>
      <c r="M305" t="b">
        <v>1</v>
      </c>
      <c r="N305">
        <v>82</v>
      </c>
      <c r="O305" t="b">
        <v>1</v>
      </c>
      <c r="P305" t="s">
        <v>8269</v>
      </c>
      <c r="Q305" s="6">
        <f t="shared" si="18"/>
        <v>137.46666666666667</v>
      </c>
      <c r="R305" s="5">
        <f t="shared" si="19"/>
        <v>50.292682926829265</v>
      </c>
      <c r="S305" s="7" t="s">
        <v>8310</v>
      </c>
      <c r="T305" s="7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8">
        <f t="shared" si="16"/>
        <v>41152.833333333336</v>
      </c>
      <c r="K306">
        <v>1343096197</v>
      </c>
      <c r="L306" s="8">
        <f t="shared" si="17"/>
        <v>41113.844872685186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18"/>
        <v>231.64705882352939</v>
      </c>
      <c r="R306" s="5">
        <f t="shared" si="19"/>
        <v>106.43243243243244</v>
      </c>
      <c r="S306" s="7" t="s">
        <v>8310</v>
      </c>
      <c r="T306" s="7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8">
        <f t="shared" si="16"/>
        <v>40978.380196759259</v>
      </c>
      <c r="K307">
        <v>1328800049</v>
      </c>
      <c r="L307" s="8">
        <f t="shared" si="17"/>
        <v>40948.380196759259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8"/>
        <v>130.33333333333331</v>
      </c>
      <c r="R307" s="5">
        <f t="shared" si="19"/>
        <v>51.719576719576722</v>
      </c>
      <c r="S307" s="7" t="s">
        <v>8310</v>
      </c>
      <c r="T307" s="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8">
        <f t="shared" si="16"/>
        <v>41353.54552083333</v>
      </c>
      <c r="K308">
        <v>1362081933</v>
      </c>
      <c r="L308" s="8">
        <f t="shared" si="17"/>
        <v>41333.587187500001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18"/>
        <v>292.89999999999998</v>
      </c>
      <c r="R308" s="5">
        <f t="shared" si="19"/>
        <v>36.612499999999997</v>
      </c>
      <c r="S308" s="7" t="s">
        <v>8310</v>
      </c>
      <c r="T308" s="7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8">
        <f t="shared" si="16"/>
        <v>41312.694456018522</v>
      </c>
      <c r="K309">
        <v>1357684801</v>
      </c>
      <c r="L309" s="8">
        <f t="shared" si="17"/>
        <v>41282.694456018522</v>
      </c>
      <c r="M309" t="b">
        <v>1</v>
      </c>
      <c r="N309">
        <v>576</v>
      </c>
      <c r="O309" t="b">
        <v>1</v>
      </c>
      <c r="P309" t="s">
        <v>8269</v>
      </c>
      <c r="Q309" s="6">
        <f t="shared" si="18"/>
        <v>111.31818181818183</v>
      </c>
      <c r="R309" s="5">
        <f t="shared" si="19"/>
        <v>42.517361111111114</v>
      </c>
      <c r="S309" s="7" t="s">
        <v>8310</v>
      </c>
      <c r="T309" s="7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8">
        <f t="shared" si="16"/>
        <v>40612.444560185184</v>
      </c>
      <c r="K310">
        <v>1295887210</v>
      </c>
      <c r="L310" s="8">
        <f t="shared" si="17"/>
        <v>40567.444560185184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18"/>
        <v>105.56666666666668</v>
      </c>
      <c r="R310" s="5">
        <f t="shared" si="19"/>
        <v>62.712871287128714</v>
      </c>
      <c r="S310" s="7" t="s">
        <v>8310</v>
      </c>
      <c r="T310" s="7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8">
        <f t="shared" si="16"/>
        <v>41155.501550925925</v>
      </c>
      <c r="K311">
        <v>1344880934</v>
      </c>
      <c r="L311" s="8">
        <f t="shared" si="17"/>
        <v>41134.501550925925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18"/>
        <v>118.94444444444446</v>
      </c>
      <c r="R311" s="5">
        <f t="shared" si="19"/>
        <v>89.957983193277315</v>
      </c>
      <c r="S311" s="7" t="s">
        <v>8310</v>
      </c>
      <c r="T311" s="7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8">
        <f t="shared" si="16"/>
        <v>40835.833333333336</v>
      </c>
      <c r="K312">
        <v>1317788623</v>
      </c>
      <c r="L312" s="8">
        <f t="shared" si="17"/>
        <v>40820.933136574073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18"/>
        <v>104.129</v>
      </c>
      <c r="R312" s="5">
        <f t="shared" si="19"/>
        <v>28.924722222222222</v>
      </c>
      <c r="S312" s="7" t="s">
        <v>8310</v>
      </c>
      <c r="T312" s="7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8">
        <f t="shared" si="16"/>
        <v>40909.082638888889</v>
      </c>
      <c r="K313">
        <v>1321852592</v>
      </c>
      <c r="L313" s="8">
        <f t="shared" si="17"/>
        <v>40867.969814814816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18"/>
        <v>104.10165000000001</v>
      </c>
      <c r="R313" s="5">
        <f t="shared" si="19"/>
        <v>138.8022</v>
      </c>
      <c r="S313" s="7" t="s">
        <v>8310</v>
      </c>
      <c r="T313" s="7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8">
        <f t="shared" si="16"/>
        <v>41378.627685185187</v>
      </c>
      <c r="K314">
        <v>1363381432</v>
      </c>
      <c r="L314" s="8">
        <f t="shared" si="17"/>
        <v>41348.627685185187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18"/>
        <v>111.87499999999999</v>
      </c>
      <c r="R314" s="5">
        <f t="shared" si="19"/>
        <v>61.301369863013697</v>
      </c>
      <c r="S314" s="7" t="s">
        <v>8310</v>
      </c>
      <c r="T314" s="7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8">
        <f t="shared" si="16"/>
        <v>40401.415972222225</v>
      </c>
      <c r="K315">
        <v>1277702894</v>
      </c>
      <c r="L315" s="8">
        <f t="shared" si="17"/>
        <v>40356.977939814817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18"/>
        <v>104.73529411764706</v>
      </c>
      <c r="R315" s="5">
        <f t="shared" si="19"/>
        <v>80.202702702702709</v>
      </c>
      <c r="S315" s="7" t="s">
        <v>8310</v>
      </c>
      <c r="T315" s="7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8">
        <f t="shared" si="16"/>
        <v>41334.583194444444</v>
      </c>
      <c r="K316">
        <v>1359575988</v>
      </c>
      <c r="L316" s="8">
        <f t="shared" si="17"/>
        <v>41304.583194444444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18"/>
        <v>385.15000000000003</v>
      </c>
      <c r="R316" s="5">
        <f t="shared" si="19"/>
        <v>32.095833333333331</v>
      </c>
      <c r="S316" s="7" t="s">
        <v>8310</v>
      </c>
      <c r="T316" s="7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8">
        <f t="shared" si="16"/>
        <v>41143.52238425926</v>
      </c>
      <c r="K317">
        <v>1343068334</v>
      </c>
      <c r="L317" s="8">
        <f t="shared" si="17"/>
        <v>41113.52238425926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18"/>
        <v>101.248</v>
      </c>
      <c r="R317" s="5">
        <f t="shared" si="19"/>
        <v>200.88888888888889</v>
      </c>
      <c r="S317" s="7" t="s">
        <v>8310</v>
      </c>
      <c r="T317" s="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8">
        <f t="shared" si="16"/>
        <v>41983.957638888889</v>
      </c>
      <c r="K318">
        <v>1415398197</v>
      </c>
      <c r="L318" s="8">
        <f t="shared" si="17"/>
        <v>41950.673576388886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18"/>
        <v>113.77333333333333</v>
      </c>
      <c r="R318" s="5">
        <f t="shared" si="19"/>
        <v>108.01265822784811</v>
      </c>
      <c r="S318" s="7" t="s">
        <v>8310</v>
      </c>
      <c r="T318" s="7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8">
        <f t="shared" si="16"/>
        <v>41619.426886574074</v>
      </c>
      <c r="K319">
        <v>1384186483</v>
      </c>
      <c r="L319" s="8">
        <f t="shared" si="17"/>
        <v>41589.426886574074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18"/>
        <v>100.80333333333333</v>
      </c>
      <c r="R319" s="5">
        <f t="shared" si="19"/>
        <v>95.699367088607602</v>
      </c>
      <c r="S319" s="7" t="s">
        <v>8310</v>
      </c>
      <c r="T319" s="7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8">
        <f t="shared" si="16"/>
        <v>41359.747118055559</v>
      </c>
      <c r="K320">
        <v>1361753751</v>
      </c>
      <c r="L320" s="8">
        <f t="shared" si="17"/>
        <v>41329.788784722223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18"/>
        <v>283.32</v>
      </c>
      <c r="R320" s="5">
        <f t="shared" si="19"/>
        <v>49.880281690140848</v>
      </c>
      <c r="S320" s="7" t="s">
        <v>8310</v>
      </c>
      <c r="T320" s="7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8">
        <f t="shared" si="16"/>
        <v>40211.082638888889</v>
      </c>
      <c r="K321">
        <v>1257538029</v>
      </c>
      <c r="L321" s="8">
        <f t="shared" si="17"/>
        <v>40123.58829861111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18"/>
        <v>112.68</v>
      </c>
      <c r="R321" s="5">
        <f t="shared" si="19"/>
        <v>110.47058823529412</v>
      </c>
      <c r="S321" s="7" t="s">
        <v>8310</v>
      </c>
      <c r="T321" s="7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8">
        <f t="shared" si="16"/>
        <v>42360.708333333328</v>
      </c>
      <c r="K322">
        <v>1448284433</v>
      </c>
      <c r="L322" s="8">
        <f t="shared" si="17"/>
        <v>42331.301307870366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si="18"/>
        <v>106.58000000000001</v>
      </c>
      <c r="R322" s="5">
        <f t="shared" si="19"/>
        <v>134.91139240506328</v>
      </c>
      <c r="S322" s="7" t="s">
        <v>8310</v>
      </c>
      <c r="T322" s="7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8">
        <f t="shared" ref="J323:J386" si="20">(I323/86400)+25569+(-6/24)</f>
        <v>42682.238263888888</v>
      </c>
      <c r="K323">
        <v>1475577786</v>
      </c>
      <c r="L323" s="8">
        <f t="shared" ref="L323:L386" si="21">(K323/86400)+25569+(-6/24)</f>
        <v>42647.196597222224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22">(E323 / D323)*100</f>
        <v>102.66285714285715</v>
      </c>
      <c r="R323" s="5">
        <f t="shared" ref="R323:R386" si="23">E323/N323</f>
        <v>106.62314540059347</v>
      </c>
      <c r="S323" s="7" t="s">
        <v>8310</v>
      </c>
      <c r="T323" s="7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8">
        <f t="shared" si="20"/>
        <v>42503.32</v>
      </c>
      <c r="K324">
        <v>1460554848</v>
      </c>
      <c r="L324" s="8">
        <f t="shared" si="21"/>
        <v>42473.32</v>
      </c>
      <c r="M324" t="b">
        <v>1</v>
      </c>
      <c r="N324">
        <v>186</v>
      </c>
      <c r="O324" t="b">
        <v>1</v>
      </c>
      <c r="P324" t="s">
        <v>8269</v>
      </c>
      <c r="Q324" s="6">
        <f t="shared" si="22"/>
        <v>107.91200000000001</v>
      </c>
      <c r="R324" s="5">
        <f t="shared" si="23"/>
        <v>145.04301075268816</v>
      </c>
      <c r="S324" s="7" t="s">
        <v>8310</v>
      </c>
      <c r="T324" s="7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8">
        <f t="shared" si="20"/>
        <v>42725.082638888889</v>
      </c>
      <c r="K325">
        <v>1479886966</v>
      </c>
      <c r="L325" s="8">
        <f t="shared" si="21"/>
        <v>42697.07136574074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22"/>
        <v>123.07407407407408</v>
      </c>
      <c r="R325" s="5">
        <f t="shared" si="23"/>
        <v>114.58620689655173</v>
      </c>
      <c r="S325" s="7" t="s">
        <v>8310</v>
      </c>
      <c r="T325" s="7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8">
        <f t="shared" si="20"/>
        <v>42217.376250000001</v>
      </c>
      <c r="K326">
        <v>1435590108</v>
      </c>
      <c r="L326" s="8">
        <f t="shared" si="21"/>
        <v>42184.376250000001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22"/>
        <v>101.6</v>
      </c>
      <c r="R326" s="5">
        <f t="shared" si="23"/>
        <v>105.3170731707317</v>
      </c>
      <c r="S326" s="7" t="s">
        <v>8310</v>
      </c>
      <c r="T326" s="7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8">
        <f t="shared" si="20"/>
        <v>42723.937881944439</v>
      </c>
      <c r="K327">
        <v>1479184233</v>
      </c>
      <c r="L327" s="8">
        <f t="shared" si="21"/>
        <v>42688.937881944439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22"/>
        <v>104.396</v>
      </c>
      <c r="R327" s="5">
        <f t="shared" si="23"/>
        <v>70.921195652173907</v>
      </c>
      <c r="S327" s="7" t="s">
        <v>8310</v>
      </c>
      <c r="T327" s="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8">
        <f t="shared" si="20"/>
        <v>42808.706250000003</v>
      </c>
      <c r="K328">
        <v>1486625606</v>
      </c>
      <c r="L328" s="8">
        <f t="shared" si="21"/>
        <v>42775.064884259264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2"/>
        <v>112.92973333333333</v>
      </c>
      <c r="R328" s="5">
        <f t="shared" si="23"/>
        <v>147.17167680278018</v>
      </c>
      <c r="S328" s="7" t="s">
        <v>8310</v>
      </c>
      <c r="T328" s="7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8">
        <f t="shared" si="20"/>
        <v>42085.083333333328</v>
      </c>
      <c r="K329">
        <v>1424669929</v>
      </c>
      <c r="L329" s="8">
        <f t="shared" si="21"/>
        <v>42057.985289351855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22"/>
        <v>136.4</v>
      </c>
      <c r="R329" s="5">
        <f t="shared" si="23"/>
        <v>160.47058823529412</v>
      </c>
      <c r="S329" s="7" t="s">
        <v>8310</v>
      </c>
      <c r="T329" s="7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8">
        <f t="shared" si="20"/>
        <v>42308.916666666672</v>
      </c>
      <c r="K330">
        <v>1443739388</v>
      </c>
      <c r="L330" s="8">
        <f t="shared" si="21"/>
        <v>42278.696620370371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22"/>
        <v>103.61439999999999</v>
      </c>
      <c r="R330" s="5">
        <f t="shared" si="23"/>
        <v>156.04578313253012</v>
      </c>
      <c r="S330" s="7" t="s">
        <v>8310</v>
      </c>
      <c r="T330" s="7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8">
        <f t="shared" si="20"/>
        <v>42314.916666666672</v>
      </c>
      <c r="K331">
        <v>1444821127</v>
      </c>
      <c r="L331" s="8">
        <f t="shared" si="21"/>
        <v>42291.21674768519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22"/>
        <v>105.5</v>
      </c>
      <c r="R331" s="5">
        <f t="shared" si="23"/>
        <v>63.17365269461078</v>
      </c>
      <c r="S331" s="7" t="s">
        <v>8310</v>
      </c>
      <c r="T331" s="7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8">
        <f t="shared" si="20"/>
        <v>41410.915972222225</v>
      </c>
      <c r="K332">
        <v>1366028563</v>
      </c>
      <c r="L332" s="8">
        <f t="shared" si="21"/>
        <v>41379.265775462962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22"/>
        <v>101.82857142857142</v>
      </c>
      <c r="R332" s="5">
        <f t="shared" si="23"/>
        <v>104.82352941176471</v>
      </c>
      <c r="S332" s="7" t="s">
        <v>8310</v>
      </c>
      <c r="T332" s="7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8">
        <f t="shared" si="20"/>
        <v>42538.331412037034</v>
      </c>
      <c r="K333">
        <v>1463493434</v>
      </c>
      <c r="L333" s="8">
        <f t="shared" si="21"/>
        <v>42507.331412037034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2"/>
        <v>106.60499999999999</v>
      </c>
      <c r="R333" s="5">
        <f t="shared" si="23"/>
        <v>97.356164383561648</v>
      </c>
      <c r="S333" s="7" t="s">
        <v>8310</v>
      </c>
      <c r="T333" s="7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8">
        <f t="shared" si="20"/>
        <v>42305.083333333328</v>
      </c>
      <c r="K334">
        <v>1442420377</v>
      </c>
      <c r="L334" s="8">
        <f t="shared" si="21"/>
        <v>42263.430289351847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22"/>
        <v>113.015</v>
      </c>
      <c r="R334" s="5">
        <f t="shared" si="23"/>
        <v>203.63063063063063</v>
      </c>
      <c r="S334" s="7" t="s">
        <v>8310</v>
      </c>
      <c r="T334" s="7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8">
        <f t="shared" si="20"/>
        <v>42467.34480324074</v>
      </c>
      <c r="K335">
        <v>1457450191</v>
      </c>
      <c r="L335" s="8">
        <f t="shared" si="21"/>
        <v>42437.386469907404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22"/>
        <v>125.22750000000001</v>
      </c>
      <c r="R335" s="5">
        <f t="shared" si="23"/>
        <v>188.31203007518798</v>
      </c>
      <c r="S335" s="7" t="s">
        <v>8310</v>
      </c>
      <c r="T335" s="7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8">
        <f t="shared" si="20"/>
        <v>42139.541666666672</v>
      </c>
      <c r="K336">
        <v>1428423757</v>
      </c>
      <c r="L336" s="8">
        <f t="shared" si="21"/>
        <v>42101.432372685187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22"/>
        <v>101.19</v>
      </c>
      <c r="R336" s="5">
        <f t="shared" si="23"/>
        <v>146.65217391304347</v>
      </c>
      <c r="S336" s="7" t="s">
        <v>8310</v>
      </c>
      <c r="T336" s="7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8">
        <f t="shared" si="20"/>
        <v>42132.666666666672</v>
      </c>
      <c r="K337">
        <v>1428428515</v>
      </c>
      <c r="L337" s="8">
        <f t="shared" si="21"/>
        <v>42101.487442129626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22"/>
        <v>102.76470588235294</v>
      </c>
      <c r="R337" s="5">
        <f t="shared" si="23"/>
        <v>109.1875</v>
      </c>
      <c r="S337" s="7" t="s">
        <v>8310</v>
      </c>
      <c r="T337" s="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8">
        <f t="shared" si="20"/>
        <v>42321.387939814813</v>
      </c>
      <c r="K338">
        <v>1444832318</v>
      </c>
      <c r="L338" s="8">
        <f t="shared" si="21"/>
        <v>42291.346273148149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22"/>
        <v>116.83911999999998</v>
      </c>
      <c r="R338" s="5">
        <f t="shared" si="23"/>
        <v>59.249046653144013</v>
      </c>
      <c r="S338" s="7" t="s">
        <v>8310</v>
      </c>
      <c r="T338" s="7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8">
        <f t="shared" si="20"/>
        <v>42076.836898148147</v>
      </c>
      <c r="K339">
        <v>1423710308</v>
      </c>
      <c r="L339" s="8">
        <f t="shared" si="21"/>
        <v>42046.878564814819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22"/>
        <v>101.16833333333335</v>
      </c>
      <c r="R339" s="5">
        <f t="shared" si="23"/>
        <v>97.904838709677421</v>
      </c>
      <c r="S339" s="7" t="s">
        <v>8310</v>
      </c>
      <c r="T339" s="7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8">
        <f t="shared" si="20"/>
        <v>42615.791666666672</v>
      </c>
      <c r="K340">
        <v>1468001290</v>
      </c>
      <c r="L340" s="8">
        <f t="shared" si="21"/>
        <v>42559.505671296298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22"/>
        <v>110.13360000000002</v>
      </c>
      <c r="R340" s="5">
        <f t="shared" si="23"/>
        <v>70.000169491525426</v>
      </c>
      <c r="S340" s="7" t="s">
        <v>8310</v>
      </c>
      <c r="T340" s="7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8">
        <f t="shared" si="20"/>
        <v>42123.510046296295</v>
      </c>
      <c r="K341">
        <v>1427739268</v>
      </c>
      <c r="L341" s="8">
        <f t="shared" si="21"/>
        <v>42093.510046296295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22"/>
        <v>108.08333333333333</v>
      </c>
      <c r="R341" s="5">
        <f t="shared" si="23"/>
        <v>72.865168539325836</v>
      </c>
      <c r="S341" s="7" t="s">
        <v>8310</v>
      </c>
      <c r="T341" s="7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8">
        <f t="shared" si="20"/>
        <v>42802.625</v>
      </c>
      <c r="K342">
        <v>1486397007</v>
      </c>
      <c r="L342" s="8">
        <f t="shared" si="21"/>
        <v>42772.419062500005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22"/>
        <v>125.02285714285715</v>
      </c>
      <c r="R342" s="5">
        <f t="shared" si="23"/>
        <v>146.34782608695653</v>
      </c>
      <c r="S342" s="7" t="s">
        <v>8310</v>
      </c>
      <c r="T342" s="7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8">
        <f t="shared" si="20"/>
        <v>41912.915972222225</v>
      </c>
      <c r="K343">
        <v>1410555998</v>
      </c>
      <c r="L343" s="8">
        <f t="shared" si="21"/>
        <v>41894.629606481481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22"/>
        <v>106.71428571428572</v>
      </c>
      <c r="R343" s="5">
        <f t="shared" si="23"/>
        <v>67.909090909090907</v>
      </c>
      <c r="S343" s="7" t="s">
        <v>8310</v>
      </c>
      <c r="T343" s="7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8">
        <f t="shared" si="20"/>
        <v>42489.530844907407</v>
      </c>
      <c r="K344">
        <v>1459363465</v>
      </c>
      <c r="L344" s="8">
        <f t="shared" si="21"/>
        <v>42459.530844907407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22"/>
        <v>100.36639999999998</v>
      </c>
      <c r="R344" s="5">
        <f t="shared" si="23"/>
        <v>169.85083076923075</v>
      </c>
      <c r="S344" s="7" t="s">
        <v>8310</v>
      </c>
      <c r="T344" s="7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8">
        <f t="shared" si="20"/>
        <v>41956.875</v>
      </c>
      <c r="K345">
        <v>1413308545</v>
      </c>
      <c r="L345" s="8">
        <f t="shared" si="21"/>
        <v>41926.48778935185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2"/>
        <v>102.02863333333335</v>
      </c>
      <c r="R345" s="5">
        <f t="shared" si="23"/>
        <v>58.413339694656486</v>
      </c>
      <c r="S345" s="7" t="s">
        <v>8310</v>
      </c>
      <c r="T345" s="7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8">
        <f t="shared" si="20"/>
        <v>42155.847222222219</v>
      </c>
      <c r="K346">
        <v>1429312694</v>
      </c>
      <c r="L346" s="8">
        <f t="shared" si="21"/>
        <v>42111.720995370371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22"/>
        <v>102.08358208955224</v>
      </c>
      <c r="R346" s="5">
        <f t="shared" si="23"/>
        <v>119.99298245614035</v>
      </c>
      <c r="S346" s="7" t="s">
        <v>8310</v>
      </c>
      <c r="T346" s="7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8">
        <f t="shared" si="20"/>
        <v>42144.694328703699</v>
      </c>
      <c r="K347">
        <v>1429569590</v>
      </c>
      <c r="L347" s="8">
        <f t="shared" si="21"/>
        <v>42114.694328703699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22"/>
        <v>123.27586206896552</v>
      </c>
      <c r="R347" s="5">
        <f t="shared" si="23"/>
        <v>99.860335195530723</v>
      </c>
      <c r="S347" s="7" t="s">
        <v>8310</v>
      </c>
      <c r="T347" s="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8">
        <f t="shared" si="20"/>
        <v>42291.250243055554</v>
      </c>
      <c r="K348">
        <v>1442232021</v>
      </c>
      <c r="L348" s="8">
        <f t="shared" si="21"/>
        <v>42261.250243055554</v>
      </c>
      <c r="M348" t="b">
        <v>1</v>
      </c>
      <c r="N348">
        <v>188</v>
      </c>
      <c r="O348" t="b">
        <v>1</v>
      </c>
      <c r="P348" t="s">
        <v>8269</v>
      </c>
      <c r="Q348" s="6">
        <f t="shared" si="22"/>
        <v>170.28880000000001</v>
      </c>
      <c r="R348" s="5">
        <f t="shared" si="23"/>
        <v>90.579148936170213</v>
      </c>
      <c r="S348" s="7" t="s">
        <v>8310</v>
      </c>
      <c r="T348" s="7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8">
        <f t="shared" si="20"/>
        <v>42322.287141203706</v>
      </c>
      <c r="K349">
        <v>1444910009</v>
      </c>
      <c r="L349" s="8">
        <f t="shared" si="21"/>
        <v>42292.245474537034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22"/>
        <v>111.59049999999999</v>
      </c>
      <c r="R349" s="5">
        <f t="shared" si="23"/>
        <v>117.77361477572559</v>
      </c>
      <c r="S349" s="7" t="s">
        <v>8310</v>
      </c>
      <c r="T349" s="7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8">
        <f t="shared" si="20"/>
        <v>42237.33699074074</v>
      </c>
      <c r="K350">
        <v>1437573916</v>
      </c>
      <c r="L350" s="8">
        <f t="shared" si="21"/>
        <v>42207.33699074074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2"/>
        <v>103</v>
      </c>
      <c r="R350" s="5">
        <f t="shared" si="23"/>
        <v>86.554621848739501</v>
      </c>
      <c r="S350" s="7" t="s">
        <v>8310</v>
      </c>
      <c r="T350" s="7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8">
        <f t="shared" si="20"/>
        <v>42790.248935185184</v>
      </c>
      <c r="K351">
        <v>1485345508</v>
      </c>
      <c r="L351" s="8">
        <f t="shared" si="21"/>
        <v>42760.248935185184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22"/>
        <v>106.63570159857905</v>
      </c>
      <c r="R351" s="5">
        <f t="shared" si="23"/>
        <v>71.899281437125751</v>
      </c>
      <c r="S351" s="7" t="s">
        <v>8310</v>
      </c>
      <c r="T351" s="7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8">
        <f t="shared" si="20"/>
        <v>42623.915972222225</v>
      </c>
      <c r="K352">
        <v>1470274509</v>
      </c>
      <c r="L352" s="8">
        <f t="shared" si="21"/>
        <v>42585.816076388888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22"/>
        <v>114.75999999999999</v>
      </c>
      <c r="R352" s="5">
        <f t="shared" si="23"/>
        <v>129.81900452488688</v>
      </c>
      <c r="S352" s="7" t="s">
        <v>8310</v>
      </c>
      <c r="T352" s="7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8">
        <f t="shared" si="20"/>
        <v>42467.673078703709</v>
      </c>
      <c r="K353">
        <v>1456614554</v>
      </c>
      <c r="L353" s="8">
        <f t="shared" si="21"/>
        <v>42427.714745370366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22"/>
        <v>127.34117647058822</v>
      </c>
      <c r="R353" s="5">
        <f t="shared" si="23"/>
        <v>44.912863070539416</v>
      </c>
      <c r="S353" s="7" t="s">
        <v>8310</v>
      </c>
      <c r="T353" s="7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8">
        <f t="shared" si="20"/>
        <v>41919.917453703703</v>
      </c>
      <c r="K354">
        <v>1410148868</v>
      </c>
      <c r="L354" s="8">
        <f t="shared" si="21"/>
        <v>41889.917453703703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22"/>
        <v>116.56</v>
      </c>
      <c r="R354" s="5">
        <f t="shared" si="23"/>
        <v>40.755244755244753</v>
      </c>
      <c r="S354" s="7" t="s">
        <v>8310</v>
      </c>
      <c r="T354" s="7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8">
        <f t="shared" si="20"/>
        <v>42327.583553240736</v>
      </c>
      <c r="K355">
        <v>1445367619</v>
      </c>
      <c r="L355" s="8">
        <f t="shared" si="21"/>
        <v>42297.541886574079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22"/>
        <v>108.61819426615318</v>
      </c>
      <c r="R355" s="5">
        <f t="shared" si="23"/>
        <v>103.52394779771615</v>
      </c>
      <c r="S355" s="7" t="s">
        <v>8310</v>
      </c>
      <c r="T355" s="7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8">
        <f t="shared" si="20"/>
        <v>42468.536122685182</v>
      </c>
      <c r="K356">
        <v>1457553121</v>
      </c>
      <c r="L356" s="8">
        <f t="shared" si="21"/>
        <v>42438.577789351853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22"/>
        <v>103.94285714285714</v>
      </c>
      <c r="R356" s="5">
        <f t="shared" si="23"/>
        <v>125.44827586206897</v>
      </c>
      <c r="S356" s="7" t="s">
        <v>8310</v>
      </c>
      <c r="T356" s="7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8">
        <f t="shared" si="20"/>
        <v>41974.0855787037</v>
      </c>
      <c r="K357">
        <v>1414738994</v>
      </c>
      <c r="L357" s="8">
        <f t="shared" si="21"/>
        <v>41943.043912037036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22"/>
        <v>116.25714285714285</v>
      </c>
      <c r="R357" s="5">
        <f t="shared" si="23"/>
        <v>246.60606060606059</v>
      </c>
      <c r="S357" s="7" t="s">
        <v>8310</v>
      </c>
      <c r="T357" s="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8">
        <f t="shared" si="20"/>
        <v>42445.511493055557</v>
      </c>
      <c r="K358">
        <v>1455563793</v>
      </c>
      <c r="L358" s="8">
        <f t="shared" si="21"/>
        <v>42415.553159722222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22"/>
        <v>102.69239999999999</v>
      </c>
      <c r="R358" s="5">
        <f t="shared" si="23"/>
        <v>79.401340206185566</v>
      </c>
      <c r="S358" s="7" t="s">
        <v>8310</v>
      </c>
      <c r="T358" s="7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8">
        <f t="shared" si="20"/>
        <v>42117.972187499996</v>
      </c>
      <c r="K359">
        <v>1426396797</v>
      </c>
      <c r="L359" s="8">
        <f t="shared" si="21"/>
        <v>42077.972187499996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2"/>
        <v>174</v>
      </c>
      <c r="R359" s="5">
        <f t="shared" si="23"/>
        <v>86.138613861386133</v>
      </c>
      <c r="S359" s="7" t="s">
        <v>8310</v>
      </c>
      <c r="T359" s="7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8">
        <f t="shared" si="20"/>
        <v>42536.375</v>
      </c>
      <c r="K360">
        <v>1463517521</v>
      </c>
      <c r="L360" s="8">
        <f t="shared" si="21"/>
        <v>42507.610196759255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22"/>
        <v>103.08800000000001</v>
      </c>
      <c r="R360" s="5">
        <f t="shared" si="23"/>
        <v>193.04868913857678</v>
      </c>
      <c r="S360" s="7" t="s">
        <v>8310</v>
      </c>
      <c r="T360" s="7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8">
        <f t="shared" si="20"/>
        <v>41956.966666666667</v>
      </c>
      <c r="K361">
        <v>1414028490</v>
      </c>
      <c r="L361" s="8">
        <f t="shared" si="21"/>
        <v>41934.820486111115</v>
      </c>
      <c r="M361" t="b">
        <v>1</v>
      </c>
      <c r="N361">
        <v>302</v>
      </c>
      <c r="O361" t="b">
        <v>1</v>
      </c>
      <c r="P361" t="s">
        <v>8269</v>
      </c>
      <c r="Q361" s="6">
        <f t="shared" si="22"/>
        <v>104.85537190082646</v>
      </c>
      <c r="R361" s="5">
        <f t="shared" si="23"/>
        <v>84.023178807947019</v>
      </c>
      <c r="S361" s="7" t="s">
        <v>8310</v>
      </c>
      <c r="T361" s="7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8">
        <f t="shared" si="20"/>
        <v>42207.882638888885</v>
      </c>
      <c r="K362">
        <v>1433799180</v>
      </c>
      <c r="L362" s="8">
        <f t="shared" si="21"/>
        <v>42163.647916666669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22"/>
        <v>101.375</v>
      </c>
      <c r="R362" s="5">
        <f t="shared" si="23"/>
        <v>139.82758620689654</v>
      </c>
      <c r="S362" s="7" t="s">
        <v>8310</v>
      </c>
      <c r="T362" s="7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8">
        <f t="shared" si="20"/>
        <v>41965.792893518519</v>
      </c>
      <c r="K363">
        <v>1414108906</v>
      </c>
      <c r="L363" s="8">
        <f t="shared" si="21"/>
        <v>41935.751226851848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22"/>
        <v>111.07699999999998</v>
      </c>
      <c r="R363" s="5">
        <f t="shared" si="23"/>
        <v>109.82189265536722</v>
      </c>
      <c r="S363" s="7" t="s">
        <v>8310</v>
      </c>
      <c r="T363" s="7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8">
        <f t="shared" si="20"/>
        <v>41858.75</v>
      </c>
      <c r="K364">
        <v>1405573391</v>
      </c>
      <c r="L364" s="8">
        <f t="shared" si="21"/>
        <v>41836.960543981484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22"/>
        <v>124.15933781686496</v>
      </c>
      <c r="R364" s="5">
        <f t="shared" si="23"/>
        <v>139.53488372093022</v>
      </c>
      <c r="S364" s="7" t="s">
        <v>8310</v>
      </c>
      <c r="T364" s="7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8">
        <f t="shared" si="20"/>
        <v>40300.556944444441</v>
      </c>
      <c r="K365">
        <v>1268934736</v>
      </c>
      <c r="L365" s="8">
        <f t="shared" si="21"/>
        <v>40255.494629629626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22"/>
        <v>101.33333333333334</v>
      </c>
      <c r="R365" s="5">
        <f t="shared" si="23"/>
        <v>347.84615384615387</v>
      </c>
      <c r="S365" s="7" t="s">
        <v>8310</v>
      </c>
      <c r="T365" s="7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8">
        <f t="shared" si="20"/>
        <v>41810.915972222225</v>
      </c>
      <c r="K366">
        <v>1400704672</v>
      </c>
      <c r="L366" s="8">
        <f t="shared" si="21"/>
        <v>41780.609629629631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22"/>
        <v>110.16142857142856</v>
      </c>
      <c r="R366" s="5">
        <f t="shared" si="23"/>
        <v>68.24159292035398</v>
      </c>
      <c r="S366" s="7" t="s">
        <v>8310</v>
      </c>
      <c r="T366" s="7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8">
        <f t="shared" si="20"/>
        <v>41698.356469907405</v>
      </c>
      <c r="K367">
        <v>1391005999</v>
      </c>
      <c r="L367" s="8">
        <f t="shared" si="21"/>
        <v>41668.356469907405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22"/>
        <v>103.97333333333334</v>
      </c>
      <c r="R367" s="5">
        <f t="shared" si="23"/>
        <v>239.93846153846152</v>
      </c>
      <c r="S367" s="7" t="s">
        <v>8310</v>
      </c>
      <c r="T367" s="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8">
        <f t="shared" si="20"/>
        <v>41049.543032407411</v>
      </c>
      <c r="K368">
        <v>1334948518</v>
      </c>
      <c r="L368" s="8">
        <f t="shared" si="21"/>
        <v>41019.543032407411</v>
      </c>
      <c r="M368" t="b">
        <v>0</v>
      </c>
      <c r="N368">
        <v>134</v>
      </c>
      <c r="O368" t="b">
        <v>1</v>
      </c>
      <c r="P368" t="s">
        <v>8269</v>
      </c>
      <c r="Q368" s="6">
        <f t="shared" si="22"/>
        <v>101.31578947368421</v>
      </c>
      <c r="R368" s="5">
        <f t="shared" si="23"/>
        <v>287.31343283582089</v>
      </c>
      <c r="S368" s="7" t="s">
        <v>8310</v>
      </c>
      <c r="T368" s="7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8">
        <f t="shared" si="20"/>
        <v>41394.957638888889</v>
      </c>
      <c r="K369">
        <v>1363960278</v>
      </c>
      <c r="L369" s="8">
        <f t="shared" si="21"/>
        <v>41355.327291666668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22"/>
        <v>103.3501</v>
      </c>
      <c r="R369" s="5">
        <f t="shared" si="23"/>
        <v>86.84882352941176</v>
      </c>
      <c r="S369" s="7" t="s">
        <v>8310</v>
      </c>
      <c r="T369" s="7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8">
        <f t="shared" si="20"/>
        <v>42078.313912037032</v>
      </c>
      <c r="K370">
        <v>1423405922</v>
      </c>
      <c r="L370" s="8">
        <f t="shared" si="21"/>
        <v>42043.355578703704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22"/>
        <v>104.11200000000001</v>
      </c>
      <c r="R370" s="5">
        <f t="shared" si="23"/>
        <v>81.84905660377359</v>
      </c>
      <c r="S370" s="7" t="s">
        <v>8310</v>
      </c>
      <c r="T370" s="7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8">
        <f t="shared" si="20"/>
        <v>40923.301724537036</v>
      </c>
      <c r="K371">
        <v>1324041269</v>
      </c>
      <c r="L371" s="8">
        <f t="shared" si="21"/>
        <v>40893.301724537036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22"/>
        <v>110.15569230769231</v>
      </c>
      <c r="R371" s="5">
        <f t="shared" si="23"/>
        <v>42.874970059880241</v>
      </c>
      <c r="S371" s="7" t="s">
        <v>8310</v>
      </c>
      <c r="T371" s="7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8">
        <f t="shared" si="20"/>
        <v>42741.545138888891</v>
      </c>
      <c r="K372">
        <v>1481137500</v>
      </c>
      <c r="L372" s="8">
        <f t="shared" si="21"/>
        <v>42711.545138888891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22"/>
        <v>122.02</v>
      </c>
      <c r="R372" s="5">
        <f t="shared" si="23"/>
        <v>709.41860465116281</v>
      </c>
      <c r="S372" s="7" t="s">
        <v>8310</v>
      </c>
      <c r="T372" s="7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8">
        <f t="shared" si="20"/>
        <v>41306.517812500002</v>
      </c>
      <c r="K373">
        <v>1355855139</v>
      </c>
      <c r="L373" s="8">
        <f t="shared" si="21"/>
        <v>41261.517812500002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2"/>
        <v>114.16866666666667</v>
      </c>
      <c r="R373" s="5">
        <f t="shared" si="23"/>
        <v>161.25517890772127</v>
      </c>
      <c r="S373" s="7" t="s">
        <v>8310</v>
      </c>
      <c r="T373" s="7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8">
        <f t="shared" si="20"/>
        <v>42465.416666666672</v>
      </c>
      <c r="K374">
        <v>1456408244</v>
      </c>
      <c r="L374" s="8">
        <f t="shared" si="21"/>
        <v>42425.326898148152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22"/>
        <v>125.33333333333334</v>
      </c>
      <c r="R374" s="5">
        <f t="shared" si="23"/>
        <v>41.777777777777779</v>
      </c>
      <c r="S374" s="7" t="s">
        <v>8310</v>
      </c>
      <c r="T374" s="7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8">
        <f t="shared" si="20"/>
        <v>41108.66201388889</v>
      </c>
      <c r="K375">
        <v>1340056398</v>
      </c>
      <c r="L375" s="8">
        <f t="shared" si="21"/>
        <v>41078.66201388889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22"/>
        <v>106.66666666666667</v>
      </c>
      <c r="R375" s="5">
        <f t="shared" si="23"/>
        <v>89.887640449438209</v>
      </c>
      <c r="S375" s="7" t="s">
        <v>8310</v>
      </c>
      <c r="T375" s="7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8">
        <f t="shared" si="20"/>
        <v>40802.639247685183</v>
      </c>
      <c r="K376">
        <v>1312320031</v>
      </c>
      <c r="L376" s="8">
        <f t="shared" si="21"/>
        <v>40757.639247685183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22"/>
        <v>130.65</v>
      </c>
      <c r="R376" s="5">
        <f t="shared" si="23"/>
        <v>45.051724137931032</v>
      </c>
      <c r="S376" s="7" t="s">
        <v>8310</v>
      </c>
      <c r="T376" s="7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8">
        <f t="shared" si="20"/>
        <v>41699.470833333333</v>
      </c>
      <c r="K377">
        <v>1390088311</v>
      </c>
      <c r="L377" s="8">
        <f t="shared" si="21"/>
        <v>41657.735081018516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22"/>
        <v>120</v>
      </c>
      <c r="R377" s="5">
        <f t="shared" si="23"/>
        <v>42.857142857142854</v>
      </c>
      <c r="S377" s="7" t="s">
        <v>8310</v>
      </c>
      <c r="T377" s="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8">
        <f t="shared" si="20"/>
        <v>42607.202731481477</v>
      </c>
      <c r="K378">
        <v>1469443916</v>
      </c>
      <c r="L378" s="8">
        <f t="shared" si="21"/>
        <v>42576.202731481477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22"/>
        <v>105.9591836734694</v>
      </c>
      <c r="R378" s="5">
        <f t="shared" si="23"/>
        <v>54.083333333333336</v>
      </c>
      <c r="S378" s="7" t="s">
        <v>8310</v>
      </c>
      <c r="T378" s="7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8">
        <f t="shared" si="20"/>
        <v>42322.042361111111</v>
      </c>
      <c r="K379">
        <v>1444888868</v>
      </c>
      <c r="L379" s="8">
        <f t="shared" si="21"/>
        <v>42292.000787037032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22"/>
        <v>114.39999999999999</v>
      </c>
      <c r="R379" s="5">
        <f t="shared" si="23"/>
        <v>103.21804511278195</v>
      </c>
      <c r="S379" s="7" t="s">
        <v>8310</v>
      </c>
      <c r="T379" s="7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8">
        <f t="shared" si="20"/>
        <v>42394.744444444441</v>
      </c>
      <c r="K380">
        <v>1451655808</v>
      </c>
      <c r="L380" s="8">
        <f t="shared" si="21"/>
        <v>42370.321851851855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22"/>
        <v>111.76666666666665</v>
      </c>
      <c r="R380" s="5">
        <f t="shared" si="23"/>
        <v>40.397590361445786</v>
      </c>
      <c r="S380" s="7" t="s">
        <v>8310</v>
      </c>
      <c r="T380" s="7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8">
        <f t="shared" si="20"/>
        <v>41032.438333333332</v>
      </c>
      <c r="K381">
        <v>1332174672</v>
      </c>
      <c r="L381" s="8">
        <f t="shared" si="21"/>
        <v>40987.438333333332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2"/>
        <v>116.08000000000001</v>
      </c>
      <c r="R381" s="5">
        <f t="shared" si="23"/>
        <v>116.85906040268456</v>
      </c>
      <c r="S381" s="7" t="s">
        <v>8310</v>
      </c>
      <c r="T381" s="7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8">
        <f t="shared" si="20"/>
        <v>42392.469814814816</v>
      </c>
      <c r="K382">
        <v>1451409392</v>
      </c>
      <c r="L382" s="8">
        <f t="shared" si="21"/>
        <v>42367.469814814816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22"/>
        <v>141.5</v>
      </c>
      <c r="R382" s="5">
        <f t="shared" si="23"/>
        <v>115.51020408163265</v>
      </c>
      <c r="S382" s="7" t="s">
        <v>8310</v>
      </c>
      <c r="T382" s="7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8">
        <f t="shared" si="20"/>
        <v>41119.958333333336</v>
      </c>
      <c r="K383">
        <v>1340642717</v>
      </c>
      <c r="L383" s="8">
        <f t="shared" si="21"/>
        <v>41085.448113425926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22"/>
        <v>104.72999999999999</v>
      </c>
      <c r="R383" s="5">
        <f t="shared" si="23"/>
        <v>104.31274900398407</v>
      </c>
      <c r="S383" s="7" t="s">
        <v>8310</v>
      </c>
      <c r="T383" s="7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8">
        <f t="shared" si="20"/>
        <v>41158.459490740745</v>
      </c>
      <c r="K384">
        <v>1345741300</v>
      </c>
      <c r="L384" s="8">
        <f t="shared" si="21"/>
        <v>41144.459490740745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22"/>
        <v>255.83333333333331</v>
      </c>
      <c r="R384" s="5">
        <f t="shared" si="23"/>
        <v>69.772727272727266</v>
      </c>
      <c r="S384" s="7" t="s">
        <v>8310</v>
      </c>
      <c r="T384" s="7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8">
        <f t="shared" si="20"/>
        <v>41777.867581018516</v>
      </c>
      <c r="K385">
        <v>1398480559</v>
      </c>
      <c r="L385" s="8">
        <f t="shared" si="21"/>
        <v>41754.867581018516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22"/>
        <v>206.70670670670671</v>
      </c>
      <c r="R385" s="5">
        <f t="shared" si="23"/>
        <v>43.020833333333336</v>
      </c>
      <c r="S385" s="7" t="s">
        <v>8310</v>
      </c>
      <c r="T385" s="7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8">
        <f t="shared" si="20"/>
        <v>42010.531793981485</v>
      </c>
      <c r="K386">
        <v>1417977947</v>
      </c>
      <c r="L386" s="8">
        <f t="shared" si="21"/>
        <v>41980.531793981485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22"/>
        <v>112.105</v>
      </c>
      <c r="R386" s="5">
        <f t="shared" si="23"/>
        <v>58.540469973890339</v>
      </c>
      <c r="S386" s="7" t="s">
        <v>8310</v>
      </c>
      <c r="T386" s="7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8">
        <f t="shared" ref="J387:J450" si="24">(I387/86400)+25569+(-6/24)</f>
        <v>41964.376168981486</v>
      </c>
      <c r="K387">
        <v>1413986501</v>
      </c>
      <c r="L387" s="8">
        <f t="shared" ref="L387:L450" si="25">(K387/86400)+25569+(-6/24)</f>
        <v>41934.334502314814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26">(E387 / D387)*100</f>
        <v>105.982</v>
      </c>
      <c r="R387" s="5">
        <f t="shared" ref="R387:R450" si="27">E387/N387</f>
        <v>111.79535864978902</v>
      </c>
      <c r="S387" s="7" t="s">
        <v>8310</v>
      </c>
      <c r="T387" s="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8">
        <f t="shared" si="24"/>
        <v>42226.701284722221</v>
      </c>
      <c r="K388">
        <v>1437950991</v>
      </c>
      <c r="L388" s="8">
        <f t="shared" si="25"/>
        <v>42211.701284722221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26"/>
        <v>100.16666666666667</v>
      </c>
      <c r="R388" s="5">
        <f t="shared" si="27"/>
        <v>46.230769230769234</v>
      </c>
      <c r="S388" s="7" t="s">
        <v>8310</v>
      </c>
      <c r="T388" s="7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8">
        <f t="shared" si="24"/>
        <v>42231</v>
      </c>
      <c r="K389">
        <v>1436976858</v>
      </c>
      <c r="L389" s="8">
        <f t="shared" si="25"/>
        <v>42200.42659722222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26"/>
        <v>213.98947368421051</v>
      </c>
      <c r="R389" s="5">
        <f t="shared" si="27"/>
        <v>144.69039145907473</v>
      </c>
      <c r="S389" s="7" t="s">
        <v>8310</v>
      </c>
      <c r="T389" s="7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8">
        <f t="shared" si="24"/>
        <v>42578.826157407406</v>
      </c>
      <c r="K390">
        <v>1467078580</v>
      </c>
      <c r="L390" s="8">
        <f t="shared" si="25"/>
        <v>42548.826157407406</v>
      </c>
      <c r="M390" t="b">
        <v>0</v>
      </c>
      <c r="N390">
        <v>71</v>
      </c>
      <c r="O390" t="b">
        <v>1</v>
      </c>
      <c r="P390" t="s">
        <v>8269</v>
      </c>
      <c r="Q390" s="6">
        <f t="shared" si="26"/>
        <v>126.16000000000001</v>
      </c>
      <c r="R390" s="5">
        <f t="shared" si="27"/>
        <v>88.845070422535215</v>
      </c>
      <c r="S390" s="7" t="s">
        <v>8310</v>
      </c>
      <c r="T390" s="7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8">
        <f t="shared" si="24"/>
        <v>41705.707638888889</v>
      </c>
      <c r="K391">
        <v>1391477450</v>
      </c>
      <c r="L391" s="8">
        <f t="shared" si="25"/>
        <v>41673.813078703708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6"/>
        <v>181.53547058823528</v>
      </c>
      <c r="R391" s="5">
        <f t="shared" si="27"/>
        <v>81.75107284768211</v>
      </c>
      <c r="S391" s="7" t="s">
        <v>8310</v>
      </c>
      <c r="T391" s="7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8">
        <f t="shared" si="24"/>
        <v>42131.786712962959</v>
      </c>
      <c r="K392">
        <v>1429318372</v>
      </c>
      <c r="L392" s="8">
        <f t="shared" si="25"/>
        <v>42111.786712962959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26"/>
        <v>100</v>
      </c>
      <c r="R392" s="5">
        <f t="shared" si="27"/>
        <v>71.428571428571431</v>
      </c>
      <c r="S392" s="7" t="s">
        <v>8310</v>
      </c>
      <c r="T392" s="7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8">
        <f t="shared" si="24"/>
        <v>40894.790972222225</v>
      </c>
      <c r="K393">
        <v>1321578051</v>
      </c>
      <c r="L393" s="8">
        <f t="shared" si="25"/>
        <v>40864.792256944442</v>
      </c>
      <c r="M393" t="b">
        <v>0</v>
      </c>
      <c r="N393">
        <v>193</v>
      </c>
      <c r="O393" t="b">
        <v>1</v>
      </c>
      <c r="P393" t="s">
        <v>8269</v>
      </c>
      <c r="Q393" s="6">
        <f t="shared" si="26"/>
        <v>100.61</v>
      </c>
      <c r="R393" s="5">
        <f t="shared" si="27"/>
        <v>104.25906735751295</v>
      </c>
      <c r="S393" s="7" t="s">
        <v>8310</v>
      </c>
      <c r="T393" s="7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8">
        <f t="shared" si="24"/>
        <v>40793.875</v>
      </c>
      <c r="K394">
        <v>1312823571</v>
      </c>
      <c r="L394" s="8">
        <f t="shared" si="25"/>
        <v>40763.467256944445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26"/>
        <v>100.9027027027027</v>
      </c>
      <c r="R394" s="5">
        <f t="shared" si="27"/>
        <v>90.616504854368927</v>
      </c>
      <c r="S394" s="7" t="s">
        <v>8310</v>
      </c>
      <c r="T394" s="7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8">
        <f t="shared" si="24"/>
        <v>41557.458935185183</v>
      </c>
      <c r="K395">
        <v>1378746052</v>
      </c>
      <c r="L395" s="8">
        <f t="shared" si="25"/>
        <v>41526.458935185183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26"/>
        <v>110.446</v>
      </c>
      <c r="R395" s="5">
        <f t="shared" si="27"/>
        <v>157.33048433048432</v>
      </c>
      <c r="S395" s="7" t="s">
        <v>8310</v>
      </c>
      <c r="T395" s="7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8">
        <f t="shared" si="24"/>
        <v>42477.526412037041</v>
      </c>
      <c r="K396">
        <v>1455737882</v>
      </c>
      <c r="L396" s="8">
        <f t="shared" si="25"/>
        <v>42417.568078703705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26"/>
        <v>111.8936170212766</v>
      </c>
      <c r="R396" s="5">
        <f t="shared" si="27"/>
        <v>105.18</v>
      </c>
      <c r="S396" s="7" t="s">
        <v>8310</v>
      </c>
      <c r="T396" s="7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8">
        <f t="shared" si="24"/>
        <v>41026.647222222222</v>
      </c>
      <c r="K397">
        <v>1332452960</v>
      </c>
      <c r="L397" s="8">
        <f t="shared" si="25"/>
        <v>40990.659259259257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26"/>
        <v>108.04450000000001</v>
      </c>
      <c r="R397" s="5">
        <f t="shared" si="27"/>
        <v>58.719836956521746</v>
      </c>
      <c r="S397" s="7" t="s">
        <v>8310</v>
      </c>
      <c r="T397" s="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8">
        <f t="shared" si="24"/>
        <v>41097.314884259264</v>
      </c>
      <c r="K398">
        <v>1340372006</v>
      </c>
      <c r="L398" s="8">
        <f t="shared" si="25"/>
        <v>41082.314884259264</v>
      </c>
      <c r="M398" t="b">
        <v>0</v>
      </c>
      <c r="N398">
        <v>196</v>
      </c>
      <c r="O398" t="b">
        <v>1</v>
      </c>
      <c r="P398" t="s">
        <v>8269</v>
      </c>
      <c r="Q398" s="6">
        <f t="shared" si="26"/>
        <v>106.66666666666667</v>
      </c>
      <c r="R398" s="5">
        <f t="shared" si="27"/>
        <v>81.632653061224488</v>
      </c>
      <c r="S398" s="7" t="s">
        <v>8310</v>
      </c>
      <c r="T398" s="7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8">
        <f t="shared" si="24"/>
        <v>40421.905555555553</v>
      </c>
      <c r="K399">
        <v>1279651084</v>
      </c>
      <c r="L399" s="8">
        <f t="shared" si="25"/>
        <v>40379.526435185187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26"/>
        <v>103.90027322404372</v>
      </c>
      <c r="R399" s="5">
        <f t="shared" si="27"/>
        <v>56.460043668122275</v>
      </c>
      <c r="S399" s="7" t="s">
        <v>8310</v>
      </c>
      <c r="T399" s="7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8">
        <f t="shared" si="24"/>
        <v>42123.543124999997</v>
      </c>
      <c r="K400">
        <v>1426446126</v>
      </c>
      <c r="L400" s="8">
        <f t="shared" si="25"/>
        <v>42078.543124999997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26"/>
        <v>125.16000000000001</v>
      </c>
      <c r="R400" s="5">
        <f t="shared" si="27"/>
        <v>140.1044776119403</v>
      </c>
      <c r="S400" s="7" t="s">
        <v>8310</v>
      </c>
      <c r="T400" s="7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8">
        <f t="shared" si="24"/>
        <v>42718.25</v>
      </c>
      <c r="K401">
        <v>1479070867</v>
      </c>
      <c r="L401" s="8">
        <f t="shared" si="25"/>
        <v>42687.625775462962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26"/>
        <v>106.80499999999999</v>
      </c>
      <c r="R401" s="5">
        <f t="shared" si="27"/>
        <v>224.85263157894738</v>
      </c>
      <c r="S401" s="7" t="s">
        <v>8310</v>
      </c>
      <c r="T401" s="7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8">
        <f t="shared" si="24"/>
        <v>41775.895833333336</v>
      </c>
      <c r="K402">
        <v>1397661347</v>
      </c>
      <c r="L402" s="8">
        <f t="shared" si="25"/>
        <v>41745.385960648149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26"/>
        <v>112.30249999999999</v>
      </c>
      <c r="R402" s="5">
        <f t="shared" si="27"/>
        <v>181.13306451612902</v>
      </c>
      <c r="S402" s="7" t="s">
        <v>8310</v>
      </c>
      <c r="T402" s="7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8">
        <f t="shared" si="24"/>
        <v>40762.592245370368</v>
      </c>
      <c r="K403">
        <v>1310155970</v>
      </c>
      <c r="L403" s="8">
        <f t="shared" si="25"/>
        <v>40732.592245370368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26"/>
        <v>103.812</v>
      </c>
      <c r="R403" s="5">
        <f t="shared" si="27"/>
        <v>711.04109589041093</v>
      </c>
      <c r="S403" s="7" t="s">
        <v>8310</v>
      </c>
      <c r="T403" s="7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8">
        <f t="shared" si="24"/>
        <v>42313.33121527778</v>
      </c>
      <c r="K404">
        <v>1444913817</v>
      </c>
      <c r="L404" s="8">
        <f t="shared" si="25"/>
        <v>42292.289548611108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26"/>
        <v>141.65</v>
      </c>
      <c r="R404" s="5">
        <f t="shared" si="27"/>
        <v>65.883720930232556</v>
      </c>
      <c r="S404" s="7" t="s">
        <v>8310</v>
      </c>
      <c r="T404" s="7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8">
        <f t="shared" si="24"/>
        <v>40765.047222222223</v>
      </c>
      <c r="K405">
        <v>1308900441</v>
      </c>
      <c r="L405" s="8">
        <f t="shared" si="25"/>
        <v>40718.060659722221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26"/>
        <v>105.25999999999999</v>
      </c>
      <c r="R405" s="5">
        <f t="shared" si="27"/>
        <v>75.185714285714283</v>
      </c>
      <c r="S405" s="7" t="s">
        <v>8310</v>
      </c>
      <c r="T405" s="7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8">
        <f t="shared" si="24"/>
        <v>41675.711111111115</v>
      </c>
      <c r="K406">
        <v>1389107062</v>
      </c>
      <c r="L406" s="8">
        <f t="shared" si="25"/>
        <v>41646.378032407403</v>
      </c>
      <c r="M406" t="b">
        <v>0</v>
      </c>
      <c r="N406">
        <v>271</v>
      </c>
      <c r="O406" t="b">
        <v>1</v>
      </c>
      <c r="P406" t="s">
        <v>8269</v>
      </c>
      <c r="Q406" s="6">
        <f t="shared" si="26"/>
        <v>103.09142857142857</v>
      </c>
      <c r="R406" s="5">
        <f t="shared" si="27"/>
        <v>133.14391143911439</v>
      </c>
      <c r="S406" s="7" t="s">
        <v>8310</v>
      </c>
      <c r="T406" s="7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8">
        <f t="shared" si="24"/>
        <v>41703.83494212963</v>
      </c>
      <c r="K407">
        <v>1391479339</v>
      </c>
      <c r="L407" s="8">
        <f t="shared" si="25"/>
        <v>41673.83494212963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26"/>
        <v>107.65957446808511</v>
      </c>
      <c r="R407" s="5">
        <f t="shared" si="27"/>
        <v>55.2</v>
      </c>
      <c r="S407" s="7" t="s">
        <v>8310</v>
      </c>
      <c r="T407" s="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8">
        <f t="shared" si="24"/>
        <v>40671.999305555553</v>
      </c>
      <c r="K408">
        <v>1301975637</v>
      </c>
      <c r="L408" s="8">
        <f t="shared" si="25"/>
        <v>40637.912465277775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26"/>
        <v>107.70464285714286</v>
      </c>
      <c r="R408" s="5">
        <f t="shared" si="27"/>
        <v>86.163714285714292</v>
      </c>
      <c r="S408" s="7" t="s">
        <v>8310</v>
      </c>
      <c r="T408" s="7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8">
        <f t="shared" si="24"/>
        <v>40866.662615740745</v>
      </c>
      <c r="K409">
        <v>1316552050</v>
      </c>
      <c r="L409" s="8">
        <f t="shared" si="25"/>
        <v>40806.620949074073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26"/>
        <v>101.55000000000001</v>
      </c>
      <c r="R409" s="5">
        <f t="shared" si="27"/>
        <v>92.318181818181813</v>
      </c>
      <c r="S409" s="7" t="s">
        <v>8310</v>
      </c>
      <c r="T409" s="7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8">
        <f t="shared" si="24"/>
        <v>41583.527662037035</v>
      </c>
      <c r="K410">
        <v>1380217190</v>
      </c>
      <c r="L410" s="8">
        <f t="shared" si="25"/>
        <v>41543.485995370371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26"/>
        <v>101.43766666666667</v>
      </c>
      <c r="R410" s="5">
        <f t="shared" si="27"/>
        <v>160.16473684210527</v>
      </c>
      <c r="S410" s="7" t="s">
        <v>8310</v>
      </c>
      <c r="T410" s="7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8">
        <f t="shared" si="24"/>
        <v>42573.612777777773</v>
      </c>
      <c r="K411">
        <v>1466628144</v>
      </c>
      <c r="L411" s="8">
        <f t="shared" si="25"/>
        <v>42543.612777777773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26"/>
        <v>136.80000000000001</v>
      </c>
      <c r="R411" s="5">
        <f t="shared" si="27"/>
        <v>45.6</v>
      </c>
      <c r="S411" s="7" t="s">
        <v>8310</v>
      </c>
      <c r="T411" s="7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8">
        <f t="shared" si="24"/>
        <v>42173.731446759259</v>
      </c>
      <c r="K412">
        <v>1429486397</v>
      </c>
      <c r="L412" s="8">
        <f t="shared" si="25"/>
        <v>42113.731446759259</v>
      </c>
      <c r="M412" t="b">
        <v>0</v>
      </c>
      <c r="N412">
        <v>7</v>
      </c>
      <c r="O412" t="b">
        <v>1</v>
      </c>
      <c r="P412" t="s">
        <v>8269</v>
      </c>
      <c r="Q412" s="6">
        <f t="shared" si="26"/>
        <v>128.29999999999998</v>
      </c>
      <c r="R412" s="5">
        <f t="shared" si="27"/>
        <v>183.28571428571428</v>
      </c>
      <c r="S412" s="7" t="s">
        <v>8310</v>
      </c>
      <c r="T412" s="7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8">
        <f t="shared" si="24"/>
        <v>41629.958333333336</v>
      </c>
      <c r="K413">
        <v>1384920804</v>
      </c>
      <c r="L413" s="8">
        <f t="shared" si="25"/>
        <v>41597.92597222222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26"/>
        <v>101.05</v>
      </c>
      <c r="R413" s="5">
        <f t="shared" si="27"/>
        <v>125.78838174273859</v>
      </c>
      <c r="S413" s="7" t="s">
        <v>8310</v>
      </c>
      <c r="T413" s="7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8">
        <f t="shared" si="24"/>
        <v>41115.492800925924</v>
      </c>
      <c r="K414">
        <v>1341856178</v>
      </c>
      <c r="L414" s="8">
        <f t="shared" si="25"/>
        <v>41099.492800925924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26"/>
        <v>126.84</v>
      </c>
      <c r="R414" s="5">
        <f t="shared" si="27"/>
        <v>57.654545454545456</v>
      </c>
      <c r="S414" s="7" t="s">
        <v>8310</v>
      </c>
      <c r="T414" s="7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8">
        <f t="shared" si="24"/>
        <v>41109.627442129626</v>
      </c>
      <c r="K415">
        <v>1340139811</v>
      </c>
      <c r="L415" s="8">
        <f t="shared" si="25"/>
        <v>41079.627442129626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26"/>
        <v>105.0859375</v>
      </c>
      <c r="R415" s="5">
        <f t="shared" si="27"/>
        <v>78.660818713450297</v>
      </c>
      <c r="S415" s="7" t="s">
        <v>8310</v>
      </c>
      <c r="T415" s="7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8">
        <f t="shared" si="24"/>
        <v>41558.813252314816</v>
      </c>
      <c r="K416">
        <v>1378949465</v>
      </c>
      <c r="L416" s="8">
        <f t="shared" si="25"/>
        <v>41528.813252314816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26"/>
        <v>102.85405405405406</v>
      </c>
      <c r="R416" s="5">
        <f t="shared" si="27"/>
        <v>91.480769230769226</v>
      </c>
      <c r="S416" s="7" t="s">
        <v>8310</v>
      </c>
      <c r="T416" s="7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8">
        <f t="shared" si="24"/>
        <v>41929.25</v>
      </c>
      <c r="K417">
        <v>1411417602</v>
      </c>
      <c r="L417" s="8">
        <f t="shared" si="25"/>
        <v>41904.601875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26"/>
        <v>102.14714285714285</v>
      </c>
      <c r="R417" s="5">
        <f t="shared" si="27"/>
        <v>68.09809523809524</v>
      </c>
      <c r="S417" s="7" t="s">
        <v>8310</v>
      </c>
      <c r="T417" s="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8">
        <f t="shared" si="24"/>
        <v>41678.146192129629</v>
      </c>
      <c r="K418">
        <v>1389259831</v>
      </c>
      <c r="L418" s="8">
        <f t="shared" si="25"/>
        <v>41648.146192129629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26"/>
        <v>120.21700000000001</v>
      </c>
      <c r="R418" s="5">
        <f t="shared" si="27"/>
        <v>48.086800000000004</v>
      </c>
      <c r="S418" s="7" t="s">
        <v>8310</v>
      </c>
      <c r="T418" s="7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8">
        <f t="shared" si="24"/>
        <v>41371.939583333333</v>
      </c>
      <c r="K419">
        <v>1364426260</v>
      </c>
      <c r="L419" s="8">
        <f t="shared" si="25"/>
        <v>41360.720601851848</v>
      </c>
      <c r="M419" t="b">
        <v>0</v>
      </c>
      <c r="N419">
        <v>52</v>
      </c>
      <c r="O419" t="b">
        <v>1</v>
      </c>
      <c r="P419" t="s">
        <v>8269</v>
      </c>
      <c r="Q419" s="6">
        <f t="shared" si="26"/>
        <v>100.24761904761905</v>
      </c>
      <c r="R419" s="5">
        <f t="shared" si="27"/>
        <v>202.42307692307693</v>
      </c>
      <c r="S419" s="7" t="s">
        <v>8310</v>
      </c>
      <c r="T419" s="7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8">
        <f t="shared" si="24"/>
        <v>42208.032372685186</v>
      </c>
      <c r="K420">
        <v>1435041997</v>
      </c>
      <c r="L420" s="8">
        <f t="shared" si="25"/>
        <v>42178.032372685186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26"/>
        <v>100.63392857142857</v>
      </c>
      <c r="R420" s="5">
        <f t="shared" si="27"/>
        <v>216.75</v>
      </c>
      <c r="S420" s="7" t="s">
        <v>8310</v>
      </c>
      <c r="T420" s="7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8">
        <f t="shared" si="24"/>
        <v>41454.592442129629</v>
      </c>
      <c r="K421">
        <v>1367352787</v>
      </c>
      <c r="L421" s="8">
        <f t="shared" si="25"/>
        <v>41394.592442129629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26"/>
        <v>100.4375</v>
      </c>
      <c r="R421" s="5">
        <f t="shared" si="27"/>
        <v>110.06849315068493</v>
      </c>
      <c r="S421" s="7" t="s">
        <v>8310</v>
      </c>
      <c r="T421" s="7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8">
        <f t="shared" si="24"/>
        <v>41711.944803240738</v>
      </c>
      <c r="K422">
        <v>1392183631</v>
      </c>
      <c r="L422" s="8">
        <f t="shared" si="25"/>
        <v>41681.98646990741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26"/>
        <v>0.43939393939393934</v>
      </c>
      <c r="R422" s="5">
        <f t="shared" si="27"/>
        <v>4.833333333333333</v>
      </c>
      <c r="S422" s="7" t="s">
        <v>8310</v>
      </c>
      <c r="T422" s="7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8">
        <f t="shared" si="24"/>
        <v>42237.241388888884</v>
      </c>
      <c r="K423">
        <v>1434973656</v>
      </c>
      <c r="L423" s="8">
        <f t="shared" si="25"/>
        <v>42177.241388888884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26"/>
        <v>2.0066666666666668</v>
      </c>
      <c r="R423" s="5">
        <f t="shared" si="27"/>
        <v>50.166666666666664</v>
      </c>
      <c r="S423" s="7" t="s">
        <v>8310</v>
      </c>
      <c r="T423" s="7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8">
        <f t="shared" si="24"/>
        <v>41893.010381944448</v>
      </c>
      <c r="K424">
        <v>1407824097</v>
      </c>
      <c r="L424" s="8">
        <f t="shared" si="25"/>
        <v>41863.010381944448</v>
      </c>
      <c r="M424" t="b">
        <v>0</v>
      </c>
      <c r="N424">
        <v>12</v>
      </c>
      <c r="O424" t="b">
        <v>0</v>
      </c>
      <c r="P424" t="s">
        <v>8270</v>
      </c>
      <c r="Q424" s="6">
        <f t="shared" si="26"/>
        <v>1.075</v>
      </c>
      <c r="R424" s="5">
        <f t="shared" si="27"/>
        <v>35.833333333333336</v>
      </c>
      <c r="S424" s="7" t="s">
        <v>8310</v>
      </c>
      <c r="T424" s="7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8">
        <f t="shared" si="24"/>
        <v>41430.67627314815</v>
      </c>
      <c r="K425">
        <v>1367878430</v>
      </c>
      <c r="L425" s="8">
        <f t="shared" si="25"/>
        <v>41400.67627314815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6"/>
        <v>0.76500000000000001</v>
      </c>
      <c r="R425" s="5">
        <f t="shared" si="27"/>
        <v>11.76923076923077</v>
      </c>
      <c r="S425" s="7" t="s">
        <v>8310</v>
      </c>
      <c r="T425" s="7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8">
        <f t="shared" si="24"/>
        <v>40994.084479166668</v>
      </c>
      <c r="K426">
        <v>1327568499</v>
      </c>
      <c r="L426" s="8">
        <f t="shared" si="25"/>
        <v>40934.126145833332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26"/>
        <v>6.7966666666666677</v>
      </c>
      <c r="R426" s="5">
        <f t="shared" si="27"/>
        <v>40.78</v>
      </c>
      <c r="S426" s="7" t="s">
        <v>8310</v>
      </c>
      <c r="T426" s="7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8">
        <f t="shared" si="24"/>
        <v>42335.652824074074</v>
      </c>
      <c r="K427">
        <v>1443472804</v>
      </c>
      <c r="L427" s="8">
        <f t="shared" si="25"/>
        <v>42275.611157407402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26"/>
        <v>1.2E-2</v>
      </c>
      <c r="R427" s="5">
        <f t="shared" si="27"/>
        <v>3</v>
      </c>
      <c r="S427" s="7" t="s">
        <v>8310</v>
      </c>
      <c r="T427" s="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8">
        <f t="shared" si="24"/>
        <v>42430.461967592593</v>
      </c>
      <c r="K428">
        <v>1454259914</v>
      </c>
      <c r="L428" s="8">
        <f t="shared" si="25"/>
        <v>42400.461967592593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26"/>
        <v>1.3299999999999998</v>
      </c>
      <c r="R428" s="5">
        <f t="shared" si="27"/>
        <v>16.625</v>
      </c>
      <c r="S428" s="7" t="s">
        <v>8310</v>
      </c>
      <c r="T428" s="7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8">
        <f t="shared" si="24"/>
        <v>42299.540972222225</v>
      </c>
      <c r="K429">
        <v>1444340940</v>
      </c>
      <c r="L429" s="8">
        <f t="shared" si="25"/>
        <v>42285.65902777778</v>
      </c>
      <c r="M429" t="b">
        <v>0</v>
      </c>
      <c r="N429">
        <v>0</v>
      </c>
      <c r="O429" t="b">
        <v>0</v>
      </c>
      <c r="P429" t="s">
        <v>8270</v>
      </c>
      <c r="Q429" s="6">
        <f t="shared" si="26"/>
        <v>0</v>
      </c>
      <c r="R429" s="5" t="e">
        <f t="shared" si="27"/>
        <v>#DIV/0!</v>
      </c>
      <c r="S429" s="7" t="s">
        <v>8310</v>
      </c>
      <c r="T429" s="7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8">
        <f t="shared" si="24"/>
        <v>41806.666666666664</v>
      </c>
      <c r="K430">
        <v>1400523845</v>
      </c>
      <c r="L430" s="8">
        <f t="shared" si="25"/>
        <v>41778.516724537039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26"/>
        <v>5.6333333333333329</v>
      </c>
      <c r="R430" s="5">
        <f t="shared" si="27"/>
        <v>52</v>
      </c>
      <c r="S430" s="7" t="s">
        <v>8310</v>
      </c>
      <c r="T430" s="7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8">
        <f t="shared" si="24"/>
        <v>40143.957638888889</v>
      </c>
      <c r="K431">
        <v>1252964282</v>
      </c>
      <c r="L431" s="8">
        <f t="shared" si="25"/>
        <v>40070.651412037041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26"/>
        <v>0</v>
      </c>
      <c r="R431" s="5" t="e">
        <f t="shared" si="27"/>
        <v>#DIV/0!</v>
      </c>
      <c r="S431" s="7" t="s">
        <v>8310</v>
      </c>
      <c r="T431" s="7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8">
        <f t="shared" si="24"/>
        <v>41527.857256944444</v>
      </c>
      <c r="K432">
        <v>1377570867</v>
      </c>
      <c r="L432" s="8">
        <f t="shared" si="25"/>
        <v>41512.857256944444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26"/>
        <v>2.4</v>
      </c>
      <c r="R432" s="5">
        <f t="shared" si="27"/>
        <v>4.8</v>
      </c>
      <c r="S432" s="7" t="s">
        <v>8310</v>
      </c>
      <c r="T432" s="7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8">
        <f t="shared" si="24"/>
        <v>42556.621331018519</v>
      </c>
      <c r="K433">
        <v>1465160083</v>
      </c>
      <c r="L433" s="8">
        <f t="shared" si="25"/>
        <v>42526.621331018519</v>
      </c>
      <c r="M433" t="b">
        <v>0</v>
      </c>
      <c r="N433">
        <v>8</v>
      </c>
      <c r="O433" t="b">
        <v>0</v>
      </c>
      <c r="P433" t="s">
        <v>8270</v>
      </c>
      <c r="Q433" s="6">
        <f t="shared" si="26"/>
        <v>13.833333333333334</v>
      </c>
      <c r="R433" s="5">
        <f t="shared" si="27"/>
        <v>51.875</v>
      </c>
      <c r="S433" s="7" t="s">
        <v>8310</v>
      </c>
      <c r="T433" s="7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8">
        <f t="shared" si="24"/>
        <v>42298.476631944446</v>
      </c>
      <c r="K434">
        <v>1440264381</v>
      </c>
      <c r="L434" s="8">
        <f t="shared" si="25"/>
        <v>42238.476631944446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26"/>
        <v>9.5</v>
      </c>
      <c r="R434" s="5">
        <f t="shared" si="27"/>
        <v>71.25</v>
      </c>
      <c r="S434" s="7" t="s">
        <v>8310</v>
      </c>
      <c r="T434" s="7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8">
        <f t="shared" si="24"/>
        <v>42288.379884259259</v>
      </c>
      <c r="K435">
        <v>1439392022</v>
      </c>
      <c r="L435" s="8">
        <f t="shared" si="25"/>
        <v>42228.379884259259</v>
      </c>
      <c r="M435" t="b">
        <v>0</v>
      </c>
      <c r="N435">
        <v>0</v>
      </c>
      <c r="O435" t="b">
        <v>0</v>
      </c>
      <c r="P435" t="s">
        <v>8270</v>
      </c>
      <c r="Q435" s="6">
        <f t="shared" si="26"/>
        <v>0</v>
      </c>
      <c r="R435" s="5" t="e">
        <f t="shared" si="27"/>
        <v>#DIV/0!</v>
      </c>
      <c r="S435" s="7" t="s">
        <v>8310</v>
      </c>
      <c r="T435" s="7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8">
        <f t="shared" si="24"/>
        <v>41609.626180555555</v>
      </c>
      <c r="K436">
        <v>1383076902</v>
      </c>
      <c r="L436" s="8">
        <f t="shared" si="25"/>
        <v>41576.584513888891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26"/>
        <v>5</v>
      </c>
      <c r="R436" s="5">
        <f t="shared" si="27"/>
        <v>62.5</v>
      </c>
      <c r="S436" s="7" t="s">
        <v>8310</v>
      </c>
      <c r="T436" s="7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8">
        <f t="shared" si="24"/>
        <v>41530.497453703705</v>
      </c>
      <c r="K437">
        <v>1376502980</v>
      </c>
      <c r="L437" s="8">
        <f t="shared" si="25"/>
        <v>41500.497453703705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26"/>
        <v>2.7272727272727275E-3</v>
      </c>
      <c r="R437" s="5">
        <f t="shared" si="27"/>
        <v>1</v>
      </c>
      <c r="S437" s="7" t="s">
        <v>8310</v>
      </c>
      <c r="T437" s="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8">
        <f t="shared" si="24"/>
        <v>41486.11241898148</v>
      </c>
      <c r="K438">
        <v>1372668113</v>
      </c>
      <c r="L438" s="8">
        <f t="shared" si="25"/>
        <v>41456.11241898148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26"/>
        <v>0</v>
      </c>
      <c r="R438" s="5" t="e">
        <f t="shared" si="27"/>
        <v>#DIV/0!</v>
      </c>
      <c r="S438" s="7" t="s">
        <v>8310</v>
      </c>
      <c r="T438" s="7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8">
        <f t="shared" si="24"/>
        <v>42651.06858796296</v>
      </c>
      <c r="K439">
        <v>1470728326</v>
      </c>
      <c r="L439" s="8">
        <f t="shared" si="25"/>
        <v>42591.06858796296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26"/>
        <v>0</v>
      </c>
      <c r="R439" s="5" t="e">
        <f t="shared" si="27"/>
        <v>#DIV/0!</v>
      </c>
      <c r="S439" s="7" t="s">
        <v>8310</v>
      </c>
      <c r="T439" s="7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8">
        <f t="shared" si="24"/>
        <v>42326.052754629629</v>
      </c>
      <c r="K440">
        <v>1445235358</v>
      </c>
      <c r="L440" s="8">
        <f t="shared" si="25"/>
        <v>42296.011087962965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26"/>
        <v>9.379999999999999</v>
      </c>
      <c r="R440" s="5">
        <f t="shared" si="27"/>
        <v>170.54545454545453</v>
      </c>
      <c r="S440" s="7" t="s">
        <v>8310</v>
      </c>
      <c r="T440" s="7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8">
        <f t="shared" si="24"/>
        <v>41929.511782407411</v>
      </c>
      <c r="K441">
        <v>1412705818</v>
      </c>
      <c r="L441" s="8">
        <f t="shared" si="25"/>
        <v>41919.511782407411</v>
      </c>
      <c r="M441" t="b">
        <v>0</v>
      </c>
      <c r="N441">
        <v>0</v>
      </c>
      <c r="O441" t="b">
        <v>0</v>
      </c>
      <c r="P441" t="s">
        <v>8270</v>
      </c>
      <c r="Q441" s="6">
        <f t="shared" si="26"/>
        <v>0</v>
      </c>
      <c r="R441" s="5" t="e">
        <f t="shared" si="27"/>
        <v>#DIV/0!</v>
      </c>
      <c r="S441" s="7" t="s">
        <v>8310</v>
      </c>
      <c r="T441" s="7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8">
        <f t="shared" si="24"/>
        <v>42453.693900462968</v>
      </c>
      <c r="K442">
        <v>1456270753</v>
      </c>
      <c r="L442" s="8">
        <f t="shared" si="25"/>
        <v>42423.735567129625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26"/>
        <v>0.1</v>
      </c>
      <c r="R442" s="5">
        <f t="shared" si="27"/>
        <v>5</v>
      </c>
      <c r="S442" s="7" t="s">
        <v>8310</v>
      </c>
      <c r="T442" s="7" t="s">
        <v>8316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8">
        <f t="shared" si="24"/>
        <v>41580.543935185182</v>
      </c>
      <c r="K443">
        <v>1380826996</v>
      </c>
      <c r="L443" s="8">
        <f t="shared" si="25"/>
        <v>41550.543935185182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26"/>
        <v>0</v>
      </c>
      <c r="R443" s="5" t="e">
        <f t="shared" si="27"/>
        <v>#DIV/0!</v>
      </c>
      <c r="S443" s="7" t="s">
        <v>8310</v>
      </c>
      <c r="T443" s="7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8">
        <f t="shared" si="24"/>
        <v>42054.638692129629</v>
      </c>
      <c r="K444">
        <v>1421788783</v>
      </c>
      <c r="L444" s="8">
        <f t="shared" si="25"/>
        <v>42024.638692129629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26"/>
        <v>39.358823529411765</v>
      </c>
      <c r="R444" s="5">
        <f t="shared" si="27"/>
        <v>393.58823529411762</v>
      </c>
      <c r="S444" s="7" t="s">
        <v>8310</v>
      </c>
      <c r="T444" s="7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8">
        <f t="shared" si="24"/>
        <v>41679.765057870369</v>
      </c>
      <c r="K445">
        <v>1389399701</v>
      </c>
      <c r="L445" s="8">
        <f t="shared" si="25"/>
        <v>41649.765057870369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26"/>
        <v>0.1</v>
      </c>
      <c r="R445" s="5">
        <f t="shared" si="27"/>
        <v>5</v>
      </c>
      <c r="S445" s="7" t="s">
        <v>8310</v>
      </c>
      <c r="T445" s="7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8">
        <f t="shared" si="24"/>
        <v>40954.656956018516</v>
      </c>
      <c r="K446">
        <v>1324158361</v>
      </c>
      <c r="L446" s="8">
        <f t="shared" si="25"/>
        <v>40894.656956018516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26"/>
        <v>5</v>
      </c>
      <c r="R446" s="5">
        <f t="shared" si="27"/>
        <v>50</v>
      </c>
      <c r="S446" s="7" t="s">
        <v>8310</v>
      </c>
      <c r="T446" s="7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8">
        <f t="shared" si="24"/>
        <v>42145.085358796292</v>
      </c>
      <c r="K447">
        <v>1430899375</v>
      </c>
      <c r="L447" s="8">
        <f t="shared" si="25"/>
        <v>42130.085358796292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26"/>
        <v>3.3333333333333335E-3</v>
      </c>
      <c r="R447" s="5">
        <f t="shared" si="27"/>
        <v>1</v>
      </c>
      <c r="S447" s="7" t="s">
        <v>8310</v>
      </c>
      <c r="T447" s="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8">
        <f t="shared" si="24"/>
        <v>42066.833564814813</v>
      </c>
      <c r="K448">
        <v>1422842420</v>
      </c>
      <c r="L448" s="8">
        <f t="shared" si="25"/>
        <v>42036.833564814813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26"/>
        <v>7.2952380952380951</v>
      </c>
      <c r="R448" s="5">
        <f t="shared" si="27"/>
        <v>47.875</v>
      </c>
      <c r="S448" s="7" t="s">
        <v>8310</v>
      </c>
      <c r="T448" s="7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8">
        <f t="shared" si="24"/>
        <v>41356.263460648144</v>
      </c>
      <c r="K449">
        <v>1361884763</v>
      </c>
      <c r="L449" s="8">
        <f t="shared" si="25"/>
        <v>41331.305127314816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26"/>
        <v>1.6666666666666666E-2</v>
      </c>
      <c r="R449" s="5">
        <f t="shared" si="27"/>
        <v>5</v>
      </c>
      <c r="S449" s="7" t="s">
        <v>8310</v>
      </c>
      <c r="T449" s="7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8">
        <f t="shared" si="24"/>
        <v>41773.508043981477</v>
      </c>
      <c r="K450">
        <v>1398363095</v>
      </c>
      <c r="L450" s="8">
        <f t="shared" si="25"/>
        <v>41753.508043981477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26"/>
        <v>3.2804000000000002</v>
      </c>
      <c r="R450" s="5">
        <f t="shared" si="27"/>
        <v>20.502500000000001</v>
      </c>
      <c r="S450" s="7" t="s">
        <v>8310</v>
      </c>
      <c r="T450" s="7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8">
        <f t="shared" ref="J451:J514" si="28">(I451/86400)+25569+(-6/24)</f>
        <v>41564.318113425928</v>
      </c>
      <c r="K451">
        <v>1379425085</v>
      </c>
      <c r="L451" s="8">
        <f t="shared" ref="L451:L514" si="29">(K451/86400)+25569+(-6/24)</f>
        <v>41534.318113425928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30">(E451 / D451)*100</f>
        <v>2.25</v>
      </c>
      <c r="R451" s="5">
        <f t="shared" ref="R451:R514" si="31">E451/N451</f>
        <v>9</v>
      </c>
      <c r="S451" s="7" t="s">
        <v>8310</v>
      </c>
      <c r="T451" s="7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8">
        <f t="shared" si="28"/>
        <v>41684.696759259255</v>
      </c>
      <c r="K452">
        <v>1389825800</v>
      </c>
      <c r="L452" s="8">
        <f t="shared" si="29"/>
        <v>41654.696759259255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30"/>
        <v>0.79200000000000004</v>
      </c>
      <c r="R452" s="5">
        <f t="shared" si="31"/>
        <v>56.571428571428569</v>
      </c>
      <c r="S452" s="7" t="s">
        <v>8310</v>
      </c>
      <c r="T452" s="7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8">
        <f t="shared" si="28"/>
        <v>41664.465173611112</v>
      </c>
      <c r="K453">
        <v>1388077791</v>
      </c>
      <c r="L453" s="8">
        <f t="shared" si="29"/>
        <v>41634.465173611112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30"/>
        <v>0</v>
      </c>
      <c r="R453" s="5" t="e">
        <f t="shared" si="31"/>
        <v>#DIV/0!</v>
      </c>
      <c r="S453" s="7" t="s">
        <v>8310</v>
      </c>
      <c r="T453" s="7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8">
        <f t="shared" si="28"/>
        <v>42137.453877314816</v>
      </c>
      <c r="K454">
        <v>1428944015</v>
      </c>
      <c r="L454" s="8">
        <f t="shared" si="29"/>
        <v>42107.453877314816</v>
      </c>
      <c r="M454" t="b">
        <v>0</v>
      </c>
      <c r="N454">
        <v>12</v>
      </c>
      <c r="O454" t="b">
        <v>0</v>
      </c>
      <c r="P454" t="s">
        <v>8270</v>
      </c>
      <c r="Q454" s="6">
        <f t="shared" si="30"/>
        <v>64</v>
      </c>
      <c r="R454" s="5">
        <f t="shared" si="31"/>
        <v>40</v>
      </c>
      <c r="S454" s="7" t="s">
        <v>8310</v>
      </c>
      <c r="T454" s="7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8">
        <f t="shared" si="28"/>
        <v>42054.574988425928</v>
      </c>
      <c r="K455">
        <v>1422992879</v>
      </c>
      <c r="L455" s="8">
        <f t="shared" si="29"/>
        <v>42038.574988425928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30"/>
        <v>2.7404479578392621E-2</v>
      </c>
      <c r="R455" s="5">
        <f t="shared" si="31"/>
        <v>13</v>
      </c>
      <c r="S455" s="7" t="s">
        <v>8310</v>
      </c>
      <c r="T455" s="7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8">
        <f t="shared" si="28"/>
        <v>41969.301388888889</v>
      </c>
      <c r="K456">
        <v>1414343571</v>
      </c>
      <c r="L456" s="8">
        <f t="shared" si="29"/>
        <v>41938.467256944445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30"/>
        <v>0.82000000000000006</v>
      </c>
      <c r="R456" s="5">
        <f t="shared" si="31"/>
        <v>16.399999999999999</v>
      </c>
      <c r="S456" s="7" t="s">
        <v>8310</v>
      </c>
      <c r="T456" s="7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8">
        <f t="shared" si="28"/>
        <v>41015.771527777775</v>
      </c>
      <c r="K457">
        <v>1330733022</v>
      </c>
      <c r="L457" s="8">
        <f t="shared" si="29"/>
        <v>40970.752569444448</v>
      </c>
      <c r="M457" t="b">
        <v>0</v>
      </c>
      <c r="N457">
        <v>2</v>
      </c>
      <c r="O457" t="b">
        <v>0</v>
      </c>
      <c r="P457" t="s">
        <v>8270</v>
      </c>
      <c r="Q457" s="6">
        <f t="shared" si="30"/>
        <v>6.9230769230769221E-2</v>
      </c>
      <c r="R457" s="5">
        <f t="shared" si="31"/>
        <v>22.5</v>
      </c>
      <c r="S457" s="7" t="s">
        <v>8310</v>
      </c>
      <c r="T457" s="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8">
        <f t="shared" si="28"/>
        <v>41568.915972222225</v>
      </c>
      <c r="K458">
        <v>1380559201</v>
      </c>
      <c r="L458" s="8">
        <f t="shared" si="29"/>
        <v>41547.444456018522</v>
      </c>
      <c r="M458" t="b">
        <v>0</v>
      </c>
      <c r="N458">
        <v>3</v>
      </c>
      <c r="O458" t="b">
        <v>0</v>
      </c>
      <c r="P458" t="s">
        <v>8270</v>
      </c>
      <c r="Q458" s="6">
        <f t="shared" si="30"/>
        <v>0.68631863186318631</v>
      </c>
      <c r="R458" s="5">
        <f t="shared" si="31"/>
        <v>20.333333333333332</v>
      </c>
      <c r="S458" s="7" t="s">
        <v>8310</v>
      </c>
      <c r="T458" s="7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8">
        <f t="shared" si="28"/>
        <v>41867.517500000002</v>
      </c>
      <c r="K459">
        <v>1405621512</v>
      </c>
      <c r="L459" s="8">
        <f t="shared" si="29"/>
        <v>41837.517500000002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30"/>
        <v>0</v>
      </c>
      <c r="R459" s="5" t="e">
        <f t="shared" si="31"/>
        <v>#DIV/0!</v>
      </c>
      <c r="S459" s="7" t="s">
        <v>8310</v>
      </c>
      <c r="T459" s="7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8">
        <f t="shared" si="28"/>
        <v>41408.44976851852</v>
      </c>
      <c r="K460">
        <v>1365958060</v>
      </c>
      <c r="L460" s="8">
        <f t="shared" si="29"/>
        <v>41378.44976851852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30"/>
        <v>8.2100000000000009</v>
      </c>
      <c r="R460" s="5">
        <f t="shared" si="31"/>
        <v>16.755102040816325</v>
      </c>
      <c r="S460" s="7" t="s">
        <v>8310</v>
      </c>
      <c r="T460" s="7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8">
        <f t="shared" si="28"/>
        <v>40860.432025462964</v>
      </c>
      <c r="K461">
        <v>1316013727</v>
      </c>
      <c r="L461" s="8">
        <f t="shared" si="29"/>
        <v>40800.3903587963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30"/>
        <v>6.4102564102564097E-2</v>
      </c>
      <c r="R461" s="5">
        <f t="shared" si="31"/>
        <v>25</v>
      </c>
      <c r="S461" s="7" t="s">
        <v>8310</v>
      </c>
      <c r="T461" s="7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8">
        <f t="shared" si="28"/>
        <v>41790.916666666664</v>
      </c>
      <c r="K462">
        <v>1398862875</v>
      </c>
      <c r="L462" s="8">
        <f t="shared" si="29"/>
        <v>41759.292534722219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30"/>
        <v>0.29411764705882354</v>
      </c>
      <c r="R462" s="5">
        <f t="shared" si="31"/>
        <v>12.5</v>
      </c>
      <c r="S462" s="7" t="s">
        <v>8310</v>
      </c>
      <c r="T462" s="7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8">
        <f t="shared" si="28"/>
        <v>41427.59684027778</v>
      </c>
      <c r="K463">
        <v>1368476367</v>
      </c>
      <c r="L463" s="8">
        <f t="shared" si="29"/>
        <v>41407.59684027778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30"/>
        <v>0</v>
      </c>
      <c r="R463" s="5" t="e">
        <f t="shared" si="31"/>
        <v>#DIV/0!</v>
      </c>
      <c r="S463" s="7" t="s">
        <v>8310</v>
      </c>
      <c r="T463" s="7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8">
        <f t="shared" si="28"/>
        <v>40764.87663194444</v>
      </c>
      <c r="K464">
        <v>1307761341</v>
      </c>
      <c r="L464" s="8">
        <f t="shared" si="29"/>
        <v>40704.87663194444</v>
      </c>
      <c r="M464" t="b">
        <v>0</v>
      </c>
      <c r="N464">
        <v>0</v>
      </c>
      <c r="O464" t="b">
        <v>0</v>
      </c>
      <c r="P464" t="s">
        <v>8270</v>
      </c>
      <c r="Q464" s="6">
        <f t="shared" si="30"/>
        <v>0</v>
      </c>
      <c r="R464" s="5" t="e">
        <f t="shared" si="31"/>
        <v>#DIV/0!</v>
      </c>
      <c r="S464" s="7" t="s">
        <v>8310</v>
      </c>
      <c r="T464" s="7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8">
        <f t="shared" si="28"/>
        <v>40810.460104166668</v>
      </c>
      <c r="K465">
        <v>1311699753</v>
      </c>
      <c r="L465" s="8">
        <f t="shared" si="29"/>
        <v>40750.460104166668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30"/>
        <v>2.2727272727272729</v>
      </c>
      <c r="R465" s="5">
        <f t="shared" si="31"/>
        <v>113.63636363636364</v>
      </c>
      <c r="S465" s="7" t="s">
        <v>8310</v>
      </c>
      <c r="T465" s="7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8">
        <f t="shared" si="28"/>
        <v>42508.59878472222</v>
      </c>
      <c r="K466">
        <v>1461874935</v>
      </c>
      <c r="L466" s="8">
        <f t="shared" si="29"/>
        <v>42488.59878472222</v>
      </c>
      <c r="M466" t="b">
        <v>0</v>
      </c>
      <c r="N466">
        <v>1</v>
      </c>
      <c r="O466" t="b">
        <v>0</v>
      </c>
      <c r="P466" t="s">
        <v>8270</v>
      </c>
      <c r="Q466" s="6">
        <f t="shared" si="30"/>
        <v>9.9009900990099015E-2</v>
      </c>
      <c r="R466" s="5">
        <f t="shared" si="31"/>
        <v>1</v>
      </c>
      <c r="S466" s="7" t="s">
        <v>8310</v>
      </c>
      <c r="T466" s="7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8">
        <f t="shared" si="28"/>
        <v>41816.870069444441</v>
      </c>
      <c r="K467">
        <v>1402455174</v>
      </c>
      <c r="L467" s="8">
        <f t="shared" si="29"/>
        <v>41800.870069444441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30"/>
        <v>26.953125</v>
      </c>
      <c r="R467" s="5">
        <f t="shared" si="31"/>
        <v>17.25</v>
      </c>
      <c r="S467" s="7" t="s">
        <v>8310</v>
      </c>
      <c r="T467" s="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8">
        <f t="shared" si="28"/>
        <v>41159.692870370374</v>
      </c>
      <c r="K468">
        <v>1344465464</v>
      </c>
      <c r="L468" s="8">
        <f t="shared" si="29"/>
        <v>41129.692870370374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30"/>
        <v>0.76</v>
      </c>
      <c r="R468" s="5">
        <f t="shared" si="31"/>
        <v>15.2</v>
      </c>
      <c r="S468" s="7" t="s">
        <v>8310</v>
      </c>
      <c r="T468" s="7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8">
        <f t="shared" si="28"/>
        <v>41180.429791666669</v>
      </c>
      <c r="K469">
        <v>1344961134</v>
      </c>
      <c r="L469" s="8">
        <f t="shared" si="29"/>
        <v>41135.429791666669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30"/>
        <v>21.574999999999999</v>
      </c>
      <c r="R469" s="5">
        <f t="shared" si="31"/>
        <v>110.64102564102564</v>
      </c>
      <c r="S469" s="7" t="s">
        <v>8310</v>
      </c>
      <c r="T469" s="7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8">
        <f t="shared" si="28"/>
        <v>41100.910474537035</v>
      </c>
      <c r="K470">
        <v>1336795283</v>
      </c>
      <c r="L470" s="8">
        <f t="shared" si="29"/>
        <v>41040.917627314819</v>
      </c>
      <c r="M470" t="b">
        <v>0</v>
      </c>
      <c r="N470">
        <v>0</v>
      </c>
      <c r="O470" t="b">
        <v>0</v>
      </c>
      <c r="P470" t="s">
        <v>8270</v>
      </c>
      <c r="Q470" s="6">
        <f t="shared" si="30"/>
        <v>0</v>
      </c>
      <c r="R470" s="5" t="e">
        <f t="shared" si="31"/>
        <v>#DIV/0!</v>
      </c>
      <c r="S470" s="7" t="s">
        <v>8310</v>
      </c>
      <c r="T470" s="7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8">
        <f t="shared" si="28"/>
        <v>41887.739861111113</v>
      </c>
      <c r="K471">
        <v>1404776724</v>
      </c>
      <c r="L471" s="8">
        <f t="shared" si="29"/>
        <v>41827.739861111113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30"/>
        <v>0</v>
      </c>
      <c r="R471" s="5" t="e">
        <f t="shared" si="31"/>
        <v>#DIV/0!</v>
      </c>
      <c r="S471" s="7" t="s">
        <v>8310</v>
      </c>
      <c r="T471" s="7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8">
        <f t="shared" si="28"/>
        <v>41654.916666666664</v>
      </c>
      <c r="K472">
        <v>1385524889</v>
      </c>
      <c r="L472" s="8">
        <f t="shared" si="29"/>
        <v>41604.917696759258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30"/>
        <v>1.02</v>
      </c>
      <c r="R472" s="5">
        <f t="shared" si="31"/>
        <v>25.5</v>
      </c>
      <c r="S472" s="7" t="s">
        <v>8310</v>
      </c>
      <c r="T472" s="7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8">
        <f t="shared" si="28"/>
        <v>41748.430312500001</v>
      </c>
      <c r="K473">
        <v>1394039979</v>
      </c>
      <c r="L473" s="8">
        <f t="shared" si="29"/>
        <v>41703.471979166665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30"/>
        <v>11.892727272727273</v>
      </c>
      <c r="R473" s="5">
        <f t="shared" si="31"/>
        <v>38.476470588235294</v>
      </c>
      <c r="S473" s="7" t="s">
        <v>8310</v>
      </c>
      <c r="T473" s="7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8">
        <f t="shared" si="28"/>
        <v>41874.672662037039</v>
      </c>
      <c r="K474">
        <v>1406239718</v>
      </c>
      <c r="L474" s="8">
        <f t="shared" si="29"/>
        <v>41844.672662037039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30"/>
        <v>17.625</v>
      </c>
      <c r="R474" s="5">
        <f t="shared" si="31"/>
        <v>28.2</v>
      </c>
      <c r="S474" s="7" t="s">
        <v>8310</v>
      </c>
      <c r="T474" s="7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8">
        <f t="shared" si="28"/>
        <v>41899.448136574072</v>
      </c>
      <c r="K475">
        <v>1408380319</v>
      </c>
      <c r="L475" s="8">
        <f t="shared" si="29"/>
        <v>41869.448136574072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30"/>
        <v>2.87</v>
      </c>
      <c r="R475" s="5">
        <f t="shared" si="31"/>
        <v>61.5</v>
      </c>
      <c r="S475" s="7" t="s">
        <v>8310</v>
      </c>
      <c r="T475" s="7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8">
        <f t="shared" si="28"/>
        <v>42783.079039351855</v>
      </c>
      <c r="K476">
        <v>1484726029</v>
      </c>
      <c r="L476" s="8">
        <f t="shared" si="29"/>
        <v>42753.079039351855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30"/>
        <v>3.0303030303030304E-2</v>
      </c>
      <c r="R476" s="5">
        <f t="shared" si="31"/>
        <v>1</v>
      </c>
      <c r="S476" s="7" t="s">
        <v>8310</v>
      </c>
      <c r="T476" s="7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8">
        <f t="shared" si="28"/>
        <v>42129.836145833338</v>
      </c>
      <c r="K477">
        <v>1428285843</v>
      </c>
      <c r="L477" s="8">
        <f t="shared" si="29"/>
        <v>42099.836145833338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30"/>
        <v>0</v>
      </c>
      <c r="R477" s="5" t="e">
        <f t="shared" si="31"/>
        <v>#DIV/0!</v>
      </c>
      <c r="S477" s="7" t="s">
        <v>8310</v>
      </c>
      <c r="T477" s="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8">
        <f t="shared" si="28"/>
        <v>41792.915972222225</v>
      </c>
      <c r="K478">
        <v>1398727441</v>
      </c>
      <c r="L478" s="8">
        <f t="shared" si="29"/>
        <v>41757.725011574075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30"/>
        <v>2.230268181818182</v>
      </c>
      <c r="R478" s="5">
        <f t="shared" si="31"/>
        <v>39.569274193548388</v>
      </c>
      <c r="S478" s="7" t="s">
        <v>8310</v>
      </c>
      <c r="T478" s="7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8">
        <f t="shared" si="28"/>
        <v>41047.58488425926</v>
      </c>
      <c r="K479">
        <v>1332187334</v>
      </c>
      <c r="L479" s="8">
        <f t="shared" si="29"/>
        <v>40987.58488425926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30"/>
        <v>0</v>
      </c>
      <c r="R479" s="5" t="e">
        <f t="shared" si="31"/>
        <v>#DIV/0!</v>
      </c>
      <c r="S479" s="7" t="s">
        <v>8310</v>
      </c>
      <c r="T479" s="7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8">
        <f t="shared" si="28"/>
        <v>42095.619317129633</v>
      </c>
      <c r="K480">
        <v>1425333109</v>
      </c>
      <c r="L480" s="8">
        <f t="shared" si="29"/>
        <v>42065.660983796297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30"/>
        <v>0</v>
      </c>
      <c r="R480" s="5" t="e">
        <f t="shared" si="31"/>
        <v>#DIV/0!</v>
      </c>
      <c r="S480" s="7" t="s">
        <v>8310</v>
      </c>
      <c r="T480" s="7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8">
        <f t="shared" si="28"/>
        <v>41964.199479166666</v>
      </c>
      <c r="K481">
        <v>1411379235</v>
      </c>
      <c r="L481" s="8">
        <f t="shared" si="29"/>
        <v>41904.157812500001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30"/>
        <v>32.56</v>
      </c>
      <c r="R481" s="5">
        <f t="shared" si="31"/>
        <v>88.8</v>
      </c>
      <c r="S481" s="7" t="s">
        <v>8310</v>
      </c>
      <c r="T481" s="7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8">
        <f t="shared" si="28"/>
        <v>41495.250173611115</v>
      </c>
      <c r="K482">
        <v>1373457615</v>
      </c>
      <c r="L482" s="8">
        <f t="shared" si="29"/>
        <v>41465.250173611115</v>
      </c>
      <c r="M482" t="b">
        <v>0</v>
      </c>
      <c r="N482">
        <v>140</v>
      </c>
      <c r="O482" t="b">
        <v>0</v>
      </c>
      <c r="P482" t="s">
        <v>8270</v>
      </c>
      <c r="Q482" s="6">
        <f t="shared" si="30"/>
        <v>19.41</v>
      </c>
      <c r="R482" s="5">
        <f t="shared" si="31"/>
        <v>55.457142857142856</v>
      </c>
      <c r="S482" s="7" t="s">
        <v>8310</v>
      </c>
      <c r="T482" s="7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8">
        <f t="shared" si="28"/>
        <v>41192.422326388885</v>
      </c>
      <c r="K483">
        <v>1347293289</v>
      </c>
      <c r="L483" s="8">
        <f t="shared" si="29"/>
        <v>41162.422326388885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30"/>
        <v>6.1</v>
      </c>
      <c r="R483" s="5">
        <f t="shared" si="31"/>
        <v>87.142857142857139</v>
      </c>
      <c r="S483" s="7" t="s">
        <v>8310</v>
      </c>
      <c r="T483" s="7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8">
        <f t="shared" si="28"/>
        <v>42474.356944444444</v>
      </c>
      <c r="K484">
        <v>1458336690</v>
      </c>
      <c r="L484" s="8">
        <f t="shared" si="29"/>
        <v>42447.646874999999</v>
      </c>
      <c r="M484" t="b">
        <v>0</v>
      </c>
      <c r="N484">
        <v>1</v>
      </c>
      <c r="O484" t="b">
        <v>0</v>
      </c>
      <c r="P484" t="s">
        <v>8270</v>
      </c>
      <c r="Q484" s="6">
        <f t="shared" si="30"/>
        <v>0.1</v>
      </c>
      <c r="R484" s="5">
        <f t="shared" si="31"/>
        <v>10</v>
      </c>
      <c r="S484" s="7" t="s">
        <v>8310</v>
      </c>
      <c r="T484" s="7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8">
        <f t="shared" si="28"/>
        <v>41302.947592592594</v>
      </c>
      <c r="K485">
        <v>1354250672</v>
      </c>
      <c r="L485" s="8">
        <f t="shared" si="29"/>
        <v>41242.947592592594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30"/>
        <v>50.2</v>
      </c>
      <c r="R485" s="5">
        <f t="shared" si="31"/>
        <v>51.224489795918366</v>
      </c>
      <c r="S485" s="7" t="s">
        <v>8310</v>
      </c>
      <c r="T485" s="7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8">
        <f t="shared" si="28"/>
        <v>42313.731157407412</v>
      </c>
      <c r="K486">
        <v>1443220372</v>
      </c>
      <c r="L486" s="8">
        <f t="shared" si="29"/>
        <v>42272.68949074074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30"/>
        <v>0.18625</v>
      </c>
      <c r="R486" s="5">
        <f t="shared" si="31"/>
        <v>13.545454545454545</v>
      </c>
      <c r="S486" s="7" t="s">
        <v>8310</v>
      </c>
      <c r="T486" s="7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8">
        <f t="shared" si="28"/>
        <v>41411.255775462967</v>
      </c>
      <c r="K487">
        <v>1366200499</v>
      </c>
      <c r="L487" s="8">
        <f t="shared" si="29"/>
        <v>41381.255775462967</v>
      </c>
      <c r="M487" t="b">
        <v>0</v>
      </c>
      <c r="N487">
        <v>125</v>
      </c>
      <c r="O487" t="b">
        <v>0</v>
      </c>
      <c r="P487" t="s">
        <v>8270</v>
      </c>
      <c r="Q487" s="6">
        <f t="shared" si="30"/>
        <v>21.906971229845084</v>
      </c>
      <c r="R487" s="5">
        <f t="shared" si="31"/>
        <v>66.520080000000007</v>
      </c>
      <c r="S487" s="7" t="s">
        <v>8310</v>
      </c>
      <c r="T487" s="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8">
        <f t="shared" si="28"/>
        <v>41791.69258101852</v>
      </c>
      <c r="K488">
        <v>1399070239</v>
      </c>
      <c r="L488" s="8">
        <f t="shared" si="29"/>
        <v>41761.69258101852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30"/>
        <v>9.0909090909090905E-3</v>
      </c>
      <c r="R488" s="5">
        <f t="shared" si="31"/>
        <v>50</v>
      </c>
      <c r="S488" s="7" t="s">
        <v>8310</v>
      </c>
      <c r="T488" s="7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8">
        <f t="shared" si="28"/>
        <v>42729.386504629627</v>
      </c>
      <c r="K489">
        <v>1477491394</v>
      </c>
      <c r="L489" s="8">
        <f t="shared" si="29"/>
        <v>42669.344837962963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30"/>
        <v>0</v>
      </c>
      <c r="R489" s="5" t="e">
        <f t="shared" si="31"/>
        <v>#DIV/0!</v>
      </c>
      <c r="S489" s="7" t="s">
        <v>8310</v>
      </c>
      <c r="T489" s="7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8">
        <f t="shared" si="28"/>
        <v>42743.804398148146</v>
      </c>
      <c r="K490">
        <v>1481332700</v>
      </c>
      <c r="L490" s="8">
        <f t="shared" si="29"/>
        <v>42713.804398148146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30"/>
        <v>0</v>
      </c>
      <c r="R490" s="5" t="e">
        <f t="shared" si="31"/>
        <v>#DIV/0!</v>
      </c>
      <c r="S490" s="7" t="s">
        <v>8310</v>
      </c>
      <c r="T490" s="7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8">
        <f t="shared" si="28"/>
        <v>40913.231249999997</v>
      </c>
      <c r="K491">
        <v>1323084816</v>
      </c>
      <c r="L491" s="8">
        <f t="shared" si="29"/>
        <v>40882.231666666667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30"/>
        <v>0.28667813379201834</v>
      </c>
      <c r="R491" s="5">
        <f t="shared" si="31"/>
        <v>71.666666666666671</v>
      </c>
      <c r="S491" s="7" t="s">
        <v>8310</v>
      </c>
      <c r="T491" s="7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8">
        <f t="shared" si="28"/>
        <v>41143.718576388885</v>
      </c>
      <c r="K492">
        <v>1343085285</v>
      </c>
      <c r="L492" s="8">
        <f t="shared" si="29"/>
        <v>41113.718576388885</v>
      </c>
      <c r="M492" t="b">
        <v>0</v>
      </c>
      <c r="N492">
        <v>0</v>
      </c>
      <c r="O492" t="b">
        <v>0</v>
      </c>
      <c r="P492" t="s">
        <v>8270</v>
      </c>
      <c r="Q492" s="6">
        <f t="shared" si="30"/>
        <v>0</v>
      </c>
      <c r="R492" s="5" t="e">
        <f t="shared" si="31"/>
        <v>#DIV/0!</v>
      </c>
      <c r="S492" s="7" t="s">
        <v>8310</v>
      </c>
      <c r="T492" s="7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8">
        <f t="shared" si="28"/>
        <v>42396.732627314814</v>
      </c>
      <c r="K493">
        <v>1451345699</v>
      </c>
      <c r="L493" s="8">
        <f t="shared" si="29"/>
        <v>42366.732627314814</v>
      </c>
      <c r="M493" t="b">
        <v>0</v>
      </c>
      <c r="N493">
        <v>0</v>
      </c>
      <c r="O493" t="b">
        <v>0</v>
      </c>
      <c r="P493" t="s">
        <v>8270</v>
      </c>
      <c r="Q493" s="6">
        <f t="shared" si="30"/>
        <v>0</v>
      </c>
      <c r="R493" s="5" t="e">
        <f t="shared" si="31"/>
        <v>#DIV/0!</v>
      </c>
      <c r="S493" s="7" t="s">
        <v>8310</v>
      </c>
      <c r="T493" s="7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8">
        <f t="shared" si="28"/>
        <v>42655.78506944445</v>
      </c>
      <c r="K494">
        <v>1471135830</v>
      </c>
      <c r="L494" s="8">
        <f t="shared" si="29"/>
        <v>42595.78506944445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30"/>
        <v>0</v>
      </c>
      <c r="R494" s="5" t="e">
        <f t="shared" si="31"/>
        <v>#DIV/0!</v>
      </c>
      <c r="S494" s="7" t="s">
        <v>8310</v>
      </c>
      <c r="T494" s="7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8">
        <f t="shared" si="28"/>
        <v>42144.476134259261</v>
      </c>
      <c r="K495">
        <v>1429550738</v>
      </c>
      <c r="L495" s="8">
        <f t="shared" si="29"/>
        <v>42114.476134259261</v>
      </c>
      <c r="M495" t="b">
        <v>0</v>
      </c>
      <c r="N495">
        <v>0</v>
      </c>
      <c r="O495" t="b">
        <v>0</v>
      </c>
      <c r="P495" t="s">
        <v>8270</v>
      </c>
      <c r="Q495" s="6">
        <f t="shared" si="30"/>
        <v>0</v>
      </c>
      <c r="R495" s="5" t="e">
        <f t="shared" si="31"/>
        <v>#DIV/0!</v>
      </c>
      <c r="S495" s="7" t="s">
        <v>8310</v>
      </c>
      <c r="T495" s="7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8">
        <f t="shared" si="28"/>
        <v>41822.875</v>
      </c>
      <c r="K496">
        <v>1402343765</v>
      </c>
      <c r="L496" s="8">
        <f t="shared" si="29"/>
        <v>41799.580613425926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30"/>
        <v>0.155</v>
      </c>
      <c r="R496" s="5">
        <f t="shared" si="31"/>
        <v>10.333333333333334</v>
      </c>
      <c r="S496" s="7" t="s">
        <v>8310</v>
      </c>
      <c r="T496" s="7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8">
        <f t="shared" si="28"/>
        <v>42201.577604166669</v>
      </c>
      <c r="K497">
        <v>1434484305</v>
      </c>
      <c r="L497" s="8">
        <f t="shared" si="29"/>
        <v>42171.577604166669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30"/>
        <v>0</v>
      </c>
      <c r="R497" s="5" t="e">
        <f t="shared" si="31"/>
        <v>#DIV/0!</v>
      </c>
      <c r="S497" s="7" t="s">
        <v>8310</v>
      </c>
      <c r="T497" s="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8">
        <f t="shared" si="28"/>
        <v>41680.68141203704</v>
      </c>
      <c r="K498">
        <v>1386886874</v>
      </c>
      <c r="L498" s="8">
        <f t="shared" si="29"/>
        <v>41620.68141203704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30"/>
        <v>1.6666666666666668E-3</v>
      </c>
      <c r="R498" s="5">
        <f t="shared" si="31"/>
        <v>1</v>
      </c>
      <c r="S498" s="7" t="s">
        <v>8310</v>
      </c>
      <c r="T498" s="7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8">
        <f t="shared" si="28"/>
        <v>41997.958333333328</v>
      </c>
      <c r="K499">
        <v>1414889665</v>
      </c>
      <c r="L499" s="8">
        <f t="shared" si="29"/>
        <v>41944.787789351853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30"/>
        <v>0.6696428571428571</v>
      </c>
      <c r="R499" s="5">
        <f t="shared" si="31"/>
        <v>10</v>
      </c>
      <c r="S499" s="7" t="s">
        <v>8310</v>
      </c>
      <c r="T499" s="7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8">
        <f t="shared" si="28"/>
        <v>40900.512141203704</v>
      </c>
      <c r="K500">
        <v>1321035449</v>
      </c>
      <c r="L500" s="8">
        <f t="shared" si="29"/>
        <v>40858.512141203704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30"/>
        <v>4.5985132395404564</v>
      </c>
      <c r="R500" s="5">
        <f t="shared" si="31"/>
        <v>136.09090909090909</v>
      </c>
      <c r="S500" s="7" t="s">
        <v>8310</v>
      </c>
      <c r="T500" s="7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8">
        <f t="shared" si="28"/>
        <v>40098.624305555553</v>
      </c>
      <c r="K501">
        <v>1250630968</v>
      </c>
      <c r="L501" s="8">
        <f t="shared" si="29"/>
        <v>40043.645462962959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30"/>
        <v>9.5500000000000007</v>
      </c>
      <c r="R501" s="5">
        <f t="shared" si="31"/>
        <v>73.461538461538467</v>
      </c>
      <c r="S501" s="7" t="s">
        <v>8310</v>
      </c>
      <c r="T501" s="7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8">
        <f t="shared" si="28"/>
        <v>40306.677777777775</v>
      </c>
      <c r="K502">
        <v>1268255751</v>
      </c>
      <c r="L502" s="8">
        <f t="shared" si="29"/>
        <v>40247.636006944442</v>
      </c>
      <c r="M502" t="b">
        <v>0</v>
      </c>
      <c r="N502">
        <v>4</v>
      </c>
      <c r="O502" t="b">
        <v>0</v>
      </c>
      <c r="P502" t="s">
        <v>8270</v>
      </c>
      <c r="Q502" s="6">
        <f t="shared" si="30"/>
        <v>3.3076923076923079</v>
      </c>
      <c r="R502" s="5">
        <f t="shared" si="31"/>
        <v>53.75</v>
      </c>
      <c r="S502" s="7" t="s">
        <v>8310</v>
      </c>
      <c r="T502" s="7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8">
        <f t="shared" si="28"/>
        <v>40732.984386574077</v>
      </c>
      <c r="K503">
        <v>1307597851</v>
      </c>
      <c r="L503" s="8">
        <f t="shared" si="29"/>
        <v>40702.984386574077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30"/>
        <v>0</v>
      </c>
      <c r="R503" s="5" t="e">
        <f t="shared" si="31"/>
        <v>#DIV/0!</v>
      </c>
      <c r="S503" s="7" t="s">
        <v>8310</v>
      </c>
      <c r="T503" s="7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8">
        <f t="shared" si="28"/>
        <v>40986.261863425927</v>
      </c>
      <c r="K504">
        <v>1329484625</v>
      </c>
      <c r="L504" s="8">
        <f t="shared" si="29"/>
        <v>40956.303530092591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30"/>
        <v>1.1499999999999999</v>
      </c>
      <c r="R504" s="5">
        <f t="shared" si="31"/>
        <v>57.5</v>
      </c>
      <c r="S504" s="7" t="s">
        <v>8310</v>
      </c>
      <c r="T504" s="7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8">
        <f t="shared" si="28"/>
        <v>42021.276655092588</v>
      </c>
      <c r="K505">
        <v>1418906303</v>
      </c>
      <c r="L505" s="8">
        <f t="shared" si="29"/>
        <v>41991.276655092588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30"/>
        <v>1.7538461538461538</v>
      </c>
      <c r="R505" s="5">
        <f t="shared" si="31"/>
        <v>12.666666666666666</v>
      </c>
      <c r="S505" s="7" t="s">
        <v>8310</v>
      </c>
      <c r="T505" s="7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8">
        <f t="shared" si="28"/>
        <v>41009.691979166666</v>
      </c>
      <c r="K506">
        <v>1328916987</v>
      </c>
      <c r="L506" s="8">
        <f t="shared" si="29"/>
        <v>40949.73364583333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30"/>
        <v>1.3673469387755102</v>
      </c>
      <c r="R506" s="5">
        <f t="shared" si="31"/>
        <v>67</v>
      </c>
      <c r="S506" s="7" t="s">
        <v>8310</v>
      </c>
      <c r="T506" s="7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8">
        <f t="shared" si="28"/>
        <v>42362.848217592589</v>
      </c>
      <c r="K507">
        <v>1447122086</v>
      </c>
      <c r="L507" s="8">
        <f t="shared" si="29"/>
        <v>42317.848217592589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30"/>
        <v>0.43333333333333329</v>
      </c>
      <c r="R507" s="5">
        <f t="shared" si="31"/>
        <v>3.7142857142857144</v>
      </c>
      <c r="S507" s="7" t="s">
        <v>8310</v>
      </c>
      <c r="T507" s="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8">
        <f t="shared" si="28"/>
        <v>41496.302314814813</v>
      </c>
      <c r="K508">
        <v>1373548520</v>
      </c>
      <c r="L508" s="8">
        <f t="shared" si="29"/>
        <v>41466.302314814813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30"/>
        <v>0.125</v>
      </c>
      <c r="R508" s="5">
        <f t="shared" si="31"/>
        <v>250</v>
      </c>
      <c r="S508" s="7" t="s">
        <v>8310</v>
      </c>
      <c r="T508" s="7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8">
        <f t="shared" si="28"/>
        <v>41201.708993055552</v>
      </c>
      <c r="K509">
        <v>1346799657</v>
      </c>
      <c r="L509" s="8">
        <f t="shared" si="29"/>
        <v>41156.708993055552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30"/>
        <v>3.2</v>
      </c>
      <c r="R509" s="5">
        <f t="shared" si="31"/>
        <v>64</v>
      </c>
      <c r="S509" s="7" t="s">
        <v>8310</v>
      </c>
      <c r="T509" s="7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8">
        <f t="shared" si="28"/>
        <v>41054.343055555553</v>
      </c>
      <c r="K510">
        <v>1332808501</v>
      </c>
      <c r="L510" s="8">
        <f t="shared" si="29"/>
        <v>40994.774317129632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30"/>
        <v>0.8</v>
      </c>
      <c r="R510" s="5">
        <f t="shared" si="31"/>
        <v>133.33333333333334</v>
      </c>
      <c r="S510" s="7" t="s">
        <v>8310</v>
      </c>
      <c r="T510" s="7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8">
        <f t="shared" si="28"/>
        <v>42183.381597222222</v>
      </c>
      <c r="K511">
        <v>1432912170</v>
      </c>
      <c r="L511" s="8">
        <f t="shared" si="29"/>
        <v>42153.381597222222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30"/>
        <v>0.2</v>
      </c>
      <c r="R511" s="5">
        <f t="shared" si="31"/>
        <v>10</v>
      </c>
      <c r="S511" s="7" t="s">
        <v>8310</v>
      </c>
      <c r="T511" s="7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8">
        <f t="shared" si="28"/>
        <v>42429.926377314812</v>
      </c>
      <c r="K512">
        <v>1454213639</v>
      </c>
      <c r="L512" s="8">
        <f t="shared" si="29"/>
        <v>42399.926377314812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30"/>
        <v>0</v>
      </c>
      <c r="R512" s="5" t="e">
        <f t="shared" si="31"/>
        <v>#DIV/0!</v>
      </c>
      <c r="S512" s="7" t="s">
        <v>8310</v>
      </c>
      <c r="T512" s="7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8">
        <f t="shared" si="28"/>
        <v>41370.011365740742</v>
      </c>
      <c r="K513">
        <v>1362640582</v>
      </c>
      <c r="L513" s="8">
        <f t="shared" si="29"/>
        <v>41340.053032407406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30"/>
        <v>3</v>
      </c>
      <c r="R513" s="5">
        <f t="shared" si="31"/>
        <v>30</v>
      </c>
      <c r="S513" s="7" t="s">
        <v>8310</v>
      </c>
      <c r="T513" s="7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8">
        <f t="shared" si="28"/>
        <v>42694.533877314811</v>
      </c>
      <c r="K514">
        <v>1475776127</v>
      </c>
      <c r="L514" s="8">
        <f t="shared" si="29"/>
        <v>42649.492210648154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si="30"/>
        <v>0.13749999999999998</v>
      </c>
      <c r="R514" s="5">
        <f t="shared" si="31"/>
        <v>5.5</v>
      </c>
      <c r="S514" s="7" t="s">
        <v>8310</v>
      </c>
      <c r="T514" s="7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8">
        <f t="shared" ref="J515:J578" si="32">(I515/86400)+25569+(-6/24)</f>
        <v>42597.041666666672</v>
      </c>
      <c r="K515">
        <v>1467387705</v>
      </c>
      <c r="L515" s="8">
        <f t="shared" ref="L515:L578" si="33">(K515/86400)+25569+(-6/24)</f>
        <v>42552.403993055559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34">(E515 / D515)*100</f>
        <v>13.923999999999999</v>
      </c>
      <c r="R515" s="5">
        <f t="shared" ref="R515:R578" si="35">E515/N515</f>
        <v>102.38235294117646</v>
      </c>
      <c r="S515" s="7" t="s">
        <v>8310</v>
      </c>
      <c r="T515" s="7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8">
        <f t="shared" si="32"/>
        <v>41860.363969907405</v>
      </c>
      <c r="K516">
        <v>1405003447</v>
      </c>
      <c r="L516" s="8">
        <f t="shared" si="33"/>
        <v>41830.363969907405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34"/>
        <v>3.3333333333333335</v>
      </c>
      <c r="R516" s="5">
        <f t="shared" si="35"/>
        <v>16.666666666666668</v>
      </c>
      <c r="S516" s="7" t="s">
        <v>8310</v>
      </c>
      <c r="T516" s="7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8">
        <f t="shared" si="32"/>
        <v>42367.240752314814</v>
      </c>
      <c r="K517">
        <v>1447933601</v>
      </c>
      <c r="L517" s="8">
        <f t="shared" si="33"/>
        <v>42327.240752314814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34"/>
        <v>25.41340206185567</v>
      </c>
      <c r="R517" s="5">
        <f t="shared" si="35"/>
        <v>725.02941176470586</v>
      </c>
      <c r="S517" s="7" t="s">
        <v>8310</v>
      </c>
      <c r="T517" s="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8">
        <f t="shared" si="32"/>
        <v>42151.528703703705</v>
      </c>
      <c r="K518">
        <v>1427568080</v>
      </c>
      <c r="L518" s="8">
        <f t="shared" si="33"/>
        <v>42091.528703703705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34"/>
        <v>0</v>
      </c>
      <c r="R518" s="5" t="e">
        <f t="shared" si="35"/>
        <v>#DIV/0!</v>
      </c>
      <c r="S518" s="7" t="s">
        <v>8310</v>
      </c>
      <c r="T518" s="7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8">
        <f t="shared" si="32"/>
        <v>42768.365289351852</v>
      </c>
      <c r="K519">
        <v>1483454761</v>
      </c>
      <c r="L519" s="8">
        <f t="shared" si="33"/>
        <v>42738.365289351852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34"/>
        <v>1.3666666666666667</v>
      </c>
      <c r="R519" s="5">
        <f t="shared" si="35"/>
        <v>68.333333333333329</v>
      </c>
      <c r="S519" s="7" t="s">
        <v>8310</v>
      </c>
      <c r="T519" s="7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8">
        <f t="shared" si="32"/>
        <v>42253.365277777775</v>
      </c>
      <c r="K520">
        <v>1438958824</v>
      </c>
      <c r="L520" s="8">
        <f t="shared" si="33"/>
        <v>42223.366018518514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34"/>
        <v>0</v>
      </c>
      <c r="R520" s="5" t="e">
        <f t="shared" si="35"/>
        <v>#DIV/0!</v>
      </c>
      <c r="S520" s="7" t="s">
        <v>8310</v>
      </c>
      <c r="T520" s="7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8">
        <f t="shared" si="32"/>
        <v>41248.141446759255</v>
      </c>
      <c r="K521">
        <v>1352107421</v>
      </c>
      <c r="L521" s="8">
        <f t="shared" si="33"/>
        <v>41218.141446759255</v>
      </c>
      <c r="M521" t="b">
        <v>0</v>
      </c>
      <c r="N521">
        <v>70</v>
      </c>
      <c r="O521" t="b">
        <v>0</v>
      </c>
      <c r="P521" t="s">
        <v>8270</v>
      </c>
      <c r="Q521" s="6">
        <f t="shared" si="34"/>
        <v>22.881426547787683</v>
      </c>
      <c r="R521" s="5">
        <f t="shared" si="35"/>
        <v>39.228571428571428</v>
      </c>
      <c r="S521" s="7" t="s">
        <v>8310</v>
      </c>
      <c r="T521" s="7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8">
        <f t="shared" si="32"/>
        <v>42348.452094907407</v>
      </c>
      <c r="K522">
        <v>1447174261</v>
      </c>
      <c r="L522" s="8">
        <f t="shared" si="33"/>
        <v>42318.452094907407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34"/>
        <v>102.1</v>
      </c>
      <c r="R522" s="5">
        <f t="shared" si="35"/>
        <v>150.14705882352942</v>
      </c>
      <c r="S522" s="7" t="s">
        <v>8317</v>
      </c>
      <c r="T522" s="7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8">
        <f t="shared" si="32"/>
        <v>42674.957638888889</v>
      </c>
      <c r="K523">
        <v>1475460819</v>
      </c>
      <c r="L523" s="8">
        <f t="shared" si="33"/>
        <v>42645.842812499999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34"/>
        <v>104.64</v>
      </c>
      <c r="R523" s="5">
        <f t="shared" si="35"/>
        <v>93.428571428571431</v>
      </c>
      <c r="S523" s="7" t="s">
        <v>8317</v>
      </c>
      <c r="T523" s="7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8">
        <f t="shared" si="32"/>
        <v>42449.749131944445</v>
      </c>
      <c r="K524">
        <v>1456793925</v>
      </c>
      <c r="L524" s="8">
        <f t="shared" si="33"/>
        <v>42429.790798611109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34"/>
        <v>114.66666666666667</v>
      </c>
      <c r="R524" s="5">
        <f t="shared" si="35"/>
        <v>110.96774193548387</v>
      </c>
      <c r="S524" s="7" t="s">
        <v>8317</v>
      </c>
      <c r="T524" s="7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8">
        <f t="shared" si="32"/>
        <v>42267.88282407407</v>
      </c>
      <c r="K525">
        <v>1440213076</v>
      </c>
      <c r="L525" s="8">
        <f t="shared" si="33"/>
        <v>42237.88282407407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34"/>
        <v>120.6</v>
      </c>
      <c r="R525" s="5">
        <f t="shared" si="35"/>
        <v>71.785714285714292</v>
      </c>
      <c r="S525" s="7" t="s">
        <v>8317</v>
      </c>
      <c r="T525" s="7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8">
        <f t="shared" si="32"/>
        <v>42522.467233796298</v>
      </c>
      <c r="K526">
        <v>1462209169</v>
      </c>
      <c r="L526" s="8">
        <f t="shared" si="33"/>
        <v>42492.467233796298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34"/>
        <v>108.67285714285715</v>
      </c>
      <c r="R526" s="5">
        <f t="shared" si="35"/>
        <v>29.258076923076924</v>
      </c>
      <c r="S526" s="7" t="s">
        <v>8317</v>
      </c>
      <c r="T526" s="7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8">
        <f t="shared" si="32"/>
        <v>41895.150937500002</v>
      </c>
      <c r="K527">
        <v>1406713041</v>
      </c>
      <c r="L527" s="8">
        <f t="shared" si="33"/>
        <v>41850.150937500002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34"/>
        <v>100</v>
      </c>
      <c r="R527" s="5">
        <f t="shared" si="35"/>
        <v>1000</v>
      </c>
      <c r="S527" s="7" t="s">
        <v>8317</v>
      </c>
      <c r="T527" s="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8">
        <f t="shared" si="32"/>
        <v>42223.458333333328</v>
      </c>
      <c r="K528">
        <v>1436278344</v>
      </c>
      <c r="L528" s="8">
        <f t="shared" si="33"/>
        <v>42192.341944444444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34"/>
        <v>113.99999999999999</v>
      </c>
      <c r="R528" s="5">
        <f t="shared" si="35"/>
        <v>74.347826086956516</v>
      </c>
      <c r="S528" s="7" t="s">
        <v>8317</v>
      </c>
      <c r="T528" s="7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8">
        <f t="shared" si="32"/>
        <v>42783.420138888891</v>
      </c>
      <c r="K529">
        <v>1484715366</v>
      </c>
      <c r="L529" s="8">
        <f t="shared" si="33"/>
        <v>42752.955625000002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34"/>
        <v>100.85</v>
      </c>
      <c r="R529" s="5">
        <f t="shared" si="35"/>
        <v>63.829113924050631</v>
      </c>
      <c r="S529" s="7" t="s">
        <v>8317</v>
      </c>
      <c r="T529" s="7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8">
        <f t="shared" si="32"/>
        <v>42176.638888888891</v>
      </c>
      <c r="K530">
        <v>1433109907</v>
      </c>
      <c r="L530" s="8">
        <f t="shared" si="33"/>
        <v>42155.670219907406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34"/>
        <v>115.65217391304347</v>
      </c>
      <c r="R530" s="5">
        <f t="shared" si="35"/>
        <v>44.333333333333336</v>
      </c>
      <c r="S530" s="7" t="s">
        <v>8317</v>
      </c>
      <c r="T530" s="7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8">
        <f t="shared" si="32"/>
        <v>42745.958333333328</v>
      </c>
      <c r="K531">
        <v>1482281094</v>
      </c>
      <c r="L531" s="8">
        <f t="shared" si="33"/>
        <v>42724.781180555554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34"/>
        <v>130.41666666666666</v>
      </c>
      <c r="R531" s="5">
        <f t="shared" si="35"/>
        <v>86.944444444444443</v>
      </c>
      <c r="S531" s="7" t="s">
        <v>8317</v>
      </c>
      <c r="T531" s="7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8">
        <f t="shared" si="32"/>
        <v>42178.833333333328</v>
      </c>
      <c r="K532">
        <v>1433254268</v>
      </c>
      <c r="L532" s="8">
        <f t="shared" si="33"/>
        <v>42157.341064814813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34"/>
        <v>107.78267254038178</v>
      </c>
      <c r="R532" s="5">
        <f t="shared" si="35"/>
        <v>126.55172413793103</v>
      </c>
      <c r="S532" s="7" t="s">
        <v>8317</v>
      </c>
      <c r="T532" s="7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8">
        <f t="shared" si="32"/>
        <v>42721.040972222225</v>
      </c>
      <c r="K533">
        <v>1478050429</v>
      </c>
      <c r="L533" s="8">
        <f t="shared" si="33"/>
        <v>42675.815150462964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34"/>
        <v>100</v>
      </c>
      <c r="R533" s="5">
        <f t="shared" si="35"/>
        <v>129.03225806451613</v>
      </c>
      <c r="S533" s="7" t="s">
        <v>8317</v>
      </c>
      <c r="T533" s="7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8">
        <f t="shared" si="32"/>
        <v>42502.757037037038</v>
      </c>
      <c r="K534">
        <v>1460506208</v>
      </c>
      <c r="L534" s="8">
        <f t="shared" si="33"/>
        <v>42472.757037037038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34"/>
        <v>123.25</v>
      </c>
      <c r="R534" s="5">
        <f t="shared" si="35"/>
        <v>71.242774566473983</v>
      </c>
      <c r="S534" s="7" t="s">
        <v>8317</v>
      </c>
      <c r="T534" s="7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8">
        <f t="shared" si="32"/>
        <v>42506.18478009259</v>
      </c>
      <c r="K535">
        <v>1461320765</v>
      </c>
      <c r="L535" s="8">
        <f t="shared" si="33"/>
        <v>42482.18478009259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34"/>
        <v>100.2</v>
      </c>
      <c r="R535" s="5">
        <f t="shared" si="35"/>
        <v>117.88235294117646</v>
      </c>
      <c r="S535" s="7" t="s">
        <v>8317</v>
      </c>
      <c r="T535" s="7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8">
        <f t="shared" si="32"/>
        <v>42309.708333333328</v>
      </c>
      <c r="K536">
        <v>1443036470</v>
      </c>
      <c r="L536" s="8">
        <f t="shared" si="33"/>
        <v>42270.560995370368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34"/>
        <v>104.66666666666666</v>
      </c>
      <c r="R536" s="5">
        <f t="shared" si="35"/>
        <v>327.08333333333331</v>
      </c>
      <c r="S536" s="7" t="s">
        <v>8317</v>
      </c>
      <c r="T536" s="7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8">
        <f t="shared" si="32"/>
        <v>42741.29519675926</v>
      </c>
      <c r="K537">
        <v>1481115905</v>
      </c>
      <c r="L537" s="8">
        <f t="shared" si="33"/>
        <v>42711.29519675926</v>
      </c>
      <c r="M537" t="b">
        <v>0</v>
      </c>
      <c r="N537">
        <v>59</v>
      </c>
      <c r="O537" t="b">
        <v>1</v>
      </c>
      <c r="P537" t="s">
        <v>8271</v>
      </c>
      <c r="Q537" s="6">
        <f t="shared" si="34"/>
        <v>102.49999999999999</v>
      </c>
      <c r="R537" s="5">
        <f t="shared" si="35"/>
        <v>34.745762711864408</v>
      </c>
      <c r="S537" s="7" t="s">
        <v>8317</v>
      </c>
      <c r="T537" s="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8">
        <f t="shared" si="32"/>
        <v>42219.5</v>
      </c>
      <c r="K538">
        <v>1435133807</v>
      </c>
      <c r="L538" s="8">
        <f t="shared" si="33"/>
        <v>42179.094988425924</v>
      </c>
      <c r="M538" t="b">
        <v>0</v>
      </c>
      <c r="N538">
        <v>39</v>
      </c>
      <c r="O538" t="b">
        <v>1</v>
      </c>
      <c r="P538" t="s">
        <v>8271</v>
      </c>
      <c r="Q538" s="6">
        <f t="shared" si="34"/>
        <v>118.25757575757576</v>
      </c>
      <c r="R538" s="5">
        <f t="shared" si="35"/>
        <v>100.06410256410257</v>
      </c>
      <c r="S538" s="7" t="s">
        <v>8317</v>
      </c>
      <c r="T538" s="7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8">
        <f t="shared" si="32"/>
        <v>42312.560081018513</v>
      </c>
      <c r="K539">
        <v>1444069591</v>
      </c>
      <c r="L539" s="8">
        <f t="shared" si="33"/>
        <v>42282.518414351856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34"/>
        <v>120.5</v>
      </c>
      <c r="R539" s="5">
        <f t="shared" si="35"/>
        <v>40.847457627118644</v>
      </c>
      <c r="S539" s="7" t="s">
        <v>8317</v>
      </c>
      <c r="T539" s="7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8">
        <f t="shared" si="32"/>
        <v>42503.544710648144</v>
      </c>
      <c r="K540">
        <v>1460574263</v>
      </c>
      <c r="L540" s="8">
        <f t="shared" si="33"/>
        <v>42473.544710648144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34"/>
        <v>302.42</v>
      </c>
      <c r="R540" s="5">
        <f t="shared" si="35"/>
        <v>252.01666666666668</v>
      </c>
      <c r="S540" s="7" t="s">
        <v>8317</v>
      </c>
      <c r="T540" s="7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8">
        <f t="shared" si="32"/>
        <v>42555.799849537041</v>
      </c>
      <c r="K541">
        <v>1465866707</v>
      </c>
      <c r="L541" s="8">
        <f t="shared" si="33"/>
        <v>42534.799849537041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34"/>
        <v>100.64400000000001</v>
      </c>
      <c r="R541" s="5">
        <f t="shared" si="35"/>
        <v>25.161000000000001</v>
      </c>
      <c r="S541" s="7" t="s">
        <v>8317</v>
      </c>
      <c r="T541" s="7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8">
        <f t="shared" si="32"/>
        <v>42039.567199074074</v>
      </c>
      <c r="K542">
        <v>1420486606</v>
      </c>
      <c r="L542" s="8">
        <f t="shared" si="33"/>
        <v>42009.567199074074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34"/>
        <v>6.6666666666666671E-3</v>
      </c>
      <c r="R542" s="5">
        <f t="shared" si="35"/>
        <v>1</v>
      </c>
      <c r="S542" s="7" t="s">
        <v>8319</v>
      </c>
      <c r="T542" s="7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8">
        <f t="shared" si="32"/>
        <v>42305.796689814815</v>
      </c>
      <c r="K543">
        <v>1443488834</v>
      </c>
      <c r="L543" s="8">
        <f t="shared" si="33"/>
        <v>42275.796689814815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34"/>
        <v>0.55555555555555558</v>
      </c>
      <c r="R543" s="5">
        <f t="shared" si="35"/>
        <v>25</v>
      </c>
      <c r="S543" s="7" t="s">
        <v>8319</v>
      </c>
      <c r="T543" s="7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8">
        <f t="shared" si="32"/>
        <v>42493.445787037039</v>
      </c>
      <c r="K544">
        <v>1457113316</v>
      </c>
      <c r="L544" s="8">
        <f t="shared" si="33"/>
        <v>42433.487453703703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34"/>
        <v>3.9999999999999996E-4</v>
      </c>
      <c r="R544" s="5">
        <f t="shared" si="35"/>
        <v>1</v>
      </c>
      <c r="S544" s="7" t="s">
        <v>8319</v>
      </c>
      <c r="T544" s="7" t="s">
        <v>8320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8">
        <f t="shared" si="32"/>
        <v>41943.842152777775</v>
      </c>
      <c r="K545">
        <v>1412215962</v>
      </c>
      <c r="L545" s="8">
        <f t="shared" si="33"/>
        <v>41913.842152777775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34"/>
        <v>0.31818181818181818</v>
      </c>
      <c r="R545" s="5">
        <f t="shared" si="35"/>
        <v>35</v>
      </c>
      <c r="S545" s="7" t="s">
        <v>8319</v>
      </c>
      <c r="T545" s="7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8">
        <f t="shared" si="32"/>
        <v>42555.406944444447</v>
      </c>
      <c r="K546">
        <v>1465055160</v>
      </c>
      <c r="L546" s="8">
        <f t="shared" si="33"/>
        <v>42525.406944444447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34"/>
        <v>1.2</v>
      </c>
      <c r="R546" s="5">
        <f t="shared" si="35"/>
        <v>3</v>
      </c>
      <c r="S546" s="7" t="s">
        <v>8319</v>
      </c>
      <c r="T546" s="7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8">
        <f t="shared" si="32"/>
        <v>42323.384131944447</v>
      </c>
      <c r="K547">
        <v>1444140789</v>
      </c>
      <c r="L547" s="8">
        <f t="shared" si="33"/>
        <v>42283.342465277776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34"/>
        <v>27.383999999999997</v>
      </c>
      <c r="R547" s="5">
        <f t="shared" si="35"/>
        <v>402.70588235294116</v>
      </c>
      <c r="S547" s="7" t="s">
        <v>8319</v>
      </c>
      <c r="T547" s="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8">
        <f t="shared" si="32"/>
        <v>42294.417997685188</v>
      </c>
      <c r="K548">
        <v>1441209715</v>
      </c>
      <c r="L548" s="8">
        <f t="shared" si="33"/>
        <v>42249.417997685188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34"/>
        <v>8.666666666666667E-2</v>
      </c>
      <c r="R548" s="5">
        <f t="shared" si="35"/>
        <v>26</v>
      </c>
      <c r="S548" s="7" t="s">
        <v>8319</v>
      </c>
      <c r="T548" s="7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8">
        <f t="shared" si="32"/>
        <v>42410.446342592593</v>
      </c>
      <c r="K549">
        <v>1452530564</v>
      </c>
      <c r="L549" s="8">
        <f t="shared" si="33"/>
        <v>42380.446342592593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34"/>
        <v>0</v>
      </c>
      <c r="R549" s="5" t="e">
        <f t="shared" si="35"/>
        <v>#DIV/0!</v>
      </c>
      <c r="S549" s="7" t="s">
        <v>8319</v>
      </c>
      <c r="T549" s="7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8">
        <f t="shared" si="32"/>
        <v>42306.653333333335</v>
      </c>
      <c r="K550">
        <v>1443562848</v>
      </c>
      <c r="L550" s="8">
        <f t="shared" si="33"/>
        <v>42276.653333333335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34"/>
        <v>0.09</v>
      </c>
      <c r="R550" s="5">
        <f t="shared" si="35"/>
        <v>9</v>
      </c>
      <c r="S550" s="7" t="s">
        <v>8319</v>
      </c>
      <c r="T550" s="7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8">
        <f t="shared" si="32"/>
        <v>42193.386828703704</v>
      </c>
      <c r="K551">
        <v>1433776622</v>
      </c>
      <c r="L551" s="8">
        <f t="shared" si="33"/>
        <v>42163.386828703704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34"/>
        <v>2.7199999999999998</v>
      </c>
      <c r="R551" s="5">
        <f t="shared" si="35"/>
        <v>8.5</v>
      </c>
      <c r="S551" s="7" t="s">
        <v>8319</v>
      </c>
      <c r="T551" s="7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8">
        <f t="shared" si="32"/>
        <v>42765.958333333328</v>
      </c>
      <c r="K552">
        <v>1484756245</v>
      </c>
      <c r="L552" s="8">
        <f t="shared" si="33"/>
        <v>42753.428761574076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34"/>
        <v>0.70000000000000007</v>
      </c>
      <c r="R552" s="5">
        <f t="shared" si="35"/>
        <v>8.75</v>
      </c>
      <c r="S552" s="7" t="s">
        <v>8319</v>
      </c>
      <c r="T552" s="7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8">
        <f t="shared" si="32"/>
        <v>42217.495138888888</v>
      </c>
      <c r="K553">
        <v>1434609424</v>
      </c>
      <c r="L553" s="8">
        <f t="shared" si="33"/>
        <v>42173.025740740741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34"/>
        <v>5.0413333333333332</v>
      </c>
      <c r="R553" s="5">
        <f t="shared" si="35"/>
        <v>135.03571428571428</v>
      </c>
      <c r="S553" s="7" t="s">
        <v>8319</v>
      </c>
      <c r="T553" s="7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8">
        <f t="shared" si="32"/>
        <v>42378.366851851853</v>
      </c>
      <c r="K554">
        <v>1447166896</v>
      </c>
      <c r="L554" s="8">
        <f t="shared" si="33"/>
        <v>42318.366851851853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34"/>
        <v>0</v>
      </c>
      <c r="R554" s="5" t="e">
        <f t="shared" si="35"/>
        <v>#DIV/0!</v>
      </c>
      <c r="S554" s="7" t="s">
        <v>8319</v>
      </c>
      <c r="T554" s="7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8">
        <f t="shared" si="32"/>
        <v>41957.511469907404</v>
      </c>
      <c r="K555">
        <v>1413393391</v>
      </c>
      <c r="L555" s="8">
        <f t="shared" si="33"/>
        <v>41927.46980324074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34"/>
        <v>0.49199999999999999</v>
      </c>
      <c r="R555" s="5">
        <f t="shared" si="35"/>
        <v>20.5</v>
      </c>
      <c r="S555" s="7" t="s">
        <v>8319</v>
      </c>
      <c r="T555" s="7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8">
        <f t="shared" si="32"/>
        <v>41931.434861111113</v>
      </c>
      <c r="K556">
        <v>1411143972</v>
      </c>
      <c r="L556" s="8">
        <f t="shared" si="33"/>
        <v>41901.434861111113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34"/>
        <v>36.589147286821706</v>
      </c>
      <c r="R556" s="5">
        <f t="shared" si="35"/>
        <v>64.36363636363636</v>
      </c>
      <c r="S556" s="7" t="s">
        <v>8319</v>
      </c>
      <c r="T556" s="7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8">
        <f t="shared" si="32"/>
        <v>42533.103506944448</v>
      </c>
      <c r="K557">
        <v>1463128143</v>
      </c>
      <c r="L557" s="8">
        <f t="shared" si="33"/>
        <v>42503.103506944448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34"/>
        <v>0</v>
      </c>
      <c r="R557" s="5" t="e">
        <f t="shared" si="35"/>
        <v>#DIV/0!</v>
      </c>
      <c r="S557" s="7" t="s">
        <v>8319</v>
      </c>
      <c r="T557" s="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8">
        <f t="shared" si="32"/>
        <v>42375.610150462962</v>
      </c>
      <c r="K558">
        <v>1449520717</v>
      </c>
      <c r="L558" s="8">
        <f t="shared" si="33"/>
        <v>42345.610150462962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34"/>
        <v>2.5</v>
      </c>
      <c r="R558" s="5">
        <f t="shared" si="35"/>
        <v>200</v>
      </c>
      <c r="S558" s="7" t="s">
        <v>8319</v>
      </c>
      <c r="T558" s="7" t="s">
        <v>8320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8">
        <f t="shared" si="32"/>
        <v>42706.733831018515</v>
      </c>
      <c r="K559">
        <v>1478126203</v>
      </c>
      <c r="L559" s="8">
        <f t="shared" si="33"/>
        <v>42676.692164351851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34"/>
        <v>0.91066666666666674</v>
      </c>
      <c r="R559" s="5">
        <f t="shared" si="35"/>
        <v>68.3</v>
      </c>
      <c r="S559" s="7" t="s">
        <v>8319</v>
      </c>
      <c r="T559" s="7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8">
        <f t="shared" si="32"/>
        <v>42087.591493055559</v>
      </c>
      <c r="K560">
        <v>1424639505</v>
      </c>
      <c r="L560" s="8">
        <f t="shared" si="33"/>
        <v>42057.633159722223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34"/>
        <v>0</v>
      </c>
      <c r="R560" s="5" t="e">
        <f t="shared" si="35"/>
        <v>#DIV/0!</v>
      </c>
      <c r="S560" s="7" t="s">
        <v>8319</v>
      </c>
      <c r="T560" s="7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8">
        <f t="shared" si="32"/>
        <v>42351.033101851848</v>
      </c>
      <c r="K561">
        <v>1447397260</v>
      </c>
      <c r="L561" s="8">
        <f t="shared" si="33"/>
        <v>42321.033101851848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34"/>
        <v>2.0833333333333336E-2</v>
      </c>
      <c r="R561" s="5">
        <f t="shared" si="35"/>
        <v>50</v>
      </c>
      <c r="S561" s="7" t="s">
        <v>8319</v>
      </c>
      <c r="T561" s="7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8">
        <f t="shared" si="32"/>
        <v>41990.521354166667</v>
      </c>
      <c r="K562">
        <v>1416249045</v>
      </c>
      <c r="L562" s="8">
        <f t="shared" si="33"/>
        <v>41960.521354166667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34"/>
        <v>1.2E-2</v>
      </c>
      <c r="R562" s="5">
        <f t="shared" si="35"/>
        <v>4</v>
      </c>
      <c r="S562" s="7" t="s">
        <v>8319</v>
      </c>
      <c r="T562" s="7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8">
        <f t="shared" si="32"/>
        <v>42303.408715277779</v>
      </c>
      <c r="K563">
        <v>1442850513</v>
      </c>
      <c r="L563" s="8">
        <f t="shared" si="33"/>
        <v>42268.408715277779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34"/>
        <v>0.36666666666666664</v>
      </c>
      <c r="R563" s="5">
        <f t="shared" si="35"/>
        <v>27.5</v>
      </c>
      <c r="S563" s="7" t="s">
        <v>8319</v>
      </c>
      <c r="T563" s="7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8">
        <f t="shared" si="32"/>
        <v>42722.139062499999</v>
      </c>
      <c r="K564">
        <v>1479460815</v>
      </c>
      <c r="L564" s="8">
        <f t="shared" si="33"/>
        <v>42692.139062499999</v>
      </c>
      <c r="M564" t="b">
        <v>0</v>
      </c>
      <c r="N564">
        <v>0</v>
      </c>
      <c r="O564" t="b">
        <v>0</v>
      </c>
      <c r="P564" t="s">
        <v>8272</v>
      </c>
      <c r="Q564" s="6">
        <f t="shared" si="34"/>
        <v>0</v>
      </c>
      <c r="R564" s="5" t="e">
        <f t="shared" si="35"/>
        <v>#DIV/0!</v>
      </c>
      <c r="S564" s="7" t="s">
        <v>8319</v>
      </c>
      <c r="T564" s="7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8">
        <f t="shared" si="32"/>
        <v>42051.819988425923</v>
      </c>
      <c r="K565">
        <v>1421545247</v>
      </c>
      <c r="L565" s="8">
        <f t="shared" si="33"/>
        <v>42021.819988425923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34"/>
        <v>9.0666666666666659E-2</v>
      </c>
      <c r="R565" s="5">
        <f t="shared" si="35"/>
        <v>34</v>
      </c>
      <c r="S565" s="7" t="s">
        <v>8319</v>
      </c>
      <c r="T565" s="7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8">
        <f t="shared" si="32"/>
        <v>42441.692997685182</v>
      </c>
      <c r="K566">
        <v>1455230275</v>
      </c>
      <c r="L566" s="8">
        <f t="shared" si="33"/>
        <v>42411.692997685182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34"/>
        <v>5.5555555555555558E-3</v>
      </c>
      <c r="R566" s="5">
        <f t="shared" si="35"/>
        <v>1</v>
      </c>
      <c r="S566" s="7" t="s">
        <v>8319</v>
      </c>
      <c r="T566" s="7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8">
        <f t="shared" si="32"/>
        <v>42195.53528935185</v>
      </c>
      <c r="K567">
        <v>1433962249</v>
      </c>
      <c r="L567" s="8">
        <f t="shared" si="33"/>
        <v>42165.53528935185</v>
      </c>
      <c r="M567" t="b">
        <v>0</v>
      </c>
      <c r="N567">
        <v>0</v>
      </c>
      <c r="O567" t="b">
        <v>0</v>
      </c>
      <c r="P567" t="s">
        <v>8272</v>
      </c>
      <c r="Q567" s="6">
        <f t="shared" si="34"/>
        <v>0</v>
      </c>
      <c r="R567" s="5" t="e">
        <f t="shared" si="35"/>
        <v>#DIV/0!</v>
      </c>
      <c r="S567" s="7" t="s">
        <v>8319</v>
      </c>
      <c r="T567" s="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8">
        <f t="shared" si="32"/>
        <v>42565.43440972222</v>
      </c>
      <c r="K568">
        <v>1465921533</v>
      </c>
      <c r="L568" s="8">
        <f t="shared" si="33"/>
        <v>42535.43440972222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34"/>
        <v>0.02</v>
      </c>
      <c r="R568" s="5">
        <f t="shared" si="35"/>
        <v>1</v>
      </c>
      <c r="S568" s="7" t="s">
        <v>8319</v>
      </c>
      <c r="T568" s="7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8">
        <f t="shared" si="32"/>
        <v>42005.592523148152</v>
      </c>
      <c r="K569">
        <v>1417551194</v>
      </c>
      <c r="L569" s="8">
        <f t="shared" si="33"/>
        <v>41975.592523148152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34"/>
        <v>0</v>
      </c>
      <c r="R569" s="5" t="e">
        <f t="shared" si="35"/>
        <v>#DIV/0!</v>
      </c>
      <c r="S569" s="7" t="s">
        <v>8319</v>
      </c>
      <c r="T569" s="7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8">
        <f t="shared" si="32"/>
        <v>42385.208333333328</v>
      </c>
      <c r="K570">
        <v>1449785223</v>
      </c>
      <c r="L570" s="8">
        <f t="shared" si="33"/>
        <v>42348.6715625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34"/>
        <v>1</v>
      </c>
      <c r="R570" s="5">
        <f t="shared" si="35"/>
        <v>49</v>
      </c>
      <c r="S570" s="7" t="s">
        <v>8319</v>
      </c>
      <c r="T570" s="7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8">
        <f t="shared" si="32"/>
        <v>42370.597361111111</v>
      </c>
      <c r="K571">
        <v>1449087612</v>
      </c>
      <c r="L571" s="8">
        <f t="shared" si="33"/>
        <v>42340.597361111111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34"/>
        <v>0.8</v>
      </c>
      <c r="R571" s="5">
        <f t="shared" si="35"/>
        <v>20</v>
      </c>
      <c r="S571" s="7" t="s">
        <v>8319</v>
      </c>
      <c r="T571" s="7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8">
        <f t="shared" si="32"/>
        <v>42418.548252314809</v>
      </c>
      <c r="K572">
        <v>1453230569</v>
      </c>
      <c r="L572" s="8">
        <f t="shared" si="33"/>
        <v>42388.548252314809</v>
      </c>
      <c r="M572" t="b">
        <v>0</v>
      </c>
      <c r="N572">
        <v>1</v>
      </c>
      <c r="O572" t="b">
        <v>0</v>
      </c>
      <c r="P572" t="s">
        <v>8272</v>
      </c>
      <c r="Q572" s="6">
        <f t="shared" si="34"/>
        <v>0.16705882352941176</v>
      </c>
      <c r="R572" s="5">
        <f t="shared" si="35"/>
        <v>142</v>
      </c>
      <c r="S572" s="7" t="s">
        <v>8319</v>
      </c>
      <c r="T572" s="7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8">
        <f t="shared" si="32"/>
        <v>42211.915972222225</v>
      </c>
      <c r="K573">
        <v>1436297723</v>
      </c>
      <c r="L573" s="8">
        <f t="shared" si="33"/>
        <v>42192.566238425927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34"/>
        <v>0.42399999999999999</v>
      </c>
      <c r="R573" s="5">
        <f t="shared" si="35"/>
        <v>53</v>
      </c>
      <c r="S573" s="7" t="s">
        <v>8319</v>
      </c>
      <c r="T573" s="7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8">
        <f t="shared" si="32"/>
        <v>42312.507962962962</v>
      </c>
      <c r="K574">
        <v>1444065088</v>
      </c>
      <c r="L574" s="8">
        <f t="shared" si="33"/>
        <v>42282.466296296298</v>
      </c>
      <c r="M574" t="b">
        <v>0</v>
      </c>
      <c r="N574">
        <v>0</v>
      </c>
      <c r="O574" t="b">
        <v>0</v>
      </c>
      <c r="P574" t="s">
        <v>8272</v>
      </c>
      <c r="Q574" s="6">
        <f t="shared" si="34"/>
        <v>0</v>
      </c>
      <c r="R574" s="5" t="e">
        <f t="shared" si="35"/>
        <v>#DIV/0!</v>
      </c>
      <c r="S574" s="7" t="s">
        <v>8319</v>
      </c>
      <c r="T574" s="7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8">
        <f t="shared" si="32"/>
        <v>42021.8</v>
      </c>
      <c r="K575">
        <v>1416445931</v>
      </c>
      <c r="L575" s="8">
        <f t="shared" si="33"/>
        <v>41962.800127314811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34"/>
        <v>0.38925389253892539</v>
      </c>
      <c r="R575" s="5">
        <f t="shared" si="35"/>
        <v>38.444444444444443</v>
      </c>
      <c r="S575" s="7" t="s">
        <v>8319</v>
      </c>
      <c r="T575" s="7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8">
        <f t="shared" si="32"/>
        <v>42662.193368055552</v>
      </c>
      <c r="K576">
        <v>1474281507</v>
      </c>
      <c r="L576" s="8">
        <f t="shared" si="33"/>
        <v>42632.193368055552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34"/>
        <v>0.7155635062611807</v>
      </c>
      <c r="R576" s="5">
        <f t="shared" si="35"/>
        <v>20</v>
      </c>
      <c r="S576" s="7" t="s">
        <v>8319</v>
      </c>
      <c r="T576" s="7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8">
        <f t="shared" si="32"/>
        <v>42168.442627314813</v>
      </c>
      <c r="K577">
        <v>1431621443</v>
      </c>
      <c r="L577" s="8">
        <f t="shared" si="33"/>
        <v>42138.442627314813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34"/>
        <v>0.43166666666666664</v>
      </c>
      <c r="R577" s="5">
        <f t="shared" si="35"/>
        <v>64.75</v>
      </c>
      <c r="S577" s="7" t="s">
        <v>8319</v>
      </c>
      <c r="T577" s="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8">
        <f t="shared" si="32"/>
        <v>42091.18</v>
      </c>
      <c r="K578">
        <v>1422357552</v>
      </c>
      <c r="L578" s="8">
        <f t="shared" si="33"/>
        <v>42031.221666666665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si="34"/>
        <v>1.25E-3</v>
      </c>
      <c r="R578" s="5">
        <f t="shared" si="35"/>
        <v>1</v>
      </c>
      <c r="S578" s="7" t="s">
        <v>8319</v>
      </c>
      <c r="T578" s="7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8">
        <f t="shared" ref="J579:J642" si="36">(I579/86400)+25569+(-6/24)</f>
        <v>42510.339143518519</v>
      </c>
      <c r="K579">
        <v>1458569302</v>
      </c>
      <c r="L579" s="8">
        <f t="shared" ref="L579:L642" si="37">(K579/86400)+25569+(-6/24)</f>
        <v>42450.339143518519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38">(E579 / D579)*100</f>
        <v>0.2</v>
      </c>
      <c r="R579" s="5">
        <f t="shared" ref="R579:R642" si="39">E579/N579</f>
        <v>10</v>
      </c>
      <c r="S579" s="7" t="s">
        <v>8319</v>
      </c>
      <c r="T579" s="7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8">
        <f t="shared" si="36"/>
        <v>42254.328622685185</v>
      </c>
      <c r="K580">
        <v>1439560393</v>
      </c>
      <c r="L580" s="8">
        <f t="shared" si="37"/>
        <v>42230.328622685185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38"/>
        <v>1.12E-2</v>
      </c>
      <c r="R580" s="5">
        <f t="shared" si="39"/>
        <v>2</v>
      </c>
      <c r="S580" s="7" t="s">
        <v>8319</v>
      </c>
      <c r="T580" s="7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8">
        <f t="shared" si="36"/>
        <v>41998.602118055554</v>
      </c>
      <c r="K581">
        <v>1416947223</v>
      </c>
      <c r="L581" s="8">
        <f t="shared" si="37"/>
        <v>41968.602118055554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38"/>
        <v>1.4583333333333333</v>
      </c>
      <c r="R581" s="5">
        <f t="shared" si="39"/>
        <v>35</v>
      </c>
      <c r="S581" s="7" t="s">
        <v>8319</v>
      </c>
      <c r="T581" s="7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8">
        <f t="shared" si="36"/>
        <v>42635.658182870371</v>
      </c>
      <c r="K582">
        <v>1471988867</v>
      </c>
      <c r="L582" s="8">
        <f t="shared" si="37"/>
        <v>42605.658182870371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38"/>
        <v>3.3333333333333333E-2</v>
      </c>
      <c r="R582" s="5">
        <f t="shared" si="39"/>
        <v>1</v>
      </c>
      <c r="S582" s="7" t="s">
        <v>8319</v>
      </c>
      <c r="T582" s="7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8">
        <f t="shared" si="36"/>
        <v>42217.762777777782</v>
      </c>
      <c r="K583">
        <v>1435882704</v>
      </c>
      <c r="L583" s="8">
        <f t="shared" si="37"/>
        <v>42187.762777777782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38"/>
        <v>0</v>
      </c>
      <c r="R583" s="5" t="e">
        <f t="shared" si="39"/>
        <v>#DIV/0!</v>
      </c>
      <c r="S583" s="7" t="s">
        <v>8319</v>
      </c>
      <c r="T583" s="7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8">
        <f t="shared" si="36"/>
        <v>42078.5</v>
      </c>
      <c r="K584">
        <v>1424454319</v>
      </c>
      <c r="L584" s="8">
        <f t="shared" si="37"/>
        <v>42055.489803240736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38"/>
        <v>0</v>
      </c>
      <c r="R584" s="5" t="e">
        <f t="shared" si="39"/>
        <v>#DIV/0!</v>
      </c>
      <c r="S584" s="7" t="s">
        <v>8319</v>
      </c>
      <c r="T584" s="7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8">
        <f t="shared" si="36"/>
        <v>42082.646840277783</v>
      </c>
      <c r="K585">
        <v>1424212287</v>
      </c>
      <c r="L585" s="8">
        <f t="shared" si="37"/>
        <v>42052.68850694444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38"/>
        <v>1.1111111111111112E-2</v>
      </c>
      <c r="R585" s="5">
        <f t="shared" si="39"/>
        <v>1</v>
      </c>
      <c r="S585" s="7" t="s">
        <v>8319</v>
      </c>
      <c r="T585" s="7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8">
        <f t="shared" si="36"/>
        <v>42079.424953703703</v>
      </c>
      <c r="K586">
        <v>1423933916</v>
      </c>
      <c r="L586" s="8">
        <f t="shared" si="37"/>
        <v>42049.466620370367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38"/>
        <v>1</v>
      </c>
      <c r="R586" s="5">
        <f t="shared" si="39"/>
        <v>5</v>
      </c>
      <c r="S586" s="7" t="s">
        <v>8319</v>
      </c>
      <c r="T586" s="7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8">
        <f t="shared" si="36"/>
        <v>42338.75</v>
      </c>
      <c r="K587">
        <v>1444123377</v>
      </c>
      <c r="L587" s="8">
        <f t="shared" si="37"/>
        <v>42283.1409375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38"/>
        <v>0</v>
      </c>
      <c r="R587" s="5" t="e">
        <f t="shared" si="39"/>
        <v>#DIV/0!</v>
      </c>
      <c r="S587" s="7" t="s">
        <v>8319</v>
      </c>
      <c r="T587" s="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8">
        <f t="shared" si="36"/>
        <v>42050.604247685187</v>
      </c>
      <c r="K588">
        <v>1421440207</v>
      </c>
      <c r="L588" s="8">
        <f t="shared" si="37"/>
        <v>42020.604247685187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38"/>
        <v>0.55999999999999994</v>
      </c>
      <c r="R588" s="5">
        <f t="shared" si="39"/>
        <v>14</v>
      </c>
      <c r="S588" s="7" t="s">
        <v>8319</v>
      </c>
      <c r="T588" s="7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8">
        <f t="shared" si="36"/>
        <v>42110.507326388892</v>
      </c>
      <c r="K589">
        <v>1426615833</v>
      </c>
      <c r="L589" s="8">
        <f t="shared" si="37"/>
        <v>42080.507326388892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38"/>
        <v>9.0833333333333339</v>
      </c>
      <c r="R589" s="5">
        <f t="shared" si="39"/>
        <v>389.28571428571428</v>
      </c>
      <c r="S589" s="7" t="s">
        <v>8319</v>
      </c>
      <c r="T589" s="7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8">
        <f t="shared" si="36"/>
        <v>42691.561180555553</v>
      </c>
      <c r="K590">
        <v>1474223286</v>
      </c>
      <c r="L590" s="8">
        <f t="shared" si="37"/>
        <v>42631.519513888888</v>
      </c>
      <c r="M590" t="b">
        <v>0</v>
      </c>
      <c r="N590">
        <v>2</v>
      </c>
      <c r="O590" t="b">
        <v>0</v>
      </c>
      <c r="P590" t="s">
        <v>8272</v>
      </c>
      <c r="Q590" s="6">
        <f t="shared" si="38"/>
        <v>3.3444444444444441</v>
      </c>
      <c r="R590" s="5">
        <f t="shared" si="39"/>
        <v>150.5</v>
      </c>
      <c r="S590" s="7" t="s">
        <v>8319</v>
      </c>
      <c r="T590" s="7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8">
        <f t="shared" si="36"/>
        <v>42193.364571759259</v>
      </c>
      <c r="K591">
        <v>1435070699</v>
      </c>
      <c r="L591" s="8">
        <f t="shared" si="37"/>
        <v>42178.364571759259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38"/>
        <v>1.3333333333333334E-2</v>
      </c>
      <c r="R591" s="5">
        <f t="shared" si="39"/>
        <v>1</v>
      </c>
      <c r="S591" s="7" t="s">
        <v>8319</v>
      </c>
      <c r="T591" s="7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8">
        <f t="shared" si="36"/>
        <v>42408.292361111111</v>
      </c>
      <c r="K592">
        <v>1452259131</v>
      </c>
      <c r="L592" s="8">
        <f t="shared" si="37"/>
        <v>42377.304756944446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38"/>
        <v>4.46</v>
      </c>
      <c r="R592" s="5">
        <f t="shared" si="39"/>
        <v>24.777777777777779</v>
      </c>
      <c r="S592" s="7" t="s">
        <v>8319</v>
      </c>
      <c r="T592" s="7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8">
        <f t="shared" si="36"/>
        <v>42207.293171296296</v>
      </c>
      <c r="K593">
        <v>1434978130</v>
      </c>
      <c r="L593" s="8">
        <f t="shared" si="37"/>
        <v>42177.293171296296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38"/>
        <v>6.0999999999999999E-2</v>
      </c>
      <c r="R593" s="5">
        <f t="shared" si="39"/>
        <v>30.5</v>
      </c>
      <c r="S593" s="7" t="s">
        <v>8319</v>
      </c>
      <c r="T593" s="7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8">
        <f t="shared" si="36"/>
        <v>41975.982175925921</v>
      </c>
      <c r="K594">
        <v>1414992860</v>
      </c>
      <c r="L594" s="8">
        <f t="shared" si="37"/>
        <v>41945.982175925928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38"/>
        <v>3.3333333333333335</v>
      </c>
      <c r="R594" s="5">
        <f t="shared" si="39"/>
        <v>250</v>
      </c>
      <c r="S594" s="7" t="s">
        <v>8319</v>
      </c>
      <c r="T594" s="7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8">
        <f t="shared" si="36"/>
        <v>42100.385937500003</v>
      </c>
      <c r="K595">
        <v>1425744945</v>
      </c>
      <c r="L595" s="8">
        <f t="shared" si="37"/>
        <v>42070.427604166667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38"/>
        <v>23</v>
      </c>
      <c r="R595" s="5">
        <f t="shared" si="39"/>
        <v>16.428571428571427</v>
      </c>
      <c r="S595" s="7" t="s">
        <v>8319</v>
      </c>
      <c r="T595" s="7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8">
        <f t="shared" si="36"/>
        <v>42476.530162037037</v>
      </c>
      <c r="K596">
        <v>1458240206</v>
      </c>
      <c r="L596" s="8">
        <f t="shared" si="37"/>
        <v>42446.530162037037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38"/>
        <v>0.104</v>
      </c>
      <c r="R596" s="5">
        <f t="shared" si="39"/>
        <v>13</v>
      </c>
      <c r="S596" s="7" t="s">
        <v>8319</v>
      </c>
      <c r="T596" s="7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8">
        <f t="shared" si="36"/>
        <v>42127.819884259261</v>
      </c>
      <c r="K597">
        <v>1426815638</v>
      </c>
      <c r="L597" s="8">
        <f t="shared" si="37"/>
        <v>42082.819884259261</v>
      </c>
      <c r="M597" t="b">
        <v>0</v>
      </c>
      <c r="N597">
        <v>8</v>
      </c>
      <c r="O597" t="b">
        <v>0</v>
      </c>
      <c r="P597" t="s">
        <v>8272</v>
      </c>
      <c r="Q597" s="6">
        <f t="shared" si="38"/>
        <v>0.42599999999999999</v>
      </c>
      <c r="R597" s="5">
        <f t="shared" si="39"/>
        <v>53.25</v>
      </c>
      <c r="S597" s="7" t="s">
        <v>8319</v>
      </c>
      <c r="T597" s="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8">
        <f t="shared" si="36"/>
        <v>42676.646898148145</v>
      </c>
      <c r="K598">
        <v>1475530292</v>
      </c>
      <c r="L598" s="8">
        <f t="shared" si="37"/>
        <v>42646.646898148145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38"/>
        <v>0.03</v>
      </c>
      <c r="R598" s="5">
        <f t="shared" si="39"/>
        <v>3</v>
      </c>
      <c r="S598" s="7" t="s">
        <v>8319</v>
      </c>
      <c r="T598" s="7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8">
        <f t="shared" si="36"/>
        <v>42582.416666666672</v>
      </c>
      <c r="K599">
        <v>1466787335</v>
      </c>
      <c r="L599" s="8">
        <f t="shared" si="37"/>
        <v>42545.455266203702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38"/>
        <v>0.26666666666666666</v>
      </c>
      <c r="R599" s="5">
        <f t="shared" si="39"/>
        <v>10</v>
      </c>
      <c r="S599" s="7" t="s">
        <v>8319</v>
      </c>
      <c r="T599" s="7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8">
        <f t="shared" si="36"/>
        <v>41977.75209490741</v>
      </c>
      <c r="K600">
        <v>1415145781</v>
      </c>
      <c r="L600" s="8">
        <f t="shared" si="37"/>
        <v>41947.75209490741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38"/>
        <v>34</v>
      </c>
      <c r="R600" s="5">
        <f t="shared" si="39"/>
        <v>121.42857142857143</v>
      </c>
      <c r="S600" s="7" t="s">
        <v>8319</v>
      </c>
      <c r="T600" s="7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8">
        <f t="shared" si="36"/>
        <v>42071.386111111111</v>
      </c>
      <c r="K601">
        <v>1423769402</v>
      </c>
      <c r="L601" s="8">
        <f t="shared" si="37"/>
        <v>42047.562523148154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38"/>
        <v>6.2E-2</v>
      </c>
      <c r="R601" s="5">
        <f t="shared" si="39"/>
        <v>15.5</v>
      </c>
      <c r="S601" s="7" t="s">
        <v>8319</v>
      </c>
      <c r="T601" s="7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8">
        <f t="shared" si="36"/>
        <v>42133.548171296294</v>
      </c>
      <c r="K602">
        <v>1426014562</v>
      </c>
      <c r="L602" s="8">
        <f t="shared" si="37"/>
        <v>42073.548171296294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38"/>
        <v>2</v>
      </c>
      <c r="R602" s="5">
        <f t="shared" si="39"/>
        <v>100</v>
      </c>
      <c r="S602" s="7" t="s">
        <v>8319</v>
      </c>
      <c r="T602" s="7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8">
        <f t="shared" si="36"/>
        <v>41999.608090277776</v>
      </c>
      <c r="K603">
        <v>1417034139</v>
      </c>
      <c r="L603" s="8">
        <f t="shared" si="37"/>
        <v>41969.608090277776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38"/>
        <v>1.4000000000000001</v>
      </c>
      <c r="R603" s="5">
        <f t="shared" si="39"/>
        <v>23.333333333333332</v>
      </c>
      <c r="S603" s="7" t="s">
        <v>8319</v>
      </c>
      <c r="T603" s="7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8">
        <f t="shared" si="36"/>
        <v>42173.54415509259</v>
      </c>
      <c r="K604">
        <v>1432062215</v>
      </c>
      <c r="L604" s="8">
        <f t="shared" si="37"/>
        <v>42143.54415509259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38"/>
        <v>0</v>
      </c>
      <c r="R604" s="5" t="e">
        <f t="shared" si="39"/>
        <v>#DIV/0!</v>
      </c>
      <c r="S604" s="7" t="s">
        <v>8319</v>
      </c>
      <c r="T604" s="7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8">
        <f t="shared" si="36"/>
        <v>41865.389155092591</v>
      </c>
      <c r="K605">
        <v>1405437623</v>
      </c>
      <c r="L605" s="8">
        <f t="shared" si="37"/>
        <v>41835.389155092591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38"/>
        <v>3.9334666666666664</v>
      </c>
      <c r="R605" s="5">
        <f t="shared" si="39"/>
        <v>45.386153846153846</v>
      </c>
      <c r="S605" s="7" t="s">
        <v>8319</v>
      </c>
      <c r="T605" s="7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8">
        <f t="shared" si="36"/>
        <v>41878.785370370373</v>
      </c>
      <c r="K606">
        <v>1406595056</v>
      </c>
      <c r="L606" s="8">
        <f t="shared" si="37"/>
        <v>41848.785370370373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38"/>
        <v>0</v>
      </c>
      <c r="R606" s="5" t="e">
        <f t="shared" si="39"/>
        <v>#DIV/0!</v>
      </c>
      <c r="S606" s="7" t="s">
        <v>8319</v>
      </c>
      <c r="T606" s="7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8">
        <f t="shared" si="36"/>
        <v>42239.107731481483</v>
      </c>
      <c r="K607">
        <v>1436430908</v>
      </c>
      <c r="L607" s="8">
        <f t="shared" si="37"/>
        <v>42194.107731481483</v>
      </c>
      <c r="M607" t="b">
        <v>0</v>
      </c>
      <c r="N607">
        <v>8</v>
      </c>
      <c r="O607" t="b">
        <v>0</v>
      </c>
      <c r="P607" t="s">
        <v>8272</v>
      </c>
      <c r="Q607" s="6">
        <f t="shared" si="38"/>
        <v>2.62</v>
      </c>
      <c r="R607" s="5">
        <f t="shared" si="39"/>
        <v>16.375</v>
      </c>
      <c r="S607" s="7" t="s">
        <v>8319</v>
      </c>
      <c r="T607" s="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8">
        <f t="shared" si="36"/>
        <v>42148.375</v>
      </c>
      <c r="K608">
        <v>1428507409</v>
      </c>
      <c r="L608" s="8">
        <f t="shared" si="37"/>
        <v>42102.400567129633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38"/>
        <v>0.2</v>
      </c>
      <c r="R608" s="5">
        <f t="shared" si="39"/>
        <v>10</v>
      </c>
      <c r="S608" s="7" t="s">
        <v>8319</v>
      </c>
      <c r="T608" s="7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8">
        <f t="shared" si="36"/>
        <v>42330.617314814815</v>
      </c>
      <c r="K609">
        <v>1445629736</v>
      </c>
      <c r="L609" s="8">
        <f t="shared" si="37"/>
        <v>42300.575648148151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38"/>
        <v>0</v>
      </c>
      <c r="R609" s="5" t="e">
        <f t="shared" si="39"/>
        <v>#DIV/0!</v>
      </c>
      <c r="S609" s="7" t="s">
        <v>8319</v>
      </c>
      <c r="T609" s="7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8">
        <f t="shared" si="36"/>
        <v>42170.671064814815</v>
      </c>
      <c r="K610">
        <v>1431813980</v>
      </c>
      <c r="L610" s="8">
        <f t="shared" si="37"/>
        <v>42140.671064814815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38"/>
        <v>0.97400000000000009</v>
      </c>
      <c r="R610" s="5">
        <f t="shared" si="39"/>
        <v>292.2</v>
      </c>
      <c r="S610" s="7" t="s">
        <v>8319</v>
      </c>
      <c r="T610" s="7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8">
        <f t="shared" si="36"/>
        <v>42336.825740740736</v>
      </c>
      <c r="K611">
        <v>1446166144</v>
      </c>
      <c r="L611" s="8">
        <f t="shared" si="37"/>
        <v>42306.784074074079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38"/>
        <v>0.64102564102564097</v>
      </c>
      <c r="R611" s="5">
        <f t="shared" si="39"/>
        <v>5</v>
      </c>
      <c r="S611" s="7" t="s">
        <v>8319</v>
      </c>
      <c r="T611" s="7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8">
        <f t="shared" si="36"/>
        <v>42116.58085648148</v>
      </c>
      <c r="K612">
        <v>1427140586</v>
      </c>
      <c r="L612" s="8">
        <f t="shared" si="37"/>
        <v>42086.58085648148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38"/>
        <v>0</v>
      </c>
      <c r="R612" s="5" t="e">
        <f t="shared" si="39"/>
        <v>#DIV/0!</v>
      </c>
      <c r="S612" s="7" t="s">
        <v>8319</v>
      </c>
      <c r="T612" s="7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8">
        <f t="shared" si="36"/>
        <v>42388.310613425929</v>
      </c>
      <c r="K613">
        <v>1448026037</v>
      </c>
      <c r="L613" s="8">
        <f t="shared" si="37"/>
        <v>42328.310613425929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38"/>
        <v>0</v>
      </c>
      <c r="R613" s="5" t="e">
        <f t="shared" si="39"/>
        <v>#DIV/0!</v>
      </c>
      <c r="S613" s="7" t="s">
        <v>8319</v>
      </c>
      <c r="T613" s="7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8">
        <f t="shared" si="36"/>
        <v>42614.781782407408</v>
      </c>
      <c r="K614">
        <v>1470185146</v>
      </c>
      <c r="L614" s="8">
        <f t="shared" si="37"/>
        <v>42584.781782407408</v>
      </c>
      <c r="M614" t="b">
        <v>0</v>
      </c>
      <c r="N614">
        <v>0</v>
      </c>
      <c r="O614" t="b">
        <v>0</v>
      </c>
      <c r="P614" t="s">
        <v>8272</v>
      </c>
      <c r="Q614" s="6">
        <f t="shared" si="38"/>
        <v>0</v>
      </c>
      <c r="R614" s="5" t="e">
        <f t="shared" si="39"/>
        <v>#DIV/0!</v>
      </c>
      <c r="S614" s="7" t="s">
        <v>8319</v>
      </c>
      <c r="T614" s="7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8">
        <f t="shared" si="36"/>
        <v>42277.957638888889</v>
      </c>
      <c r="K615">
        <v>1441022120</v>
      </c>
      <c r="L615" s="8">
        <f t="shared" si="37"/>
        <v>42247.246759259258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38"/>
        <v>21.363333333333333</v>
      </c>
      <c r="R615" s="5">
        <f t="shared" si="39"/>
        <v>105.93388429752066</v>
      </c>
      <c r="S615" s="7" t="s">
        <v>8319</v>
      </c>
      <c r="T615" s="7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8">
        <f t="shared" si="36"/>
        <v>42544.811805555553</v>
      </c>
      <c r="K616">
        <v>1464139740</v>
      </c>
      <c r="L616" s="8">
        <f t="shared" si="37"/>
        <v>42514.811805555553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38"/>
        <v>0</v>
      </c>
      <c r="R616" s="5" t="e">
        <f t="shared" si="39"/>
        <v>#DIV/0!</v>
      </c>
      <c r="S616" s="7" t="s">
        <v>8319</v>
      </c>
      <c r="T616" s="7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8">
        <f t="shared" si="36"/>
        <v>42271.872210648144</v>
      </c>
      <c r="K617">
        <v>1440557759</v>
      </c>
      <c r="L617" s="8">
        <f t="shared" si="37"/>
        <v>42241.872210648144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38"/>
        <v>0</v>
      </c>
      <c r="R617" s="5" t="e">
        <f t="shared" si="39"/>
        <v>#DIV/0!</v>
      </c>
      <c r="S617" s="7" t="s">
        <v>8319</v>
      </c>
      <c r="T617" s="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8">
        <f t="shared" si="36"/>
        <v>42791.126238425924</v>
      </c>
      <c r="K618">
        <v>1485421307</v>
      </c>
      <c r="L618" s="8">
        <f t="shared" si="37"/>
        <v>42761.126238425924</v>
      </c>
      <c r="M618" t="b">
        <v>0</v>
      </c>
      <c r="N618">
        <v>0</v>
      </c>
      <c r="O618" t="b">
        <v>0</v>
      </c>
      <c r="P618" t="s">
        <v>8272</v>
      </c>
      <c r="Q618" s="6">
        <f t="shared" si="38"/>
        <v>0</v>
      </c>
      <c r="R618" s="5" t="e">
        <f t="shared" si="39"/>
        <v>#DIV/0!</v>
      </c>
      <c r="S618" s="7" t="s">
        <v>8319</v>
      </c>
      <c r="T618" s="7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8">
        <f t="shared" si="36"/>
        <v>42132.093090277776</v>
      </c>
      <c r="K619">
        <v>1427184843</v>
      </c>
      <c r="L619" s="8">
        <f t="shared" si="37"/>
        <v>42087.093090277776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38"/>
        <v>3</v>
      </c>
      <c r="R619" s="5">
        <f t="shared" si="39"/>
        <v>20</v>
      </c>
      <c r="S619" s="7" t="s">
        <v>8319</v>
      </c>
      <c r="T619" s="7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8">
        <f t="shared" si="36"/>
        <v>42347.560219907406</v>
      </c>
      <c r="K620">
        <v>1447097203</v>
      </c>
      <c r="L620" s="8">
        <f t="shared" si="37"/>
        <v>42317.560219907406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38"/>
        <v>0</v>
      </c>
      <c r="R620" s="5" t="e">
        <f t="shared" si="39"/>
        <v>#DIV/0!</v>
      </c>
      <c r="S620" s="7" t="s">
        <v>8319</v>
      </c>
      <c r="T620" s="7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8">
        <f t="shared" si="36"/>
        <v>41968.442013888889</v>
      </c>
      <c r="K621">
        <v>1411745790</v>
      </c>
      <c r="L621" s="8">
        <f t="shared" si="37"/>
        <v>41908.400347222225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38"/>
        <v>3.9999999999999996E-5</v>
      </c>
      <c r="R621" s="5">
        <f t="shared" si="39"/>
        <v>1</v>
      </c>
      <c r="S621" s="7" t="s">
        <v>8319</v>
      </c>
      <c r="T621" s="7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8">
        <f t="shared" si="36"/>
        <v>41876.466874999998</v>
      </c>
      <c r="K622">
        <v>1405098738</v>
      </c>
      <c r="L622" s="8">
        <f t="shared" si="37"/>
        <v>41831.466874999998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38"/>
        <v>1</v>
      </c>
      <c r="R622" s="5">
        <f t="shared" si="39"/>
        <v>300</v>
      </c>
      <c r="S622" s="7" t="s">
        <v>8319</v>
      </c>
      <c r="T622" s="7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8">
        <f t="shared" si="36"/>
        <v>42558.737696759257</v>
      </c>
      <c r="K623">
        <v>1465342937</v>
      </c>
      <c r="L623" s="8">
        <f t="shared" si="37"/>
        <v>42528.737696759257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38"/>
        <v>1.044</v>
      </c>
      <c r="R623" s="5">
        <f t="shared" si="39"/>
        <v>87</v>
      </c>
      <c r="S623" s="7" t="s">
        <v>8319</v>
      </c>
      <c r="T623" s="7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8">
        <f t="shared" si="36"/>
        <v>42552.524745370371</v>
      </c>
      <c r="K624">
        <v>1465670138</v>
      </c>
      <c r="L624" s="8">
        <f t="shared" si="37"/>
        <v>42532.524745370371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38"/>
        <v>5.6833333333333336</v>
      </c>
      <c r="R624" s="5">
        <f t="shared" si="39"/>
        <v>37.888888888888886</v>
      </c>
      <c r="S624" s="7" t="s">
        <v>8319</v>
      </c>
      <c r="T624" s="7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8">
        <f t="shared" si="36"/>
        <v>42151.759224537032</v>
      </c>
      <c r="K625">
        <v>1430179997</v>
      </c>
      <c r="L625" s="8">
        <f t="shared" si="37"/>
        <v>42121.759224537032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38"/>
        <v>0</v>
      </c>
      <c r="R625" s="5" t="e">
        <f t="shared" si="39"/>
        <v>#DIV/0!</v>
      </c>
      <c r="S625" s="7" t="s">
        <v>8319</v>
      </c>
      <c r="T625" s="7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8">
        <f t="shared" si="36"/>
        <v>42138.738900462966</v>
      </c>
      <c r="K626">
        <v>1429055041</v>
      </c>
      <c r="L626" s="8">
        <f t="shared" si="37"/>
        <v>42108.738900462966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38"/>
        <v>0</v>
      </c>
      <c r="R626" s="5" t="e">
        <f t="shared" si="39"/>
        <v>#DIV/0!</v>
      </c>
      <c r="S626" s="7" t="s">
        <v>8319</v>
      </c>
      <c r="T626" s="7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8">
        <f t="shared" si="36"/>
        <v>42820.603900462964</v>
      </c>
      <c r="K627">
        <v>1487971777</v>
      </c>
      <c r="L627" s="8">
        <f t="shared" si="37"/>
        <v>42790.645567129628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38"/>
        <v>0</v>
      </c>
      <c r="R627" s="5" t="e">
        <f t="shared" si="39"/>
        <v>#DIV/0!</v>
      </c>
      <c r="S627" s="7" t="s">
        <v>8319</v>
      </c>
      <c r="T627" s="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8">
        <f t="shared" si="36"/>
        <v>42231.306944444441</v>
      </c>
      <c r="K628">
        <v>1436793939</v>
      </c>
      <c r="L628" s="8">
        <f t="shared" si="37"/>
        <v>42198.309479166666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38"/>
        <v>17.380000000000003</v>
      </c>
      <c r="R628" s="5">
        <f t="shared" si="39"/>
        <v>111.41025641025641</v>
      </c>
      <c r="S628" s="7" t="s">
        <v>8319</v>
      </c>
      <c r="T628" s="7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8">
        <f t="shared" si="36"/>
        <v>42443.708333333328</v>
      </c>
      <c r="K629">
        <v>1452842511</v>
      </c>
      <c r="L629" s="8">
        <f t="shared" si="37"/>
        <v>42384.056840277779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38"/>
        <v>0.02</v>
      </c>
      <c r="R629" s="5">
        <f t="shared" si="39"/>
        <v>90</v>
      </c>
      <c r="S629" s="7" t="s">
        <v>8319</v>
      </c>
      <c r="T629" s="7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8">
        <f t="shared" si="36"/>
        <v>41833.442789351851</v>
      </c>
      <c r="K630">
        <v>1402677457</v>
      </c>
      <c r="L630" s="8">
        <f t="shared" si="37"/>
        <v>41803.442789351851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38"/>
        <v>0</v>
      </c>
      <c r="R630" s="5" t="e">
        <f t="shared" si="39"/>
        <v>#DIV/0!</v>
      </c>
      <c r="S630" s="7" t="s">
        <v>8319</v>
      </c>
      <c r="T630" s="7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8">
        <f t="shared" si="36"/>
        <v>42504.387824074074</v>
      </c>
      <c r="K631">
        <v>1460647108</v>
      </c>
      <c r="L631" s="8">
        <f t="shared" si="37"/>
        <v>42474.387824074074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38"/>
        <v>0.17500000000000002</v>
      </c>
      <c r="R631" s="5">
        <f t="shared" si="39"/>
        <v>116.66666666666667</v>
      </c>
      <c r="S631" s="7" t="s">
        <v>8319</v>
      </c>
      <c r="T631" s="7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8">
        <f t="shared" si="36"/>
        <v>42252.965277777781</v>
      </c>
      <c r="K632">
        <v>1438959121</v>
      </c>
      <c r="L632" s="8">
        <f t="shared" si="37"/>
        <v>42223.369456018518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38"/>
        <v>8.3340278356529712E-2</v>
      </c>
      <c r="R632" s="5">
        <f t="shared" si="39"/>
        <v>10</v>
      </c>
      <c r="S632" s="7" t="s">
        <v>8319</v>
      </c>
      <c r="T632" s="7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8">
        <f t="shared" si="36"/>
        <v>42518.522326388891</v>
      </c>
      <c r="K633">
        <v>1461954729</v>
      </c>
      <c r="L633" s="8">
        <f t="shared" si="37"/>
        <v>42489.522326388891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38"/>
        <v>1.38</v>
      </c>
      <c r="R633" s="5">
        <f t="shared" si="39"/>
        <v>76.666666666666671</v>
      </c>
      <c r="S633" s="7" t="s">
        <v>8319</v>
      </c>
      <c r="T633" s="7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8">
        <f t="shared" si="36"/>
        <v>42333.450983796298</v>
      </c>
      <c r="K634">
        <v>1445874565</v>
      </c>
      <c r="L634" s="8">
        <f t="shared" si="37"/>
        <v>42303.409317129626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38"/>
        <v>0</v>
      </c>
      <c r="R634" s="5" t="e">
        <f t="shared" si="39"/>
        <v>#DIV/0!</v>
      </c>
      <c r="S634" s="7" t="s">
        <v>8319</v>
      </c>
      <c r="T634" s="7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8">
        <f t="shared" si="36"/>
        <v>42538.708333333328</v>
      </c>
      <c r="K635">
        <v>1463469062</v>
      </c>
      <c r="L635" s="8">
        <f t="shared" si="37"/>
        <v>42507.049328703702</v>
      </c>
      <c r="M635" t="b">
        <v>0</v>
      </c>
      <c r="N635">
        <v>25</v>
      </c>
      <c r="O635" t="b">
        <v>0</v>
      </c>
      <c r="P635" t="s">
        <v>8272</v>
      </c>
      <c r="Q635" s="6">
        <f t="shared" si="38"/>
        <v>12.45</v>
      </c>
      <c r="R635" s="5">
        <f t="shared" si="39"/>
        <v>49.8</v>
      </c>
      <c r="S635" s="7" t="s">
        <v>8319</v>
      </c>
      <c r="T635" s="7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8">
        <f t="shared" si="36"/>
        <v>42061.678576388891</v>
      </c>
      <c r="K636">
        <v>1422397029</v>
      </c>
      <c r="L636" s="8">
        <f t="shared" si="37"/>
        <v>42031.678576388891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38"/>
        <v>0.02</v>
      </c>
      <c r="R636" s="5">
        <f t="shared" si="39"/>
        <v>1</v>
      </c>
      <c r="S636" s="7" t="s">
        <v>8319</v>
      </c>
      <c r="T636" s="7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8">
        <f t="shared" si="36"/>
        <v>42105.842152777783</v>
      </c>
      <c r="K637">
        <v>1426212762</v>
      </c>
      <c r="L637" s="8">
        <f t="shared" si="37"/>
        <v>42075.842152777783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38"/>
        <v>8.0000000000000002E-3</v>
      </c>
      <c r="R637" s="5">
        <f t="shared" si="39"/>
        <v>2</v>
      </c>
      <c r="S637" s="7" t="s">
        <v>8319</v>
      </c>
      <c r="T637" s="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8">
        <f t="shared" si="36"/>
        <v>42161.19930555555</v>
      </c>
      <c r="K638">
        <v>1430996150</v>
      </c>
      <c r="L638" s="8">
        <f t="shared" si="37"/>
        <v>42131.205439814818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38"/>
        <v>0.2</v>
      </c>
      <c r="R638" s="5">
        <f t="shared" si="39"/>
        <v>4</v>
      </c>
      <c r="S638" s="7" t="s">
        <v>8319</v>
      </c>
      <c r="T638" s="7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8">
        <f t="shared" si="36"/>
        <v>42791.711111111115</v>
      </c>
      <c r="K639">
        <v>1485558318</v>
      </c>
      <c r="L639" s="8">
        <f t="shared" si="37"/>
        <v>42762.712013888886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38"/>
        <v>0</v>
      </c>
      <c r="R639" s="5" t="e">
        <f t="shared" si="39"/>
        <v>#DIV/0!</v>
      </c>
      <c r="S639" s="7" t="s">
        <v>8319</v>
      </c>
      <c r="T639" s="7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8">
        <f t="shared" si="36"/>
        <v>42819.30164351852</v>
      </c>
      <c r="K640">
        <v>1485267262</v>
      </c>
      <c r="L640" s="8">
        <f t="shared" si="37"/>
        <v>42759.343310185184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38"/>
        <v>9.0000000000000011E-3</v>
      </c>
      <c r="R640" s="5">
        <f t="shared" si="39"/>
        <v>3</v>
      </c>
      <c r="S640" s="7" t="s">
        <v>8319</v>
      </c>
      <c r="T640" s="7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8">
        <f t="shared" si="36"/>
        <v>41925.333275462966</v>
      </c>
      <c r="K641">
        <v>1408024795</v>
      </c>
      <c r="L641" s="8">
        <f t="shared" si="37"/>
        <v>41865.333275462966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38"/>
        <v>9.9999999999999991E-5</v>
      </c>
      <c r="R641" s="5">
        <f t="shared" si="39"/>
        <v>1</v>
      </c>
      <c r="S641" s="7" t="s">
        <v>8319</v>
      </c>
      <c r="T641" s="7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8">
        <f t="shared" si="36"/>
        <v>42698.708333333328</v>
      </c>
      <c r="K642">
        <v>1478685915</v>
      </c>
      <c r="L642" s="8">
        <f t="shared" si="37"/>
        <v>42683.170312499999</v>
      </c>
      <c r="M642" t="b">
        <v>0</v>
      </c>
      <c r="N642">
        <v>2</v>
      </c>
      <c r="O642" t="b">
        <v>1</v>
      </c>
      <c r="P642" t="s">
        <v>8273</v>
      </c>
      <c r="Q642" s="6">
        <f t="shared" si="38"/>
        <v>144.28571428571428</v>
      </c>
      <c r="R642" s="5">
        <f t="shared" si="39"/>
        <v>50.5</v>
      </c>
      <c r="S642" s="7" t="s">
        <v>8319</v>
      </c>
      <c r="T642" s="7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8">
        <f t="shared" ref="J643:J706" si="40">(I643/86400)+25569+(-6/24)</f>
        <v>42229.32</v>
      </c>
      <c r="K643">
        <v>1436881248</v>
      </c>
      <c r="L643" s="8">
        <f t="shared" ref="L643:L706" si="41">(K643/86400)+25569+(-6/24)</f>
        <v>42199.32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42">(E643 / D643)*100</f>
        <v>119.16249999999999</v>
      </c>
      <c r="R643" s="5">
        <f t="shared" ref="R643:R706" si="43">E643/N643</f>
        <v>151.31746031746033</v>
      </c>
      <c r="S643" s="7" t="s">
        <v>8319</v>
      </c>
      <c r="T643" s="7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8">
        <f t="shared" si="40"/>
        <v>42235.401319444441</v>
      </c>
      <c r="K644">
        <v>1436888274</v>
      </c>
      <c r="L644" s="8">
        <f t="shared" si="41"/>
        <v>42199.401319444441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2"/>
        <v>1460.4850000000001</v>
      </c>
      <c r="R644" s="5">
        <f t="shared" si="43"/>
        <v>134.3592456301748</v>
      </c>
      <c r="S644" s="7" t="s">
        <v>8319</v>
      </c>
      <c r="T644" s="7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8">
        <f t="shared" si="40"/>
        <v>42155.392071759255</v>
      </c>
      <c r="K645">
        <v>1428333875</v>
      </c>
      <c r="L645" s="8">
        <f t="shared" si="41"/>
        <v>42100.392071759255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42"/>
        <v>105.80799999999999</v>
      </c>
      <c r="R645" s="5">
        <f t="shared" si="43"/>
        <v>174.02631578947367</v>
      </c>
      <c r="S645" s="7" t="s">
        <v>8319</v>
      </c>
      <c r="T645" s="7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8">
        <f t="shared" si="40"/>
        <v>41940.791666666664</v>
      </c>
      <c r="K646">
        <v>1410883139</v>
      </c>
      <c r="L646" s="8">
        <f t="shared" si="41"/>
        <v>41898.415960648148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2"/>
        <v>300.11791999999997</v>
      </c>
      <c r="R646" s="5">
        <f t="shared" si="43"/>
        <v>73.486268364348675</v>
      </c>
      <c r="S646" s="7" t="s">
        <v>8319</v>
      </c>
      <c r="T646" s="7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8">
        <f t="shared" si="40"/>
        <v>42593.776319444441</v>
      </c>
      <c r="K647">
        <v>1468370274</v>
      </c>
      <c r="L647" s="8">
        <f t="shared" si="41"/>
        <v>42563.776319444441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42"/>
        <v>278.7</v>
      </c>
      <c r="R647" s="5">
        <f t="shared" si="43"/>
        <v>23.518987341772153</v>
      </c>
      <c r="S647" s="7" t="s">
        <v>8319</v>
      </c>
      <c r="T647" s="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8">
        <f t="shared" si="40"/>
        <v>41862.602627314816</v>
      </c>
      <c r="K648">
        <v>1405196867</v>
      </c>
      <c r="L648" s="8">
        <f t="shared" si="41"/>
        <v>41832.602627314816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42"/>
        <v>131.87625</v>
      </c>
      <c r="R648" s="5">
        <f t="shared" si="43"/>
        <v>39.074444444444445</v>
      </c>
      <c r="S648" s="7" t="s">
        <v>8319</v>
      </c>
      <c r="T648" s="7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8">
        <f t="shared" si="40"/>
        <v>42446.476261574076</v>
      </c>
      <c r="K649">
        <v>1455647149</v>
      </c>
      <c r="L649" s="8">
        <f t="shared" si="41"/>
        <v>42416.517928240741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42"/>
        <v>107.05</v>
      </c>
      <c r="R649" s="5">
        <f t="shared" si="43"/>
        <v>125.94117647058823</v>
      </c>
      <c r="S649" s="7" t="s">
        <v>8319</v>
      </c>
      <c r="T649" s="7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8">
        <f t="shared" si="40"/>
        <v>41926.443379629629</v>
      </c>
      <c r="K650">
        <v>1410280708</v>
      </c>
      <c r="L650" s="8">
        <f t="shared" si="41"/>
        <v>41891.443379629629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42"/>
        <v>126.82285714285715</v>
      </c>
      <c r="R650" s="5">
        <f t="shared" si="43"/>
        <v>1644</v>
      </c>
      <c r="S650" s="7" t="s">
        <v>8319</v>
      </c>
      <c r="T650" s="7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8">
        <f t="shared" si="40"/>
        <v>41898.662187499998</v>
      </c>
      <c r="K651">
        <v>1409090013</v>
      </c>
      <c r="L651" s="8">
        <f t="shared" si="41"/>
        <v>41877.662187499998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42"/>
        <v>139.96</v>
      </c>
      <c r="R651" s="5">
        <f t="shared" si="43"/>
        <v>42.670731707317074</v>
      </c>
      <c r="S651" s="7" t="s">
        <v>8319</v>
      </c>
      <c r="T651" s="7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8">
        <f t="shared" si="40"/>
        <v>41991.828518518523</v>
      </c>
      <c r="K652">
        <v>1413766384</v>
      </c>
      <c r="L652" s="8">
        <f t="shared" si="41"/>
        <v>41931.786851851852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42"/>
        <v>112.4</v>
      </c>
      <c r="R652" s="5">
        <f t="shared" si="43"/>
        <v>35.125</v>
      </c>
      <c r="S652" s="7" t="s">
        <v>8319</v>
      </c>
      <c r="T652" s="7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8">
        <f t="shared" si="40"/>
        <v>41985.767488425925</v>
      </c>
      <c r="K653">
        <v>1415838311</v>
      </c>
      <c r="L653" s="8">
        <f t="shared" si="41"/>
        <v>41955.767488425925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42"/>
        <v>100.52799999999999</v>
      </c>
      <c r="R653" s="5">
        <f t="shared" si="43"/>
        <v>239.35238095238094</v>
      </c>
      <c r="S653" s="7" t="s">
        <v>8319</v>
      </c>
      <c r="T653" s="7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8">
        <f t="shared" si="40"/>
        <v>42705.482060185182</v>
      </c>
      <c r="K654">
        <v>1478018050</v>
      </c>
      <c r="L654" s="8">
        <f t="shared" si="41"/>
        <v>42675.440393518518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42"/>
        <v>100.46666666666665</v>
      </c>
      <c r="R654" s="5">
        <f t="shared" si="43"/>
        <v>107.64285714285714</v>
      </c>
      <c r="S654" s="7" t="s">
        <v>8319</v>
      </c>
      <c r="T654" s="7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8">
        <f t="shared" si="40"/>
        <v>42236.368518518517</v>
      </c>
      <c r="K655">
        <v>1436885440</v>
      </c>
      <c r="L655" s="8">
        <f t="shared" si="41"/>
        <v>42199.368518518517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2"/>
        <v>141.446</v>
      </c>
      <c r="R655" s="5">
        <f t="shared" si="43"/>
        <v>95.830623306233065</v>
      </c>
      <c r="S655" s="7" t="s">
        <v>8319</v>
      </c>
      <c r="T655" s="7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8">
        <f t="shared" si="40"/>
        <v>42193.707326388889</v>
      </c>
      <c r="K656">
        <v>1433804313</v>
      </c>
      <c r="L656" s="8">
        <f t="shared" si="41"/>
        <v>42163.707326388889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2"/>
        <v>267.29166666666669</v>
      </c>
      <c r="R656" s="5">
        <f t="shared" si="43"/>
        <v>31.663376110562684</v>
      </c>
      <c r="S656" s="7" t="s">
        <v>8319</v>
      </c>
      <c r="T656" s="7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8">
        <f t="shared" si="40"/>
        <v>42075.665648148148</v>
      </c>
      <c r="K657">
        <v>1423609112</v>
      </c>
      <c r="L657" s="8">
        <f t="shared" si="41"/>
        <v>42045.707314814819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42"/>
        <v>146.88749999999999</v>
      </c>
      <c r="R657" s="5">
        <f t="shared" si="43"/>
        <v>42.886861313868614</v>
      </c>
      <c r="S657" s="7" t="s">
        <v>8319</v>
      </c>
      <c r="T657" s="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8">
        <f t="shared" si="40"/>
        <v>42477.51295138889</v>
      </c>
      <c r="K658">
        <v>1455736719</v>
      </c>
      <c r="L658" s="8">
        <f t="shared" si="41"/>
        <v>42417.554618055554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42"/>
        <v>213.56</v>
      </c>
      <c r="R658" s="5">
        <f t="shared" si="43"/>
        <v>122.73563218390805</v>
      </c>
      <c r="S658" s="7" t="s">
        <v>8319</v>
      </c>
      <c r="T658" s="7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8">
        <f t="shared" si="40"/>
        <v>42361.59574074074</v>
      </c>
      <c r="K659">
        <v>1448309872</v>
      </c>
      <c r="L659" s="8">
        <f t="shared" si="41"/>
        <v>42331.59574074074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42"/>
        <v>125.69999999999999</v>
      </c>
      <c r="R659" s="5">
        <f t="shared" si="43"/>
        <v>190.45454545454547</v>
      </c>
      <c r="S659" s="7" t="s">
        <v>8319</v>
      </c>
      <c r="T659" s="7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8">
        <f t="shared" si="40"/>
        <v>42211.5</v>
      </c>
      <c r="K660">
        <v>1435117889</v>
      </c>
      <c r="L660" s="8">
        <f t="shared" si="41"/>
        <v>42178.910752314812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42"/>
        <v>104.46206037108834</v>
      </c>
      <c r="R660" s="5">
        <f t="shared" si="43"/>
        <v>109.33695652173913</v>
      </c>
      <c r="S660" s="7" t="s">
        <v>8319</v>
      </c>
      <c r="T660" s="7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8">
        <f t="shared" si="40"/>
        <v>42239.343692129631</v>
      </c>
      <c r="K661">
        <v>1437747295</v>
      </c>
      <c r="L661" s="8">
        <f t="shared" si="41"/>
        <v>42209.343692129631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42"/>
        <v>100.56666666666668</v>
      </c>
      <c r="R661" s="5">
        <f t="shared" si="43"/>
        <v>143.66666666666666</v>
      </c>
      <c r="S661" s="7" t="s">
        <v>8319</v>
      </c>
      <c r="T661" s="7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8">
        <f t="shared" si="40"/>
        <v>41952.533321759256</v>
      </c>
      <c r="K662">
        <v>1412963279</v>
      </c>
      <c r="L662" s="8">
        <f t="shared" si="41"/>
        <v>41922.491655092592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42"/>
        <v>3.0579999999999998</v>
      </c>
      <c r="R662" s="5">
        <f t="shared" si="43"/>
        <v>84.944444444444443</v>
      </c>
      <c r="S662" s="7" t="s">
        <v>8319</v>
      </c>
      <c r="T662" s="7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8">
        <f t="shared" si="40"/>
        <v>42666.395358796297</v>
      </c>
      <c r="K663">
        <v>1474644559</v>
      </c>
      <c r="L663" s="8">
        <f t="shared" si="41"/>
        <v>42636.395358796297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42"/>
        <v>0.95</v>
      </c>
      <c r="R663" s="5">
        <f t="shared" si="43"/>
        <v>10.555555555555555</v>
      </c>
      <c r="S663" s="7" t="s">
        <v>8319</v>
      </c>
      <c r="T663" s="7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8">
        <f t="shared" si="40"/>
        <v>42020.188043981485</v>
      </c>
      <c r="K664">
        <v>1418812247</v>
      </c>
      <c r="L664" s="8">
        <f t="shared" si="41"/>
        <v>41990.188043981485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42"/>
        <v>0.4</v>
      </c>
      <c r="R664" s="5">
        <f t="shared" si="43"/>
        <v>39</v>
      </c>
      <c r="S664" s="7" t="s">
        <v>8319</v>
      </c>
      <c r="T664" s="7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8">
        <f t="shared" si="40"/>
        <v>42203.593240740738</v>
      </c>
      <c r="K665">
        <v>1434658456</v>
      </c>
      <c r="L665" s="8">
        <f t="shared" si="41"/>
        <v>42173.593240740738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42"/>
        <v>0.35000000000000003</v>
      </c>
      <c r="R665" s="5">
        <f t="shared" si="43"/>
        <v>100</v>
      </c>
      <c r="S665" s="7" t="s">
        <v>8319</v>
      </c>
      <c r="T665" s="7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8">
        <f t="shared" si="40"/>
        <v>42107.416377314818</v>
      </c>
      <c r="K666">
        <v>1426348775</v>
      </c>
      <c r="L666" s="8">
        <f t="shared" si="41"/>
        <v>42077.416377314818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42"/>
        <v>7.5333333333333332</v>
      </c>
      <c r="R666" s="5">
        <f t="shared" si="43"/>
        <v>31.172413793103448</v>
      </c>
      <c r="S666" s="7" t="s">
        <v>8319</v>
      </c>
      <c r="T666" s="7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8">
        <f t="shared" si="40"/>
        <v>42748.461354166662</v>
      </c>
      <c r="K667">
        <v>1479143061</v>
      </c>
      <c r="L667" s="8">
        <f t="shared" si="41"/>
        <v>42688.461354166662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42"/>
        <v>18.64</v>
      </c>
      <c r="R667" s="5">
        <f t="shared" si="43"/>
        <v>155.33333333333334</v>
      </c>
      <c r="S667" s="7" t="s">
        <v>8319</v>
      </c>
      <c r="T667" s="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8">
        <f t="shared" si="40"/>
        <v>41868.582152777773</v>
      </c>
      <c r="K668">
        <v>1405713498</v>
      </c>
      <c r="L668" s="8">
        <f t="shared" si="41"/>
        <v>41838.582152777773</v>
      </c>
      <c r="M668" t="b">
        <v>0</v>
      </c>
      <c r="N668">
        <v>4</v>
      </c>
      <c r="O668" t="b">
        <v>0</v>
      </c>
      <c r="P668" t="s">
        <v>8273</v>
      </c>
      <c r="Q668" s="6">
        <f t="shared" si="42"/>
        <v>4.0000000000000001E-3</v>
      </c>
      <c r="R668" s="5">
        <f t="shared" si="43"/>
        <v>2</v>
      </c>
      <c r="S668" s="7" t="s">
        <v>8319</v>
      </c>
      <c r="T668" s="7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8">
        <f t="shared" si="40"/>
        <v>42672.123414351852</v>
      </c>
      <c r="K669">
        <v>1474275463</v>
      </c>
      <c r="L669" s="8">
        <f t="shared" si="41"/>
        <v>42632.123414351852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42"/>
        <v>10.02</v>
      </c>
      <c r="R669" s="5">
        <f t="shared" si="43"/>
        <v>178.92857142857142</v>
      </c>
      <c r="S669" s="7" t="s">
        <v>8319</v>
      </c>
      <c r="T669" s="7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8">
        <f t="shared" si="40"/>
        <v>42135.581273148149</v>
      </c>
      <c r="K670">
        <v>1427486222</v>
      </c>
      <c r="L670" s="8">
        <f t="shared" si="41"/>
        <v>42090.581273148149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42"/>
        <v>4.5600000000000005</v>
      </c>
      <c r="R670" s="5">
        <f t="shared" si="43"/>
        <v>27.36</v>
      </c>
      <c r="S670" s="7" t="s">
        <v>8319</v>
      </c>
      <c r="T670" s="7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8">
        <f t="shared" si="40"/>
        <v>42557.375671296293</v>
      </c>
      <c r="K671">
        <v>1465225258</v>
      </c>
      <c r="L671" s="8">
        <f t="shared" si="41"/>
        <v>42527.375671296293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42"/>
        <v>21.5075</v>
      </c>
      <c r="R671" s="5">
        <f t="shared" si="43"/>
        <v>1536.25</v>
      </c>
      <c r="S671" s="7" t="s">
        <v>8319</v>
      </c>
      <c r="T671" s="7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8">
        <f t="shared" si="40"/>
        <v>42540.090277777781</v>
      </c>
      <c r="K672">
        <v>1463418120</v>
      </c>
      <c r="L672" s="8">
        <f t="shared" si="41"/>
        <v>42506.459722222222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42"/>
        <v>29.276666666666667</v>
      </c>
      <c r="R672" s="5">
        <f t="shared" si="43"/>
        <v>84.99677419354839</v>
      </c>
      <c r="S672" s="7" t="s">
        <v>8319</v>
      </c>
      <c r="T672" s="7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8">
        <f t="shared" si="40"/>
        <v>42017.916666666672</v>
      </c>
      <c r="K673">
        <v>1418315852</v>
      </c>
      <c r="L673" s="8">
        <f t="shared" si="41"/>
        <v>41984.442731481482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42"/>
        <v>39.426666666666662</v>
      </c>
      <c r="R673" s="5">
        <f t="shared" si="43"/>
        <v>788.5333333333333</v>
      </c>
      <c r="S673" s="7" t="s">
        <v>8319</v>
      </c>
      <c r="T673" s="7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8">
        <f t="shared" si="40"/>
        <v>42004.957638888889</v>
      </c>
      <c r="K674">
        <v>1417410964</v>
      </c>
      <c r="L674" s="8">
        <f t="shared" si="41"/>
        <v>41973.969490740739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42"/>
        <v>21.628</v>
      </c>
      <c r="R674" s="5">
        <f t="shared" si="43"/>
        <v>50.29767441860465</v>
      </c>
      <c r="S674" s="7" t="s">
        <v>8319</v>
      </c>
      <c r="T674" s="7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8">
        <f t="shared" si="40"/>
        <v>41883.590474537035</v>
      </c>
      <c r="K675">
        <v>1405714217</v>
      </c>
      <c r="L675" s="8">
        <f t="shared" si="41"/>
        <v>41838.590474537035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42"/>
        <v>0.20500000000000002</v>
      </c>
      <c r="R675" s="5">
        <f t="shared" si="43"/>
        <v>68.333333333333329</v>
      </c>
      <c r="S675" s="7" t="s">
        <v>8319</v>
      </c>
      <c r="T675" s="7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8">
        <f t="shared" si="40"/>
        <v>41862.866053240738</v>
      </c>
      <c r="K676">
        <v>1402627627</v>
      </c>
      <c r="L676" s="8">
        <f t="shared" si="41"/>
        <v>41802.866053240738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42"/>
        <v>0.03</v>
      </c>
      <c r="R676" s="5">
        <f t="shared" si="43"/>
        <v>7.5</v>
      </c>
      <c r="S676" s="7" t="s">
        <v>8319</v>
      </c>
      <c r="T676" s="7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8">
        <f t="shared" si="40"/>
        <v>42005.040972222225</v>
      </c>
      <c r="K677">
        <v>1417558804</v>
      </c>
      <c r="L677" s="8">
        <f t="shared" si="41"/>
        <v>41975.680601851855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42"/>
        <v>14.85</v>
      </c>
      <c r="R677" s="5">
        <f t="shared" si="43"/>
        <v>34.269230769230766</v>
      </c>
      <c r="S677" s="7" t="s">
        <v>8319</v>
      </c>
      <c r="T677" s="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8">
        <f t="shared" si="40"/>
        <v>42042.51829861111</v>
      </c>
      <c r="K678">
        <v>1420741581</v>
      </c>
      <c r="L678" s="8">
        <f t="shared" si="41"/>
        <v>42012.51829861111</v>
      </c>
      <c r="M678" t="b">
        <v>0</v>
      </c>
      <c r="N678">
        <v>24</v>
      </c>
      <c r="O678" t="b">
        <v>0</v>
      </c>
      <c r="P678" t="s">
        <v>8273</v>
      </c>
      <c r="Q678" s="6">
        <f t="shared" si="42"/>
        <v>1.4710000000000001</v>
      </c>
      <c r="R678" s="5">
        <f t="shared" si="43"/>
        <v>61.291666666666664</v>
      </c>
      <c r="S678" s="7" t="s">
        <v>8319</v>
      </c>
      <c r="T678" s="7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8">
        <f t="shared" si="40"/>
        <v>42549.153877314813</v>
      </c>
      <c r="K679">
        <v>1463218895</v>
      </c>
      <c r="L679" s="8">
        <f t="shared" si="41"/>
        <v>42504.153877314813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42"/>
        <v>25.584</v>
      </c>
      <c r="R679" s="5">
        <f t="shared" si="43"/>
        <v>133.25</v>
      </c>
      <c r="S679" s="7" t="s">
        <v>8319</v>
      </c>
      <c r="T679" s="7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8">
        <f t="shared" si="40"/>
        <v>42511.126597222217</v>
      </c>
      <c r="K680">
        <v>1461229338</v>
      </c>
      <c r="L680" s="8">
        <f t="shared" si="41"/>
        <v>42481.126597222217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42"/>
        <v>3.8206896551724134</v>
      </c>
      <c r="R680" s="5">
        <f t="shared" si="43"/>
        <v>65.17647058823529</v>
      </c>
      <c r="S680" s="7" t="s">
        <v>8319</v>
      </c>
      <c r="T680" s="7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8">
        <f t="shared" si="40"/>
        <v>42616.445706018523</v>
      </c>
      <c r="K681">
        <v>1467736909</v>
      </c>
      <c r="L681" s="8">
        <f t="shared" si="41"/>
        <v>42556.445706018523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42"/>
        <v>15.485964912280703</v>
      </c>
      <c r="R681" s="5">
        <f t="shared" si="43"/>
        <v>93.90425531914893</v>
      </c>
      <c r="S681" s="7" t="s">
        <v>8319</v>
      </c>
      <c r="T681" s="7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8">
        <f t="shared" si="40"/>
        <v>41899.251516203702</v>
      </c>
      <c r="K682">
        <v>1407931331</v>
      </c>
      <c r="L682" s="8">
        <f t="shared" si="41"/>
        <v>41864.251516203702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42"/>
        <v>25.912000000000003</v>
      </c>
      <c r="R682" s="5">
        <f t="shared" si="43"/>
        <v>150.65116279069767</v>
      </c>
      <c r="S682" s="7" t="s">
        <v>8319</v>
      </c>
      <c r="T682" s="7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8">
        <f t="shared" si="40"/>
        <v>42669.555601851855</v>
      </c>
      <c r="K683">
        <v>1474917604</v>
      </c>
      <c r="L683" s="8">
        <f t="shared" si="41"/>
        <v>42639.555601851855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42"/>
        <v>0.04</v>
      </c>
      <c r="R683" s="5">
        <f t="shared" si="43"/>
        <v>1</v>
      </c>
      <c r="S683" s="7" t="s">
        <v>8319</v>
      </c>
      <c r="T683" s="7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8">
        <f t="shared" si="40"/>
        <v>42808.473634259259</v>
      </c>
      <c r="K684">
        <v>1486923722</v>
      </c>
      <c r="L684" s="8">
        <f t="shared" si="41"/>
        <v>42778.515300925923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42"/>
        <v>0.106</v>
      </c>
      <c r="R684" s="5">
        <f t="shared" si="43"/>
        <v>13.25</v>
      </c>
      <c r="S684" s="7" t="s">
        <v>8319</v>
      </c>
      <c r="T684" s="7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8">
        <f t="shared" si="40"/>
        <v>42674.650046296301</v>
      </c>
      <c r="K685">
        <v>1474493764</v>
      </c>
      <c r="L685" s="8">
        <f t="shared" si="41"/>
        <v>42634.650046296301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42"/>
        <v>0.85142857142857142</v>
      </c>
      <c r="R685" s="5">
        <f t="shared" si="43"/>
        <v>99.333333333333329</v>
      </c>
      <c r="S685" s="7" t="s">
        <v>8319</v>
      </c>
      <c r="T685" s="7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8">
        <f t="shared" si="40"/>
        <v>41844.875</v>
      </c>
      <c r="K686">
        <v>1403176891</v>
      </c>
      <c r="L686" s="8">
        <f t="shared" si="41"/>
        <v>41809.223275462966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42"/>
        <v>7.4837500000000006</v>
      </c>
      <c r="R686" s="5">
        <f t="shared" si="43"/>
        <v>177.39259259259259</v>
      </c>
      <c r="S686" s="7" t="s">
        <v>8319</v>
      </c>
      <c r="T686" s="7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8">
        <f t="shared" si="40"/>
        <v>42016.616574074069</v>
      </c>
      <c r="K687">
        <v>1417207672</v>
      </c>
      <c r="L687" s="8">
        <f t="shared" si="41"/>
        <v>41971.616574074069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42"/>
        <v>27.650000000000002</v>
      </c>
      <c r="R687" s="5">
        <f t="shared" si="43"/>
        <v>55.3</v>
      </c>
      <c r="S687" s="7" t="s">
        <v>8319</v>
      </c>
      <c r="T687" s="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8">
        <f t="shared" si="40"/>
        <v>42219.423263888893</v>
      </c>
      <c r="K688">
        <v>1436026170</v>
      </c>
      <c r="L688" s="8">
        <f t="shared" si="41"/>
        <v>42189.423263888893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42"/>
        <v>0</v>
      </c>
      <c r="R688" s="5" t="e">
        <f t="shared" si="43"/>
        <v>#DIV/0!</v>
      </c>
      <c r="S688" s="7" t="s">
        <v>8319</v>
      </c>
      <c r="T688" s="7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8">
        <f t="shared" si="40"/>
        <v>42771.500613425931</v>
      </c>
      <c r="K689">
        <v>1481133653</v>
      </c>
      <c r="L689" s="8">
        <f t="shared" si="41"/>
        <v>42711.500613425931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42"/>
        <v>3.55</v>
      </c>
      <c r="R689" s="5">
        <f t="shared" si="43"/>
        <v>591.66666666666663</v>
      </c>
      <c r="S689" s="7" t="s">
        <v>8319</v>
      </c>
      <c r="T689" s="7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8">
        <f t="shared" si="40"/>
        <v>42291.854780092588</v>
      </c>
      <c r="K690">
        <v>1442284253</v>
      </c>
      <c r="L690" s="8">
        <f t="shared" si="41"/>
        <v>42261.854780092588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42"/>
        <v>72.989999999999995</v>
      </c>
      <c r="R690" s="5">
        <f t="shared" si="43"/>
        <v>405.5</v>
      </c>
      <c r="S690" s="7" t="s">
        <v>8319</v>
      </c>
      <c r="T690" s="7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8">
        <f t="shared" si="40"/>
        <v>42711.957638888889</v>
      </c>
      <c r="K691">
        <v>1478016097</v>
      </c>
      <c r="L691" s="8">
        <f t="shared" si="41"/>
        <v>42675.41778935185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42"/>
        <v>57.648750000000007</v>
      </c>
      <c r="R691" s="5">
        <f t="shared" si="43"/>
        <v>343.14732142857144</v>
      </c>
      <c r="S691" s="7" t="s">
        <v>8319</v>
      </c>
      <c r="T691" s="7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8">
        <f t="shared" si="40"/>
        <v>42622</v>
      </c>
      <c r="K692">
        <v>1469718841</v>
      </c>
      <c r="L692" s="8">
        <f t="shared" si="41"/>
        <v>42579.384733796294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42"/>
        <v>12.34</v>
      </c>
      <c r="R692" s="5">
        <f t="shared" si="43"/>
        <v>72.588235294117652</v>
      </c>
      <c r="S692" s="7" t="s">
        <v>8319</v>
      </c>
      <c r="T692" s="7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8">
        <f t="shared" si="40"/>
        <v>42185.778310185182</v>
      </c>
      <c r="K693">
        <v>1433292046</v>
      </c>
      <c r="L693" s="8">
        <f t="shared" si="41"/>
        <v>42157.778310185182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42"/>
        <v>0.52</v>
      </c>
      <c r="R693" s="5">
        <f t="shared" si="43"/>
        <v>26</v>
      </c>
      <c r="S693" s="7" t="s">
        <v>8319</v>
      </c>
      <c r="T693" s="7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8">
        <f t="shared" si="40"/>
        <v>42726.12572916667</v>
      </c>
      <c r="K694">
        <v>1479805263</v>
      </c>
      <c r="L694" s="8">
        <f t="shared" si="41"/>
        <v>42696.12572916667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42"/>
        <v>6.5299999999999994</v>
      </c>
      <c r="R694" s="5">
        <f t="shared" si="43"/>
        <v>6.4975124378109452</v>
      </c>
      <c r="S694" s="7" t="s">
        <v>8319</v>
      </c>
      <c r="T694" s="7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8">
        <f t="shared" si="40"/>
        <v>42124.558182870373</v>
      </c>
      <c r="K695">
        <v>1427829827</v>
      </c>
      <c r="L695" s="8">
        <f t="shared" si="41"/>
        <v>42094.558182870373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42"/>
        <v>35.338000000000001</v>
      </c>
      <c r="R695" s="5">
        <f t="shared" si="43"/>
        <v>119.38513513513513</v>
      </c>
      <c r="S695" s="7" t="s">
        <v>8319</v>
      </c>
      <c r="T695" s="7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8">
        <f t="shared" si="40"/>
        <v>42767.413877314815</v>
      </c>
      <c r="K696">
        <v>1483372559</v>
      </c>
      <c r="L696" s="8">
        <f t="shared" si="41"/>
        <v>42737.413877314815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42"/>
        <v>0.39333333333333331</v>
      </c>
      <c r="R696" s="5">
        <f t="shared" si="43"/>
        <v>84.285714285714292</v>
      </c>
      <c r="S696" s="7" t="s">
        <v>8319</v>
      </c>
      <c r="T696" s="7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8">
        <f t="shared" si="40"/>
        <v>41943.271064814813</v>
      </c>
      <c r="K697">
        <v>1412166620</v>
      </c>
      <c r="L697" s="8">
        <f t="shared" si="41"/>
        <v>41913.271064814813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42"/>
        <v>1.06</v>
      </c>
      <c r="R697" s="5">
        <f t="shared" si="43"/>
        <v>90.857142857142861</v>
      </c>
      <c r="S697" s="7" t="s">
        <v>8319</v>
      </c>
      <c r="T697" s="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8">
        <f t="shared" si="40"/>
        <v>41845.677106481482</v>
      </c>
      <c r="K698">
        <v>1403734502</v>
      </c>
      <c r="L698" s="8">
        <f t="shared" si="41"/>
        <v>41815.677106481482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42"/>
        <v>5.7142857142857147E-4</v>
      </c>
      <c r="R698" s="5">
        <f t="shared" si="43"/>
        <v>1</v>
      </c>
      <c r="S698" s="7" t="s">
        <v>8319</v>
      </c>
      <c r="T698" s="7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8">
        <f t="shared" si="40"/>
        <v>42403.273020833338</v>
      </c>
      <c r="K699">
        <v>1453206789</v>
      </c>
      <c r="L699" s="8">
        <f t="shared" si="41"/>
        <v>42388.273020833338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42"/>
        <v>46.379999999999995</v>
      </c>
      <c r="R699" s="5">
        <f t="shared" si="43"/>
        <v>20.342105263157894</v>
      </c>
      <c r="S699" s="7" t="s">
        <v>8319</v>
      </c>
      <c r="T699" s="7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8">
        <f t="shared" si="40"/>
        <v>41899.833333333336</v>
      </c>
      <c r="K700">
        <v>1408141245</v>
      </c>
      <c r="L700" s="8">
        <f t="shared" si="41"/>
        <v>41866.681076388893</v>
      </c>
      <c r="M700" t="b">
        <v>0</v>
      </c>
      <c r="N700">
        <v>29</v>
      </c>
      <c r="O700" t="b">
        <v>0</v>
      </c>
      <c r="P700" t="s">
        <v>8273</v>
      </c>
      <c r="Q700" s="6">
        <f t="shared" si="42"/>
        <v>15.39</v>
      </c>
      <c r="R700" s="5">
        <f t="shared" si="43"/>
        <v>530.68965517241384</v>
      </c>
      <c r="S700" s="7" t="s">
        <v>8319</v>
      </c>
      <c r="T700" s="7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8">
        <f t="shared" si="40"/>
        <v>41600.416666666664</v>
      </c>
      <c r="K701">
        <v>1381923548</v>
      </c>
      <c r="L701" s="8">
        <f t="shared" si="41"/>
        <v>41563.235509259262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42"/>
        <v>82.422107692307705</v>
      </c>
      <c r="R701" s="5">
        <f t="shared" si="43"/>
        <v>120.39184269662923</v>
      </c>
      <c r="S701" s="7" t="s">
        <v>8319</v>
      </c>
      <c r="T701" s="7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8">
        <f t="shared" si="40"/>
        <v>42745.438437500001</v>
      </c>
      <c r="K702">
        <v>1481473881</v>
      </c>
      <c r="L702" s="8">
        <f t="shared" si="41"/>
        <v>42715.438437500001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42"/>
        <v>2.6866666666666665</v>
      </c>
      <c r="R702" s="5">
        <f t="shared" si="43"/>
        <v>13</v>
      </c>
      <c r="S702" s="7" t="s">
        <v>8319</v>
      </c>
      <c r="T702" s="7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8">
        <f t="shared" si="40"/>
        <v>41843.412962962961</v>
      </c>
      <c r="K703">
        <v>1403538880</v>
      </c>
      <c r="L703" s="8">
        <f t="shared" si="41"/>
        <v>41813.412962962961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42"/>
        <v>26.6</v>
      </c>
      <c r="R703" s="5">
        <f t="shared" si="43"/>
        <v>291.33333333333331</v>
      </c>
      <c r="S703" s="7" t="s">
        <v>8319</v>
      </c>
      <c r="T703" s="7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8">
        <f t="shared" si="40"/>
        <v>42698.518368055556</v>
      </c>
      <c r="K704">
        <v>1477416387</v>
      </c>
      <c r="L704" s="8">
        <f t="shared" si="41"/>
        <v>42668.476701388892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42"/>
        <v>30.813400000000001</v>
      </c>
      <c r="R704" s="5">
        <f t="shared" si="43"/>
        <v>124.9191891891892</v>
      </c>
      <c r="S704" s="7" t="s">
        <v>8319</v>
      </c>
      <c r="T704" s="7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8">
        <f t="shared" si="40"/>
        <v>42766.73055555555</v>
      </c>
      <c r="K705">
        <v>1481150949</v>
      </c>
      <c r="L705" s="8">
        <f t="shared" si="41"/>
        <v>42711.700798611113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42"/>
        <v>5.58</v>
      </c>
      <c r="R705" s="5">
        <f t="shared" si="43"/>
        <v>119.57142857142857</v>
      </c>
      <c r="S705" s="7" t="s">
        <v>8319</v>
      </c>
      <c r="T705" s="7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8">
        <f t="shared" si="40"/>
        <v>42785.942916666667</v>
      </c>
      <c r="K706">
        <v>1482381468</v>
      </c>
      <c r="L706" s="8">
        <f t="shared" si="41"/>
        <v>42725.942916666667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42"/>
        <v>0.87454545454545463</v>
      </c>
      <c r="R706" s="5">
        <f t="shared" si="43"/>
        <v>120.25</v>
      </c>
      <c r="S706" s="7" t="s">
        <v>8319</v>
      </c>
      <c r="T706" s="7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8">
        <f t="shared" ref="J707:J770" si="44">(I707/86400)+25569+(-6/24)</f>
        <v>42756.241643518515</v>
      </c>
      <c r="K707">
        <v>1482407278</v>
      </c>
      <c r="L707" s="8">
        <f t="shared" ref="L707:L770" si="45">(K707/86400)+25569+(-6/24)</f>
        <v>42726.241643518515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46">(E707 / D707)*100</f>
        <v>0.97699999999999987</v>
      </c>
      <c r="R707" s="5">
        <f t="shared" ref="R707:R770" si="47">E707/N707</f>
        <v>195.4</v>
      </c>
      <c r="S707" s="7" t="s">
        <v>8319</v>
      </c>
      <c r="T707" s="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8">
        <f t="shared" si="44"/>
        <v>42718.527083333334</v>
      </c>
      <c r="K708">
        <v>1478130783</v>
      </c>
      <c r="L708" s="8">
        <f t="shared" si="45"/>
        <v>42676.745173611111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46"/>
        <v>0</v>
      </c>
      <c r="R708" s="5" t="e">
        <f t="shared" si="47"/>
        <v>#DIV/0!</v>
      </c>
      <c r="S708" s="7" t="s">
        <v>8319</v>
      </c>
      <c r="T708" s="7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8">
        <f t="shared" si="44"/>
        <v>42736.413506944446</v>
      </c>
      <c r="K709">
        <v>1479830127</v>
      </c>
      <c r="L709" s="8">
        <f t="shared" si="45"/>
        <v>42696.413506944446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46"/>
        <v>78.927352941176466</v>
      </c>
      <c r="R709" s="5">
        <f t="shared" si="47"/>
        <v>117.69868421052631</v>
      </c>
      <c r="S709" s="7" t="s">
        <v>8319</v>
      </c>
      <c r="T709" s="7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8">
        <f t="shared" si="44"/>
        <v>41895.331018518518</v>
      </c>
      <c r="K710">
        <v>1405432600</v>
      </c>
      <c r="L710" s="8">
        <f t="shared" si="45"/>
        <v>41835.331018518518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46"/>
        <v>22.092500000000001</v>
      </c>
      <c r="R710" s="5">
        <f t="shared" si="47"/>
        <v>23.948509485094849</v>
      </c>
      <c r="S710" s="7" t="s">
        <v>8319</v>
      </c>
      <c r="T710" s="7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8">
        <f t="shared" si="44"/>
        <v>41977.791192129633</v>
      </c>
      <c r="K711">
        <v>1415149159</v>
      </c>
      <c r="L711" s="8">
        <f t="shared" si="45"/>
        <v>41947.791192129633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46"/>
        <v>0.40666666666666662</v>
      </c>
      <c r="R711" s="5">
        <f t="shared" si="47"/>
        <v>30.5</v>
      </c>
      <c r="S711" s="7" t="s">
        <v>8319</v>
      </c>
      <c r="T711" s="7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8">
        <f t="shared" si="44"/>
        <v>41870.780555555553</v>
      </c>
      <c r="K712">
        <v>1405640302</v>
      </c>
      <c r="L712" s="8">
        <f t="shared" si="45"/>
        <v>41837.734976851854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46"/>
        <v>0</v>
      </c>
      <c r="R712" s="5" t="e">
        <f t="shared" si="47"/>
        <v>#DIV/0!</v>
      </c>
      <c r="S712" s="7" t="s">
        <v>8319</v>
      </c>
      <c r="T712" s="7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8">
        <f t="shared" si="44"/>
        <v>42718.250787037032</v>
      </c>
      <c r="K713">
        <v>1478257268</v>
      </c>
      <c r="L713" s="8">
        <f t="shared" si="45"/>
        <v>42678.209120370375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46"/>
        <v>33.790999999999997</v>
      </c>
      <c r="R713" s="5">
        <f t="shared" si="47"/>
        <v>99.973372781065095</v>
      </c>
      <c r="S713" s="7" t="s">
        <v>8319</v>
      </c>
      <c r="T713" s="7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8">
        <f t="shared" si="44"/>
        <v>42414.430925925924</v>
      </c>
      <c r="K714">
        <v>1452874832</v>
      </c>
      <c r="L714" s="8">
        <f t="shared" si="45"/>
        <v>42384.430925925924</v>
      </c>
      <c r="M714" t="b">
        <v>0</v>
      </c>
      <c r="N714">
        <v>4</v>
      </c>
      <c r="O714" t="b">
        <v>0</v>
      </c>
      <c r="P714" t="s">
        <v>8273</v>
      </c>
      <c r="Q714" s="6">
        <f t="shared" si="46"/>
        <v>0.21649484536082475</v>
      </c>
      <c r="R714" s="5">
        <f t="shared" si="47"/>
        <v>26.25</v>
      </c>
      <c r="S714" s="7" t="s">
        <v>8319</v>
      </c>
      <c r="T714" s="7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8">
        <f t="shared" si="44"/>
        <v>42526.279305555552</v>
      </c>
      <c r="K715">
        <v>1462538532</v>
      </c>
      <c r="L715" s="8">
        <f t="shared" si="45"/>
        <v>42496.279305555552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46"/>
        <v>0.79600000000000004</v>
      </c>
      <c r="R715" s="5">
        <f t="shared" si="47"/>
        <v>199</v>
      </c>
      <c r="S715" s="7" t="s">
        <v>8319</v>
      </c>
      <c r="T715" s="7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8">
        <f t="shared" si="44"/>
        <v>42794.537986111114</v>
      </c>
      <c r="K716">
        <v>1483124082</v>
      </c>
      <c r="L716" s="8">
        <f t="shared" si="45"/>
        <v>42734.537986111114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46"/>
        <v>14.993333333333334</v>
      </c>
      <c r="R716" s="5">
        <f t="shared" si="47"/>
        <v>80.321428571428569</v>
      </c>
      <c r="S716" s="7" t="s">
        <v>8319</v>
      </c>
      <c r="T716" s="7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8">
        <f t="shared" si="44"/>
        <v>42312.882407407407</v>
      </c>
      <c r="K717">
        <v>1443233440</v>
      </c>
      <c r="L717" s="8">
        <f t="shared" si="45"/>
        <v>42272.840740740736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46"/>
        <v>5.0509090909090908</v>
      </c>
      <c r="R717" s="5">
        <f t="shared" si="47"/>
        <v>115.75</v>
      </c>
      <c r="S717" s="7" t="s">
        <v>8319</v>
      </c>
      <c r="T717" s="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8">
        <f t="shared" si="44"/>
        <v>41973.75</v>
      </c>
      <c r="K718">
        <v>1414511307</v>
      </c>
      <c r="L718" s="8">
        <f t="shared" si="45"/>
        <v>41940.408645833333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46"/>
        <v>10.214285714285715</v>
      </c>
      <c r="R718" s="5">
        <f t="shared" si="47"/>
        <v>44.6875</v>
      </c>
      <c r="S718" s="7" t="s">
        <v>8319</v>
      </c>
      <c r="T718" s="7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8">
        <f t="shared" si="44"/>
        <v>41887.604189814811</v>
      </c>
      <c r="K719">
        <v>1407357002</v>
      </c>
      <c r="L719" s="8">
        <f t="shared" si="45"/>
        <v>41857.604189814811</v>
      </c>
      <c r="M719" t="b">
        <v>0</v>
      </c>
      <c r="N719">
        <v>4</v>
      </c>
      <c r="O719" t="b">
        <v>0</v>
      </c>
      <c r="P719" t="s">
        <v>8273</v>
      </c>
      <c r="Q719" s="6">
        <f t="shared" si="46"/>
        <v>0.30499999999999999</v>
      </c>
      <c r="R719" s="5">
        <f t="shared" si="47"/>
        <v>76.25</v>
      </c>
      <c r="S719" s="7" t="s">
        <v>8319</v>
      </c>
      <c r="T719" s="7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8">
        <f t="shared" si="44"/>
        <v>42783.999305555553</v>
      </c>
      <c r="K720">
        <v>1484684247</v>
      </c>
      <c r="L720" s="8">
        <f t="shared" si="45"/>
        <v>42752.595451388886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46"/>
        <v>0.75</v>
      </c>
      <c r="R720" s="5">
        <f t="shared" si="47"/>
        <v>22.5</v>
      </c>
      <c r="S720" s="7" t="s">
        <v>8319</v>
      </c>
      <c r="T720" s="7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8">
        <f t="shared" si="44"/>
        <v>42422.790231481486</v>
      </c>
      <c r="K721">
        <v>1454979476</v>
      </c>
      <c r="L721" s="8">
        <f t="shared" si="45"/>
        <v>42408.790231481486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46"/>
        <v>1.2933333333333332</v>
      </c>
      <c r="R721" s="5">
        <f t="shared" si="47"/>
        <v>19.399999999999999</v>
      </c>
      <c r="S721" s="7" t="s">
        <v>8319</v>
      </c>
      <c r="T721" s="7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8">
        <f t="shared" si="44"/>
        <v>40937.399201388893</v>
      </c>
      <c r="K722">
        <v>1325432091</v>
      </c>
      <c r="L722" s="8">
        <f t="shared" si="45"/>
        <v>40909.399201388893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46"/>
        <v>143.94736842105263</v>
      </c>
      <c r="R722" s="5">
        <f t="shared" si="47"/>
        <v>66.707317073170728</v>
      </c>
      <c r="S722" s="7" t="s">
        <v>8322</v>
      </c>
      <c r="T722" s="7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8">
        <f t="shared" si="44"/>
        <v>41852.321840277778</v>
      </c>
      <c r="K723">
        <v>1403012607</v>
      </c>
      <c r="L723" s="8">
        <f t="shared" si="45"/>
        <v>41807.321840277778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46"/>
        <v>122.10975609756099</v>
      </c>
      <c r="R723" s="5">
        <f t="shared" si="47"/>
        <v>84.142857142857139</v>
      </c>
      <c r="S723" s="7" t="s">
        <v>8322</v>
      </c>
      <c r="T723" s="7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8">
        <f t="shared" si="44"/>
        <v>41007.51363425926</v>
      </c>
      <c r="K724">
        <v>1331320778</v>
      </c>
      <c r="L724" s="8">
        <f t="shared" si="45"/>
        <v>40977.555300925924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46"/>
        <v>132.024</v>
      </c>
      <c r="R724" s="5">
        <f t="shared" si="47"/>
        <v>215.72549019607843</v>
      </c>
      <c r="S724" s="7" t="s">
        <v>8322</v>
      </c>
      <c r="T724" s="7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8">
        <f t="shared" si="44"/>
        <v>42214.915972222225</v>
      </c>
      <c r="K725">
        <v>1435606549</v>
      </c>
      <c r="L725" s="8">
        <f t="shared" si="45"/>
        <v>42184.56653935185</v>
      </c>
      <c r="M725" t="b">
        <v>0</v>
      </c>
      <c r="N725">
        <v>100</v>
      </c>
      <c r="O725" t="b">
        <v>1</v>
      </c>
      <c r="P725" t="s">
        <v>8274</v>
      </c>
      <c r="Q725" s="6">
        <f t="shared" si="46"/>
        <v>109.38000000000001</v>
      </c>
      <c r="R725" s="5">
        <f t="shared" si="47"/>
        <v>54.69</v>
      </c>
      <c r="S725" s="7" t="s">
        <v>8322</v>
      </c>
      <c r="T725" s="7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8">
        <f t="shared" si="44"/>
        <v>40724.388460648144</v>
      </c>
      <c r="K726">
        <v>1306855163</v>
      </c>
      <c r="L726" s="8">
        <f t="shared" si="45"/>
        <v>40694.388460648144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46"/>
        <v>105.47157142857144</v>
      </c>
      <c r="R726" s="5">
        <f t="shared" si="47"/>
        <v>51.62944055944056</v>
      </c>
      <c r="S726" s="7" t="s">
        <v>8322</v>
      </c>
      <c r="T726" s="7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8">
        <f t="shared" si="44"/>
        <v>42351.376296296294</v>
      </c>
      <c r="K727">
        <v>1447426912</v>
      </c>
      <c r="L727" s="8">
        <f t="shared" si="45"/>
        <v>42321.376296296294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46"/>
        <v>100.35000000000001</v>
      </c>
      <c r="R727" s="5">
        <f t="shared" si="47"/>
        <v>143.35714285714286</v>
      </c>
      <c r="S727" s="7" t="s">
        <v>8322</v>
      </c>
      <c r="T727" s="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8">
        <f t="shared" si="44"/>
        <v>41375.792673611111</v>
      </c>
      <c r="K728">
        <v>1363136487</v>
      </c>
      <c r="L728" s="8">
        <f t="shared" si="45"/>
        <v>41345.792673611111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46"/>
        <v>101.4</v>
      </c>
      <c r="R728" s="5">
        <f t="shared" si="47"/>
        <v>72.428571428571431</v>
      </c>
      <c r="S728" s="7" t="s">
        <v>8322</v>
      </c>
      <c r="T728" s="7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8">
        <f t="shared" si="44"/>
        <v>41288.638888888891</v>
      </c>
      <c r="K729">
        <v>1354580949</v>
      </c>
      <c r="L729" s="8">
        <f t="shared" si="45"/>
        <v>41246.770243055558</v>
      </c>
      <c r="M729" t="b">
        <v>0</v>
      </c>
      <c r="N729">
        <v>149</v>
      </c>
      <c r="O729" t="b">
        <v>1</v>
      </c>
      <c r="P729" t="s">
        <v>8274</v>
      </c>
      <c r="Q729" s="6">
        <f t="shared" si="46"/>
        <v>155.51428571428571</v>
      </c>
      <c r="R729" s="5">
        <f t="shared" si="47"/>
        <v>36.530201342281877</v>
      </c>
      <c r="S729" s="7" t="s">
        <v>8322</v>
      </c>
      <c r="T729" s="7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8">
        <f t="shared" si="44"/>
        <v>40776.587465277778</v>
      </c>
      <c r="K730">
        <v>1310069157</v>
      </c>
      <c r="L730" s="8">
        <f t="shared" si="45"/>
        <v>40731.587465277778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46"/>
        <v>105.566</v>
      </c>
      <c r="R730" s="5">
        <f t="shared" si="47"/>
        <v>60.903461538461535</v>
      </c>
      <c r="S730" s="7" t="s">
        <v>8322</v>
      </c>
      <c r="T730" s="7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8">
        <f t="shared" si="44"/>
        <v>41170.935891203706</v>
      </c>
      <c r="K731">
        <v>1342844861</v>
      </c>
      <c r="L731" s="8">
        <f t="shared" si="45"/>
        <v>41110.935891203706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46"/>
        <v>130.65</v>
      </c>
      <c r="R731" s="5">
        <f t="shared" si="47"/>
        <v>43.55</v>
      </c>
      <c r="S731" s="7" t="s">
        <v>8322</v>
      </c>
      <c r="T731" s="7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8">
        <f t="shared" si="44"/>
        <v>40884.495266203703</v>
      </c>
      <c r="K732">
        <v>1320688391</v>
      </c>
      <c r="L732" s="8">
        <f t="shared" si="45"/>
        <v>40854.495266203703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46"/>
        <v>132.19</v>
      </c>
      <c r="R732" s="5">
        <f t="shared" si="47"/>
        <v>99.766037735849054</v>
      </c>
      <c r="S732" s="7" t="s">
        <v>8322</v>
      </c>
      <c r="T732" s="7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8">
        <f t="shared" si="44"/>
        <v>40930</v>
      </c>
      <c r="K733">
        <v>1322852747</v>
      </c>
      <c r="L733" s="8">
        <f t="shared" si="45"/>
        <v>40879.545682870368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46"/>
        <v>126</v>
      </c>
      <c r="R733" s="5">
        <f t="shared" si="47"/>
        <v>88.732394366197184</v>
      </c>
      <c r="S733" s="7" t="s">
        <v>8322</v>
      </c>
      <c r="T733" s="7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8">
        <f t="shared" si="44"/>
        <v>41546.174317129626</v>
      </c>
      <c r="K734">
        <v>1375265461</v>
      </c>
      <c r="L734" s="8">
        <f t="shared" si="45"/>
        <v>41486.174317129626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46"/>
        <v>160</v>
      </c>
      <c r="R734" s="5">
        <f t="shared" si="47"/>
        <v>4.9230769230769234</v>
      </c>
      <c r="S734" s="7" t="s">
        <v>8322</v>
      </c>
      <c r="T734" s="7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8">
        <f t="shared" si="44"/>
        <v>41628.170046296298</v>
      </c>
      <c r="K735">
        <v>1384941892</v>
      </c>
      <c r="L735" s="8">
        <f t="shared" si="45"/>
        <v>41598.170046296298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46"/>
        <v>120.48</v>
      </c>
      <c r="R735" s="5">
        <f t="shared" si="47"/>
        <v>17.822485207100591</v>
      </c>
      <c r="S735" s="7" t="s">
        <v>8322</v>
      </c>
      <c r="T735" s="7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8">
        <f t="shared" si="44"/>
        <v>42132.958333333328</v>
      </c>
      <c r="K736">
        <v>1428465420</v>
      </c>
      <c r="L736" s="8">
        <f t="shared" si="45"/>
        <v>42101.914583333331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46"/>
        <v>125.52941176470588</v>
      </c>
      <c r="R736" s="5">
        <f t="shared" si="47"/>
        <v>187.19298245614036</v>
      </c>
      <c r="S736" s="7" t="s">
        <v>8322</v>
      </c>
      <c r="T736" s="7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8">
        <f t="shared" si="44"/>
        <v>41976.777083333334</v>
      </c>
      <c r="K737">
        <v>1414975346</v>
      </c>
      <c r="L737" s="8">
        <f t="shared" si="45"/>
        <v>41945.779467592591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46"/>
        <v>114.40638297872341</v>
      </c>
      <c r="R737" s="5">
        <f t="shared" si="47"/>
        <v>234.80786026200875</v>
      </c>
      <c r="S737" s="7" t="s">
        <v>8322</v>
      </c>
      <c r="T737" s="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8">
        <f t="shared" si="44"/>
        <v>41598.957638888889</v>
      </c>
      <c r="K738">
        <v>1383327440</v>
      </c>
      <c r="L738" s="8">
        <f t="shared" si="45"/>
        <v>41579.484259259261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46"/>
        <v>315.13888888888891</v>
      </c>
      <c r="R738" s="5">
        <f t="shared" si="47"/>
        <v>105.04629629629629</v>
      </c>
      <c r="S738" s="7" t="s">
        <v>8322</v>
      </c>
      <c r="T738" s="7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8">
        <f t="shared" si="44"/>
        <v>41684.583333333336</v>
      </c>
      <c r="K739">
        <v>1390890987</v>
      </c>
      <c r="L739" s="8">
        <f t="shared" si="45"/>
        <v>41667.025312500002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46"/>
        <v>122.39999999999999</v>
      </c>
      <c r="R739" s="5">
        <f t="shared" si="47"/>
        <v>56.666666666666664</v>
      </c>
      <c r="S739" s="7" t="s">
        <v>8322</v>
      </c>
      <c r="T739" s="7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8">
        <f t="shared" si="44"/>
        <v>41973.957638888889</v>
      </c>
      <c r="K740">
        <v>1414765794</v>
      </c>
      <c r="L740" s="8">
        <f t="shared" si="45"/>
        <v>41943.354097222225</v>
      </c>
      <c r="M740" t="b">
        <v>0</v>
      </c>
      <c r="N740">
        <v>41</v>
      </c>
      <c r="O740" t="b">
        <v>1</v>
      </c>
      <c r="P740" t="s">
        <v>8274</v>
      </c>
      <c r="Q740" s="6">
        <f t="shared" si="46"/>
        <v>106.73333333333332</v>
      </c>
      <c r="R740" s="5">
        <f t="shared" si="47"/>
        <v>39.048780487804876</v>
      </c>
      <c r="S740" s="7" t="s">
        <v>8322</v>
      </c>
      <c r="T740" s="7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8">
        <f t="shared" si="44"/>
        <v>41862.252650462964</v>
      </c>
      <c r="K741">
        <v>1404907429</v>
      </c>
      <c r="L741" s="8">
        <f t="shared" si="45"/>
        <v>41829.252650462964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46"/>
        <v>158.33333333333331</v>
      </c>
      <c r="R741" s="5">
        <f t="shared" si="47"/>
        <v>68.345323741007192</v>
      </c>
      <c r="S741" s="7" t="s">
        <v>8322</v>
      </c>
      <c r="T741" s="7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8">
        <f t="shared" si="44"/>
        <v>42175.896782407406</v>
      </c>
      <c r="K742">
        <v>1433647882</v>
      </c>
      <c r="L742" s="8">
        <f t="shared" si="45"/>
        <v>42161.896782407406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46"/>
        <v>107.4</v>
      </c>
      <c r="R742" s="5">
        <f t="shared" si="47"/>
        <v>169.57894736842104</v>
      </c>
      <c r="S742" s="7" t="s">
        <v>8322</v>
      </c>
      <c r="T742" s="7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8">
        <f t="shared" si="44"/>
        <v>41436.398217592592</v>
      </c>
      <c r="K743">
        <v>1367940806</v>
      </c>
      <c r="L743" s="8">
        <f t="shared" si="45"/>
        <v>41401.398217592592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46"/>
        <v>102.25999999999999</v>
      </c>
      <c r="R743" s="5">
        <f t="shared" si="47"/>
        <v>141.42340425531913</v>
      </c>
      <c r="S743" s="7" t="s">
        <v>8322</v>
      </c>
      <c r="T743" s="7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8">
        <f t="shared" si="44"/>
        <v>41719.626296296294</v>
      </c>
      <c r="K744">
        <v>1392847312</v>
      </c>
      <c r="L744" s="8">
        <f t="shared" si="45"/>
        <v>41689.667962962965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46"/>
        <v>110.71428571428572</v>
      </c>
      <c r="R744" s="5">
        <f t="shared" si="47"/>
        <v>67.391304347826093</v>
      </c>
      <c r="S744" s="7" t="s">
        <v>8322</v>
      </c>
      <c r="T744" s="7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8">
        <f t="shared" si="44"/>
        <v>41015.625</v>
      </c>
      <c r="K745">
        <v>1332435685</v>
      </c>
      <c r="L745" s="8">
        <f t="shared" si="45"/>
        <v>40990.459317129629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46"/>
        <v>148</v>
      </c>
      <c r="R745" s="5">
        <f t="shared" si="47"/>
        <v>54.266666666666666</v>
      </c>
      <c r="S745" s="7" t="s">
        <v>8322</v>
      </c>
      <c r="T745" s="7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8">
        <f t="shared" si="44"/>
        <v>41256.70721064815</v>
      </c>
      <c r="K746">
        <v>1352847503</v>
      </c>
      <c r="L746" s="8">
        <f t="shared" si="45"/>
        <v>41226.70721064815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46"/>
        <v>102.32000000000001</v>
      </c>
      <c r="R746" s="5">
        <f t="shared" si="47"/>
        <v>82.516129032258064</v>
      </c>
      <c r="S746" s="7" t="s">
        <v>8322</v>
      </c>
      <c r="T746" s="7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8">
        <f t="shared" si="44"/>
        <v>41397.322280092594</v>
      </c>
      <c r="K747">
        <v>1364996645</v>
      </c>
      <c r="L747" s="8">
        <f t="shared" si="45"/>
        <v>41367.322280092594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46"/>
        <v>179.09909909909908</v>
      </c>
      <c r="R747" s="5">
        <f t="shared" si="47"/>
        <v>53.729729729729726</v>
      </c>
      <c r="S747" s="7" t="s">
        <v>8322</v>
      </c>
      <c r="T747" s="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8">
        <f t="shared" si="44"/>
        <v>41174.915972222225</v>
      </c>
      <c r="K748">
        <v>1346806909</v>
      </c>
      <c r="L748" s="8">
        <f t="shared" si="45"/>
        <v>41156.792928240742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46"/>
        <v>111.08135252761969</v>
      </c>
      <c r="R748" s="5">
        <f t="shared" si="47"/>
        <v>34.206185567010309</v>
      </c>
      <c r="S748" s="7" t="s">
        <v>8322</v>
      </c>
      <c r="T748" s="7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8">
        <f t="shared" si="44"/>
        <v>42019.204166666663</v>
      </c>
      <c r="K749">
        <v>1418649019</v>
      </c>
      <c r="L749" s="8">
        <f t="shared" si="45"/>
        <v>41988.298831018517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46"/>
        <v>100.04285714285714</v>
      </c>
      <c r="R749" s="5">
        <f t="shared" si="47"/>
        <v>127.32727272727273</v>
      </c>
      <c r="S749" s="7" t="s">
        <v>8322</v>
      </c>
      <c r="T749" s="7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8">
        <f t="shared" si="44"/>
        <v>41861.596828703703</v>
      </c>
      <c r="K750">
        <v>1405109966</v>
      </c>
      <c r="L750" s="8">
        <f t="shared" si="45"/>
        <v>41831.596828703703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46"/>
        <v>100.25</v>
      </c>
      <c r="R750" s="5">
        <f t="shared" si="47"/>
        <v>45.56818181818182</v>
      </c>
      <c r="S750" s="7" t="s">
        <v>8322</v>
      </c>
      <c r="T750" s="7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8">
        <f t="shared" si="44"/>
        <v>42763.69131944445</v>
      </c>
      <c r="K751">
        <v>1483050930</v>
      </c>
      <c r="L751" s="8">
        <f t="shared" si="45"/>
        <v>42733.69131944445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46"/>
        <v>105.56</v>
      </c>
      <c r="R751" s="5">
        <f t="shared" si="47"/>
        <v>95.963636363636368</v>
      </c>
      <c r="S751" s="7" t="s">
        <v>8322</v>
      </c>
      <c r="T751" s="7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8">
        <f t="shared" si="44"/>
        <v>41329.628148148149</v>
      </c>
      <c r="K752">
        <v>1359147872</v>
      </c>
      <c r="L752" s="8">
        <f t="shared" si="45"/>
        <v>41299.628148148149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46"/>
        <v>102.58775877587757</v>
      </c>
      <c r="R752" s="5">
        <f t="shared" si="47"/>
        <v>77.271186440677965</v>
      </c>
      <c r="S752" s="7" t="s">
        <v>8322</v>
      </c>
      <c r="T752" s="7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8">
        <f t="shared" si="44"/>
        <v>40759.380497685182</v>
      </c>
      <c r="K753">
        <v>1308496075</v>
      </c>
      <c r="L753" s="8">
        <f t="shared" si="45"/>
        <v>40713.380497685182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46"/>
        <v>118.5</v>
      </c>
      <c r="R753" s="5">
        <f t="shared" si="47"/>
        <v>57.338709677419352</v>
      </c>
      <c r="S753" s="7" t="s">
        <v>8322</v>
      </c>
      <c r="T753" s="7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8">
        <f t="shared" si="44"/>
        <v>42659.208333333328</v>
      </c>
      <c r="K754">
        <v>1474884417</v>
      </c>
      <c r="L754" s="8">
        <f t="shared" si="45"/>
        <v>42639.171493055561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46"/>
        <v>111.7</v>
      </c>
      <c r="R754" s="5">
        <f t="shared" si="47"/>
        <v>53.19047619047619</v>
      </c>
      <c r="S754" s="7" t="s">
        <v>8322</v>
      </c>
      <c r="T754" s="7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8">
        <f t="shared" si="44"/>
        <v>42049.340173611112</v>
      </c>
      <c r="K755">
        <v>1421330991</v>
      </c>
      <c r="L755" s="8">
        <f t="shared" si="45"/>
        <v>42019.340173611112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46"/>
        <v>128</v>
      </c>
      <c r="R755" s="5">
        <f t="shared" si="47"/>
        <v>492.30769230769232</v>
      </c>
      <c r="S755" s="7" t="s">
        <v>8322</v>
      </c>
      <c r="T755" s="7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8">
        <f t="shared" si="44"/>
        <v>41279.499085648145</v>
      </c>
      <c r="K756">
        <v>1354816721</v>
      </c>
      <c r="L756" s="8">
        <f t="shared" si="45"/>
        <v>41249.499085648145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46"/>
        <v>103.75000000000001</v>
      </c>
      <c r="R756" s="5">
        <f t="shared" si="47"/>
        <v>42.346938775510203</v>
      </c>
      <c r="S756" s="7" t="s">
        <v>8322</v>
      </c>
      <c r="T756" s="7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8">
        <f t="shared" si="44"/>
        <v>41413.77847222222</v>
      </c>
      <c r="K757">
        <v>1366381877</v>
      </c>
      <c r="L757" s="8">
        <f t="shared" si="45"/>
        <v>41383.355057870373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46"/>
        <v>101.9076</v>
      </c>
      <c r="R757" s="5">
        <f t="shared" si="47"/>
        <v>37.466029411764708</v>
      </c>
      <c r="S757" s="7" t="s">
        <v>8322</v>
      </c>
      <c r="T757" s="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8">
        <f t="shared" si="44"/>
        <v>40651.475219907406</v>
      </c>
      <c r="K758">
        <v>1297880659</v>
      </c>
      <c r="L758" s="8">
        <f t="shared" si="45"/>
        <v>40590.516886574071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46"/>
        <v>117.71428571428571</v>
      </c>
      <c r="R758" s="5">
        <f t="shared" si="47"/>
        <v>37.454545454545453</v>
      </c>
      <c r="S758" s="7" t="s">
        <v>8322</v>
      </c>
      <c r="T758" s="7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8">
        <f t="shared" si="44"/>
        <v>41248.804560185185</v>
      </c>
      <c r="K759">
        <v>1353547114</v>
      </c>
      <c r="L759" s="8">
        <f t="shared" si="45"/>
        <v>41234.804560185185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46"/>
        <v>238</v>
      </c>
      <c r="R759" s="5">
        <f t="shared" si="47"/>
        <v>33.055555555555557</v>
      </c>
      <c r="S759" s="7" t="s">
        <v>8322</v>
      </c>
      <c r="T759" s="7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8">
        <f t="shared" si="44"/>
        <v>40459.586435185185</v>
      </c>
      <c r="K760">
        <v>1283976268</v>
      </c>
      <c r="L760" s="8">
        <f t="shared" si="45"/>
        <v>40429.586435185185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46"/>
        <v>102</v>
      </c>
      <c r="R760" s="5">
        <f t="shared" si="47"/>
        <v>134.21052631578948</v>
      </c>
      <c r="S760" s="7" t="s">
        <v>8322</v>
      </c>
      <c r="T760" s="7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8">
        <f t="shared" si="44"/>
        <v>41829.080312500002</v>
      </c>
      <c r="K761">
        <v>1401436539</v>
      </c>
      <c r="L761" s="8">
        <f t="shared" si="45"/>
        <v>41789.080312500002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46"/>
        <v>101.92000000000002</v>
      </c>
      <c r="R761" s="5">
        <f t="shared" si="47"/>
        <v>51.474747474747474</v>
      </c>
      <c r="S761" s="7" t="s">
        <v>8322</v>
      </c>
      <c r="T761" s="7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8">
        <f t="shared" si="44"/>
        <v>42700.555706018524</v>
      </c>
      <c r="K762">
        <v>1477592413</v>
      </c>
      <c r="L762" s="8">
        <f t="shared" si="45"/>
        <v>42670.514039351852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46"/>
        <v>0</v>
      </c>
      <c r="R762" s="5" t="e">
        <f t="shared" si="47"/>
        <v>#DIV/0!</v>
      </c>
      <c r="S762" s="7" t="s">
        <v>8322</v>
      </c>
      <c r="T762" s="7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8">
        <f t="shared" si="44"/>
        <v>41672.501458333332</v>
      </c>
      <c r="K763">
        <v>1388772126</v>
      </c>
      <c r="L763" s="8">
        <f t="shared" si="45"/>
        <v>41642.501458333332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46"/>
        <v>4.7</v>
      </c>
      <c r="R763" s="5">
        <f t="shared" si="47"/>
        <v>39.166666666666664</v>
      </c>
      <c r="S763" s="7" t="s">
        <v>8322</v>
      </c>
      <c r="T763" s="7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8">
        <f t="shared" si="44"/>
        <v>42708</v>
      </c>
      <c r="K764">
        <v>1479328570</v>
      </c>
      <c r="L764" s="8">
        <f t="shared" si="45"/>
        <v>42690.608449074076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46"/>
        <v>0</v>
      </c>
      <c r="R764" s="5" t="e">
        <f t="shared" si="47"/>
        <v>#DIV/0!</v>
      </c>
      <c r="S764" s="7" t="s">
        <v>8322</v>
      </c>
      <c r="T764" s="7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8">
        <f t="shared" si="44"/>
        <v>41501.196851851855</v>
      </c>
      <c r="K765">
        <v>1373971408</v>
      </c>
      <c r="L765" s="8">
        <f t="shared" si="45"/>
        <v>41471.196851851855</v>
      </c>
      <c r="M765" t="b">
        <v>0</v>
      </c>
      <c r="N765">
        <v>1</v>
      </c>
      <c r="O765" t="b">
        <v>0</v>
      </c>
      <c r="P765" t="s">
        <v>8275</v>
      </c>
      <c r="Q765" s="6">
        <f t="shared" si="46"/>
        <v>0.11655011655011654</v>
      </c>
      <c r="R765" s="5">
        <f t="shared" si="47"/>
        <v>5</v>
      </c>
      <c r="S765" s="7" t="s">
        <v>8322</v>
      </c>
      <c r="T765" s="7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8">
        <f t="shared" si="44"/>
        <v>42256.923159722224</v>
      </c>
      <c r="K766">
        <v>1439266161</v>
      </c>
      <c r="L766" s="8">
        <f t="shared" si="45"/>
        <v>42226.923159722224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46"/>
        <v>0</v>
      </c>
      <c r="R766" s="5" t="e">
        <f t="shared" si="47"/>
        <v>#DIV/0!</v>
      </c>
      <c r="S766" s="7" t="s">
        <v>8322</v>
      </c>
      <c r="T766" s="7" t="s">
        <v>8324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8">
        <f t="shared" si="44"/>
        <v>41931.292638888888</v>
      </c>
      <c r="K767">
        <v>1411131684</v>
      </c>
      <c r="L767" s="8">
        <f t="shared" si="45"/>
        <v>41901.292638888888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46"/>
        <v>36.014285714285712</v>
      </c>
      <c r="R767" s="5">
        <f t="shared" si="47"/>
        <v>57.295454545454547</v>
      </c>
      <c r="S767" s="7" t="s">
        <v>8322</v>
      </c>
      <c r="T767" s="7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8">
        <f t="shared" si="44"/>
        <v>42051.533368055556</v>
      </c>
      <c r="K768">
        <v>1421520483</v>
      </c>
      <c r="L768" s="8">
        <f t="shared" si="45"/>
        <v>42021.533368055556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46"/>
        <v>0</v>
      </c>
      <c r="R768" s="5" t="e">
        <f t="shared" si="47"/>
        <v>#DIV/0!</v>
      </c>
      <c r="S768" s="7" t="s">
        <v>8322</v>
      </c>
      <c r="T768" s="7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8">
        <f t="shared" si="44"/>
        <v>42144.893634259264</v>
      </c>
      <c r="K769">
        <v>1429586810</v>
      </c>
      <c r="L769" s="8">
        <f t="shared" si="45"/>
        <v>42114.893634259264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46"/>
        <v>3.54</v>
      </c>
      <c r="R769" s="5">
        <f t="shared" si="47"/>
        <v>59</v>
      </c>
      <c r="S769" s="7" t="s">
        <v>8322</v>
      </c>
      <c r="T769" s="7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8">
        <f t="shared" si="44"/>
        <v>41623.957060185188</v>
      </c>
      <c r="K770">
        <v>1384577890</v>
      </c>
      <c r="L770" s="8">
        <f t="shared" si="45"/>
        <v>41593.957060185188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46"/>
        <v>0</v>
      </c>
      <c r="R770" s="5" t="e">
        <f t="shared" si="47"/>
        <v>#DIV/0!</v>
      </c>
      <c r="S770" s="7" t="s">
        <v>8322</v>
      </c>
      <c r="T770" s="7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8">
        <f t="shared" ref="J771:J834" si="48">(I771/86400)+25569+(-6/24)</f>
        <v>41634.746458333335</v>
      </c>
      <c r="K771">
        <v>1385510094</v>
      </c>
      <c r="L771" s="8">
        <f t="shared" ref="L771:L834" si="49">(K771/86400)+25569+(-6/24)</f>
        <v>41604.746458333335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50">(E771 / D771)*100</f>
        <v>41.4</v>
      </c>
      <c r="R771" s="5">
        <f t="shared" ref="R771:R834" si="51">E771/N771</f>
        <v>31.846153846153847</v>
      </c>
      <c r="S771" s="7" t="s">
        <v>8322</v>
      </c>
      <c r="T771" s="7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8">
        <f t="shared" si="48"/>
        <v>41329.7496412037</v>
      </c>
      <c r="K772">
        <v>1358294369</v>
      </c>
      <c r="L772" s="8">
        <f t="shared" si="49"/>
        <v>41289.7496412037</v>
      </c>
      <c r="M772" t="b">
        <v>0</v>
      </c>
      <c r="N772">
        <v>0</v>
      </c>
      <c r="O772" t="b">
        <v>0</v>
      </c>
      <c r="P772" t="s">
        <v>8275</v>
      </c>
      <c r="Q772" s="6">
        <f t="shared" si="50"/>
        <v>0</v>
      </c>
      <c r="R772" s="5" t="e">
        <f t="shared" si="51"/>
        <v>#DIV/0!</v>
      </c>
      <c r="S772" s="7" t="s">
        <v>8322</v>
      </c>
      <c r="T772" s="7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8">
        <f t="shared" si="48"/>
        <v>42399.574097222227</v>
      </c>
      <c r="K773">
        <v>1449863202</v>
      </c>
      <c r="L773" s="8">
        <f t="shared" si="49"/>
        <v>42349.574097222227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50"/>
        <v>2.6315789473684209E-2</v>
      </c>
      <c r="R773" s="5">
        <f t="shared" si="51"/>
        <v>10</v>
      </c>
      <c r="S773" s="7" t="s">
        <v>8322</v>
      </c>
      <c r="T773" s="7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8">
        <f t="shared" si="48"/>
        <v>40117.915972222225</v>
      </c>
      <c r="K774">
        <v>1252718519</v>
      </c>
      <c r="L774" s="8">
        <f t="shared" si="49"/>
        <v>40067.806932870371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50"/>
        <v>3.3333333333333335</v>
      </c>
      <c r="R774" s="5">
        <f t="shared" si="51"/>
        <v>50</v>
      </c>
      <c r="S774" s="7" t="s">
        <v>8322</v>
      </c>
      <c r="T774" s="7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8">
        <f t="shared" si="48"/>
        <v>42134.709027777775</v>
      </c>
      <c r="K775">
        <v>1428341985</v>
      </c>
      <c r="L775" s="8">
        <f t="shared" si="49"/>
        <v>42100.485937500001</v>
      </c>
      <c r="M775" t="b">
        <v>0</v>
      </c>
      <c r="N775">
        <v>2</v>
      </c>
      <c r="O775" t="b">
        <v>0</v>
      </c>
      <c r="P775" t="s">
        <v>8275</v>
      </c>
      <c r="Q775" s="6">
        <f t="shared" si="50"/>
        <v>0.85129023676509719</v>
      </c>
      <c r="R775" s="5">
        <f t="shared" si="51"/>
        <v>16</v>
      </c>
      <c r="S775" s="7" t="s">
        <v>8322</v>
      </c>
      <c r="T775" s="7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8">
        <f t="shared" si="48"/>
        <v>41693.530300925922</v>
      </c>
      <c r="K776">
        <v>1390589018</v>
      </c>
      <c r="L776" s="8">
        <f t="shared" si="49"/>
        <v>41663.530300925922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50"/>
        <v>70.199999999999989</v>
      </c>
      <c r="R776" s="5">
        <f t="shared" si="51"/>
        <v>39</v>
      </c>
      <c r="S776" s="7" t="s">
        <v>8322</v>
      </c>
      <c r="T776" s="7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8">
        <f t="shared" si="48"/>
        <v>40892.810127314813</v>
      </c>
      <c r="K777">
        <v>1321406795</v>
      </c>
      <c r="L777" s="8">
        <f t="shared" si="49"/>
        <v>40862.810127314813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50"/>
        <v>1.7000000000000002</v>
      </c>
      <c r="R777" s="5">
        <f t="shared" si="51"/>
        <v>34</v>
      </c>
      <c r="S777" s="7" t="s">
        <v>8322</v>
      </c>
      <c r="T777" s="7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8">
        <f t="shared" si="48"/>
        <v>42287.958333333328</v>
      </c>
      <c r="K778">
        <v>1441297645</v>
      </c>
      <c r="L778" s="8">
        <f t="shared" si="49"/>
        <v>42250.435706018514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50"/>
        <v>51.4</v>
      </c>
      <c r="R778" s="5">
        <f t="shared" si="51"/>
        <v>63.122807017543863</v>
      </c>
      <c r="S778" s="7" t="s">
        <v>8322</v>
      </c>
      <c r="T778" s="7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8">
        <f t="shared" si="48"/>
        <v>41486.731215277774</v>
      </c>
      <c r="K779">
        <v>1372721577</v>
      </c>
      <c r="L779" s="8">
        <f t="shared" si="49"/>
        <v>41456.731215277774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50"/>
        <v>0.70000000000000007</v>
      </c>
      <c r="R779" s="5">
        <f t="shared" si="51"/>
        <v>7</v>
      </c>
      <c r="S779" s="7" t="s">
        <v>8322</v>
      </c>
      <c r="T779" s="7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8">
        <f t="shared" si="48"/>
        <v>41759.452314814815</v>
      </c>
      <c r="K780">
        <v>1396284680</v>
      </c>
      <c r="L780" s="8">
        <f t="shared" si="49"/>
        <v>41729.452314814815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50"/>
        <v>0.4</v>
      </c>
      <c r="R780" s="5">
        <f t="shared" si="51"/>
        <v>2</v>
      </c>
      <c r="S780" s="7" t="s">
        <v>8322</v>
      </c>
      <c r="T780" s="7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8">
        <f t="shared" si="48"/>
        <v>40465.916666666664</v>
      </c>
      <c r="K781">
        <v>1284567905</v>
      </c>
      <c r="L781" s="8">
        <f t="shared" si="49"/>
        <v>40436.43408564815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50"/>
        <v>2.666666666666667</v>
      </c>
      <c r="R781" s="5">
        <f t="shared" si="51"/>
        <v>66.666666666666671</v>
      </c>
      <c r="S781" s="7" t="s">
        <v>8322</v>
      </c>
      <c r="T781" s="7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8">
        <f t="shared" si="48"/>
        <v>40666.423900462964</v>
      </c>
      <c r="K782">
        <v>1301847025</v>
      </c>
      <c r="L782" s="8">
        <f t="shared" si="49"/>
        <v>40636.423900462964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50"/>
        <v>104</v>
      </c>
      <c r="R782" s="5">
        <f t="shared" si="51"/>
        <v>38.518518518518519</v>
      </c>
      <c r="S782" s="7" t="s">
        <v>8325</v>
      </c>
      <c r="T782" s="7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8">
        <f t="shared" si="48"/>
        <v>41432.750856481478</v>
      </c>
      <c r="K783">
        <v>1368057674</v>
      </c>
      <c r="L783" s="8">
        <f t="shared" si="49"/>
        <v>41402.750856481478</v>
      </c>
      <c r="M783" t="b">
        <v>0</v>
      </c>
      <c r="N783">
        <v>25</v>
      </c>
      <c r="O783" t="b">
        <v>1</v>
      </c>
      <c r="P783" t="s">
        <v>8276</v>
      </c>
      <c r="Q783" s="6">
        <f t="shared" si="50"/>
        <v>133.15375</v>
      </c>
      <c r="R783" s="5">
        <f t="shared" si="51"/>
        <v>42.609200000000001</v>
      </c>
      <c r="S783" s="7" t="s">
        <v>8325</v>
      </c>
      <c r="T783" s="7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8">
        <f t="shared" si="48"/>
        <v>41146.508125</v>
      </c>
      <c r="K784">
        <v>1343326302</v>
      </c>
      <c r="L784" s="8">
        <f t="shared" si="49"/>
        <v>41116.508125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50"/>
        <v>100</v>
      </c>
      <c r="R784" s="5">
        <f t="shared" si="51"/>
        <v>50</v>
      </c>
      <c r="S784" s="7" t="s">
        <v>8325</v>
      </c>
      <c r="T784" s="7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8">
        <f t="shared" si="48"/>
        <v>41026.666666666664</v>
      </c>
      <c r="K785">
        <v>1332182049</v>
      </c>
      <c r="L785" s="8">
        <f t="shared" si="49"/>
        <v>40987.523715277777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50"/>
        <v>148.13333333333333</v>
      </c>
      <c r="R785" s="5">
        <f t="shared" si="51"/>
        <v>63.485714285714288</v>
      </c>
      <c r="S785" s="7" t="s">
        <v>8325</v>
      </c>
      <c r="T785" s="7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8">
        <f t="shared" si="48"/>
        <v>41714.857858796298</v>
      </c>
      <c r="K786">
        <v>1391571319</v>
      </c>
      <c r="L786" s="8">
        <f t="shared" si="49"/>
        <v>41674.899525462963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50"/>
        <v>102.49999999999999</v>
      </c>
      <c r="R786" s="5">
        <f t="shared" si="51"/>
        <v>102.5</v>
      </c>
      <c r="S786" s="7" t="s">
        <v>8325</v>
      </c>
      <c r="T786" s="7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8">
        <f t="shared" si="48"/>
        <v>41333.343923611115</v>
      </c>
      <c r="K787">
        <v>1359468915</v>
      </c>
      <c r="L787" s="8">
        <f t="shared" si="49"/>
        <v>41303.343923611115</v>
      </c>
      <c r="M787" t="b">
        <v>0</v>
      </c>
      <c r="N787">
        <v>29</v>
      </c>
      <c r="O787" t="b">
        <v>1</v>
      </c>
      <c r="P787" t="s">
        <v>8276</v>
      </c>
      <c r="Q787" s="6">
        <f t="shared" si="50"/>
        <v>180.62799999999999</v>
      </c>
      <c r="R787" s="5">
        <f t="shared" si="51"/>
        <v>31.142758620689655</v>
      </c>
      <c r="S787" s="7" t="s">
        <v>8325</v>
      </c>
      <c r="T787" s="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8">
        <f t="shared" si="48"/>
        <v>41040.407638888893</v>
      </c>
      <c r="K788">
        <v>1331774434</v>
      </c>
      <c r="L788" s="8">
        <f t="shared" si="49"/>
        <v>40982.805949074071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50"/>
        <v>142.79999999999998</v>
      </c>
      <c r="R788" s="5">
        <f t="shared" si="51"/>
        <v>162.27272727272728</v>
      </c>
      <c r="S788" s="7" t="s">
        <v>8325</v>
      </c>
      <c r="T788" s="7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8">
        <f t="shared" si="48"/>
        <v>41579.377615740741</v>
      </c>
      <c r="K789">
        <v>1380726226</v>
      </c>
      <c r="L789" s="8">
        <f t="shared" si="49"/>
        <v>41549.377615740741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50"/>
        <v>114.16666666666666</v>
      </c>
      <c r="R789" s="5">
        <f t="shared" si="51"/>
        <v>80.588235294117652</v>
      </c>
      <c r="S789" s="7" t="s">
        <v>8325</v>
      </c>
      <c r="T789" s="7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8">
        <f t="shared" si="48"/>
        <v>41096.915972222225</v>
      </c>
      <c r="K790">
        <v>1338336588</v>
      </c>
      <c r="L790" s="8">
        <f t="shared" si="49"/>
        <v>41058.756805555553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50"/>
        <v>203.505</v>
      </c>
      <c r="R790" s="5">
        <f t="shared" si="51"/>
        <v>59.85441176470588</v>
      </c>
      <c r="S790" s="7" t="s">
        <v>8325</v>
      </c>
      <c r="T790" s="7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8">
        <f t="shared" si="48"/>
        <v>41295.082638888889</v>
      </c>
      <c r="K791">
        <v>1357187280</v>
      </c>
      <c r="L791" s="8">
        <f t="shared" si="49"/>
        <v>41276.936111111107</v>
      </c>
      <c r="M791" t="b">
        <v>0</v>
      </c>
      <c r="N791">
        <v>14</v>
      </c>
      <c r="O791" t="b">
        <v>1</v>
      </c>
      <c r="P791" t="s">
        <v>8276</v>
      </c>
      <c r="Q791" s="6">
        <f t="shared" si="50"/>
        <v>109.41176470588236</v>
      </c>
      <c r="R791" s="5">
        <f t="shared" si="51"/>
        <v>132.85714285714286</v>
      </c>
      <c r="S791" s="7" t="s">
        <v>8325</v>
      </c>
      <c r="T791" s="7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8">
        <f t="shared" si="48"/>
        <v>41305.797905092593</v>
      </c>
      <c r="K792">
        <v>1357088939</v>
      </c>
      <c r="L792" s="8">
        <f t="shared" si="49"/>
        <v>41275.797905092593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50"/>
        <v>144.37459999999999</v>
      </c>
      <c r="R792" s="5">
        <f t="shared" si="51"/>
        <v>92.547820512820508</v>
      </c>
      <c r="S792" s="7" t="s">
        <v>8325</v>
      </c>
      <c r="T792" s="7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8">
        <f t="shared" si="48"/>
        <v>41590.999305555553</v>
      </c>
      <c r="K793">
        <v>1381430646</v>
      </c>
      <c r="L793" s="8">
        <f t="shared" si="49"/>
        <v>41557.530624999999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50"/>
        <v>103.86666666666666</v>
      </c>
      <c r="R793" s="5">
        <f t="shared" si="51"/>
        <v>60.859375</v>
      </c>
      <c r="S793" s="7" t="s">
        <v>8325</v>
      </c>
      <c r="T793" s="7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8">
        <f t="shared" si="48"/>
        <v>41585.665312500001</v>
      </c>
      <c r="K794">
        <v>1381265883</v>
      </c>
      <c r="L794" s="8">
        <f t="shared" si="49"/>
        <v>41555.62364583333</v>
      </c>
      <c r="M794" t="b">
        <v>0</v>
      </c>
      <c r="N794">
        <v>60</v>
      </c>
      <c r="O794" t="b">
        <v>1</v>
      </c>
      <c r="P794" t="s">
        <v>8276</v>
      </c>
      <c r="Q794" s="6">
        <f t="shared" si="50"/>
        <v>100.44440000000002</v>
      </c>
      <c r="R794" s="5">
        <f t="shared" si="51"/>
        <v>41.851833333333339</v>
      </c>
      <c r="S794" s="7" t="s">
        <v>8325</v>
      </c>
      <c r="T794" s="7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8">
        <f t="shared" si="48"/>
        <v>41457.957638888889</v>
      </c>
      <c r="K795">
        <v>1371491244</v>
      </c>
      <c r="L795" s="8">
        <f t="shared" si="49"/>
        <v>41442.491249999999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50"/>
        <v>102.77927272727271</v>
      </c>
      <c r="R795" s="5">
        <f t="shared" si="51"/>
        <v>88.325937499999995</v>
      </c>
      <c r="S795" s="7" t="s">
        <v>8325</v>
      </c>
      <c r="T795" s="7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8">
        <f t="shared" si="48"/>
        <v>40791.462500000001</v>
      </c>
      <c r="K796">
        <v>1310438737</v>
      </c>
      <c r="L796" s="8">
        <f t="shared" si="49"/>
        <v>40735.865011574075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50"/>
        <v>105.31250000000001</v>
      </c>
      <c r="R796" s="5">
        <f t="shared" si="51"/>
        <v>158.96226415094338</v>
      </c>
      <c r="S796" s="7" t="s">
        <v>8325</v>
      </c>
      <c r="T796" s="7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8">
        <f t="shared" si="48"/>
        <v>41005.957638888889</v>
      </c>
      <c r="K797">
        <v>1330094566</v>
      </c>
      <c r="L797" s="8">
        <f t="shared" si="49"/>
        <v>40963.363032407404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50"/>
        <v>111.78571428571429</v>
      </c>
      <c r="R797" s="5">
        <f t="shared" si="51"/>
        <v>85.054347826086953</v>
      </c>
      <c r="S797" s="7" t="s">
        <v>8325</v>
      </c>
      <c r="T797" s="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8">
        <f t="shared" si="48"/>
        <v>41532.631944444445</v>
      </c>
      <c r="K798">
        <v>1376687485</v>
      </c>
      <c r="L798" s="8">
        <f t="shared" si="49"/>
        <v>41502.632928240739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50"/>
        <v>101.35000000000001</v>
      </c>
      <c r="R798" s="5">
        <f t="shared" si="51"/>
        <v>112.61111111111111</v>
      </c>
      <c r="S798" s="7" t="s">
        <v>8325</v>
      </c>
      <c r="T798" s="7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8">
        <f t="shared" si="48"/>
        <v>41027.916666666664</v>
      </c>
      <c r="K799">
        <v>1332978688</v>
      </c>
      <c r="L799" s="8">
        <f t="shared" si="49"/>
        <v>40996.744074074071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50"/>
        <v>107.53333333333333</v>
      </c>
      <c r="R799" s="5">
        <f t="shared" si="51"/>
        <v>45.436619718309856</v>
      </c>
      <c r="S799" s="7" t="s">
        <v>8325</v>
      </c>
      <c r="T799" s="7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8">
        <f t="shared" si="48"/>
        <v>41912.340127314819</v>
      </c>
      <c r="K800">
        <v>1409494187</v>
      </c>
      <c r="L800" s="8">
        <f t="shared" si="49"/>
        <v>41882.340127314819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50"/>
        <v>114.88571428571429</v>
      </c>
      <c r="R800" s="5">
        <f t="shared" si="51"/>
        <v>46.218390804597703</v>
      </c>
      <c r="S800" s="7" t="s">
        <v>8325</v>
      </c>
      <c r="T800" s="7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8">
        <f t="shared" si="48"/>
        <v>41026.417199074072</v>
      </c>
      <c r="K801">
        <v>1332950446</v>
      </c>
      <c r="L801" s="8">
        <f t="shared" si="49"/>
        <v>40996.417199074072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50"/>
        <v>100.02</v>
      </c>
      <c r="R801" s="5">
        <f t="shared" si="51"/>
        <v>178.60714285714286</v>
      </c>
      <c r="S801" s="7" t="s">
        <v>8325</v>
      </c>
      <c r="T801" s="7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8">
        <f t="shared" si="48"/>
        <v>41893.183495370373</v>
      </c>
      <c r="K802">
        <v>1407839054</v>
      </c>
      <c r="L802" s="8">
        <f t="shared" si="49"/>
        <v>41863.183495370373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50"/>
        <v>152.13333333333335</v>
      </c>
      <c r="R802" s="5">
        <f t="shared" si="51"/>
        <v>40.75</v>
      </c>
      <c r="S802" s="7" t="s">
        <v>8325</v>
      </c>
      <c r="T802" s="7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8">
        <f t="shared" si="48"/>
        <v>40725.545370370368</v>
      </c>
      <c r="K803">
        <v>1306955120</v>
      </c>
      <c r="L803" s="8">
        <f t="shared" si="49"/>
        <v>40695.545370370368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50"/>
        <v>111.52149999999999</v>
      </c>
      <c r="R803" s="5">
        <f t="shared" si="51"/>
        <v>43.733921568627444</v>
      </c>
      <c r="S803" s="7" t="s">
        <v>8325</v>
      </c>
      <c r="T803" s="7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8">
        <f t="shared" si="48"/>
        <v>41168.920138888891</v>
      </c>
      <c r="K804">
        <v>1343867524</v>
      </c>
      <c r="L804" s="8">
        <f t="shared" si="49"/>
        <v>41122.772268518514</v>
      </c>
      <c r="M804" t="b">
        <v>0</v>
      </c>
      <c r="N804">
        <v>75</v>
      </c>
      <c r="O804" t="b">
        <v>1</v>
      </c>
      <c r="P804" t="s">
        <v>8276</v>
      </c>
      <c r="Q804" s="6">
        <f t="shared" si="50"/>
        <v>101.33333333333334</v>
      </c>
      <c r="R804" s="5">
        <f t="shared" si="51"/>
        <v>81.066666666666663</v>
      </c>
      <c r="S804" s="7" t="s">
        <v>8325</v>
      </c>
      <c r="T804" s="7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8">
        <f t="shared" si="48"/>
        <v>40691.791666666664</v>
      </c>
      <c r="K805">
        <v>1304376478</v>
      </c>
      <c r="L805" s="8">
        <f t="shared" si="49"/>
        <v>40665.699976851851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50"/>
        <v>123.2608695652174</v>
      </c>
      <c r="R805" s="5">
        <f t="shared" si="51"/>
        <v>74.60526315789474</v>
      </c>
      <c r="S805" s="7" t="s">
        <v>8325</v>
      </c>
      <c r="T805" s="7" t="s">
        <v>8326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8">
        <f t="shared" si="48"/>
        <v>40746.915972222225</v>
      </c>
      <c r="K806">
        <v>1309919526</v>
      </c>
      <c r="L806" s="8">
        <f t="shared" si="49"/>
        <v>40729.855624999997</v>
      </c>
      <c r="M806" t="b">
        <v>0</v>
      </c>
      <c r="N806">
        <v>18</v>
      </c>
      <c r="O806" t="b">
        <v>1</v>
      </c>
      <c r="P806" t="s">
        <v>8276</v>
      </c>
      <c r="Q806" s="6">
        <f t="shared" si="50"/>
        <v>100</v>
      </c>
      <c r="R806" s="5">
        <f t="shared" si="51"/>
        <v>305.55555555555554</v>
      </c>
      <c r="S806" s="7" t="s">
        <v>8325</v>
      </c>
      <c r="T806" s="7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8">
        <f t="shared" si="48"/>
        <v>40740.708333333336</v>
      </c>
      <c r="K807">
        <v>1306525512</v>
      </c>
      <c r="L807" s="8">
        <f t="shared" si="49"/>
        <v>40690.573055555556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50"/>
        <v>105</v>
      </c>
      <c r="R807" s="5">
        <f t="shared" si="51"/>
        <v>58.333333333333336</v>
      </c>
      <c r="S807" s="7" t="s">
        <v>8325</v>
      </c>
      <c r="T807" s="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8">
        <f t="shared" si="48"/>
        <v>40793.441423611112</v>
      </c>
      <c r="K808">
        <v>1312821339</v>
      </c>
      <c r="L808" s="8">
        <f t="shared" si="49"/>
        <v>40763.441423611112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50"/>
        <v>104.4375</v>
      </c>
      <c r="R808" s="5">
        <f t="shared" si="51"/>
        <v>117.67605633802818</v>
      </c>
      <c r="S808" s="7" t="s">
        <v>8325</v>
      </c>
      <c r="T808" s="7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8">
        <f t="shared" si="48"/>
        <v>42794.833333333328</v>
      </c>
      <c r="K809">
        <v>1485270311</v>
      </c>
      <c r="L809" s="8">
        <f t="shared" si="49"/>
        <v>42759.378599537042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50"/>
        <v>105.125</v>
      </c>
      <c r="R809" s="5">
        <f t="shared" si="51"/>
        <v>73.771929824561397</v>
      </c>
      <c r="S809" s="7" t="s">
        <v>8325</v>
      </c>
      <c r="T809" s="7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8">
        <f t="shared" si="48"/>
        <v>41994.957638888889</v>
      </c>
      <c r="K810">
        <v>1416363886</v>
      </c>
      <c r="L810" s="8">
        <f t="shared" si="49"/>
        <v>41961.850532407407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50"/>
        <v>100</v>
      </c>
      <c r="R810" s="5">
        <f t="shared" si="51"/>
        <v>104.65116279069767</v>
      </c>
      <c r="S810" s="7" t="s">
        <v>8325</v>
      </c>
      <c r="T810" s="7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8">
        <f t="shared" si="48"/>
        <v>41658.583680555559</v>
      </c>
      <c r="K811">
        <v>1387569630</v>
      </c>
      <c r="L811" s="8">
        <f t="shared" si="49"/>
        <v>41628.583680555559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50"/>
        <v>103.77499999999999</v>
      </c>
      <c r="R811" s="5">
        <f t="shared" si="51"/>
        <v>79.82692307692308</v>
      </c>
      <c r="S811" s="7" t="s">
        <v>8325</v>
      </c>
      <c r="T811" s="7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8">
        <f t="shared" si="48"/>
        <v>41152.806273148148</v>
      </c>
      <c r="K812">
        <v>1343870462</v>
      </c>
      <c r="L812" s="8">
        <f t="shared" si="49"/>
        <v>41122.806273148148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50"/>
        <v>105</v>
      </c>
      <c r="R812" s="5">
        <f t="shared" si="51"/>
        <v>58.333333333333336</v>
      </c>
      <c r="S812" s="7" t="s">
        <v>8325</v>
      </c>
      <c r="T812" s="7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8">
        <f t="shared" si="48"/>
        <v>41465.452777777777</v>
      </c>
      <c r="K813">
        <v>1371569202</v>
      </c>
      <c r="L813" s="8">
        <f t="shared" si="49"/>
        <v>41443.393541666665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50"/>
        <v>104</v>
      </c>
      <c r="R813" s="5">
        <f t="shared" si="51"/>
        <v>86.666666666666671</v>
      </c>
      <c r="S813" s="7" t="s">
        <v>8325</v>
      </c>
      <c r="T813" s="7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8">
        <f t="shared" si="48"/>
        <v>41334.331944444442</v>
      </c>
      <c r="K814">
        <v>1357604752</v>
      </c>
      <c r="L814" s="8">
        <f t="shared" si="49"/>
        <v>41281.767962962964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50"/>
        <v>151.83333333333334</v>
      </c>
      <c r="R814" s="5">
        <f t="shared" si="51"/>
        <v>27.606060606060606</v>
      </c>
      <c r="S814" s="7" t="s">
        <v>8325</v>
      </c>
      <c r="T814" s="7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8">
        <f t="shared" si="48"/>
        <v>41110.710243055553</v>
      </c>
      <c r="K815">
        <v>1340233365</v>
      </c>
      <c r="L815" s="8">
        <f t="shared" si="49"/>
        <v>41080.710243055553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50"/>
        <v>159.99600000000001</v>
      </c>
      <c r="R815" s="5">
        <f t="shared" si="51"/>
        <v>24.999375000000001</v>
      </c>
      <c r="S815" s="7" t="s">
        <v>8325</v>
      </c>
      <c r="T815" s="7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8">
        <f t="shared" si="48"/>
        <v>40694.50277777778</v>
      </c>
      <c r="K816">
        <v>1305568201</v>
      </c>
      <c r="L816" s="8">
        <f t="shared" si="49"/>
        <v>40679.493067129632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50"/>
        <v>127.3</v>
      </c>
      <c r="R816" s="5">
        <f t="shared" si="51"/>
        <v>45.464285714285715</v>
      </c>
      <c r="S816" s="7" t="s">
        <v>8325</v>
      </c>
      <c r="T816" s="7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8">
        <f t="shared" si="48"/>
        <v>41944.667858796296</v>
      </c>
      <c r="K817">
        <v>1412287303</v>
      </c>
      <c r="L817" s="8">
        <f t="shared" si="49"/>
        <v>41914.667858796296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50"/>
        <v>107</v>
      </c>
      <c r="R817" s="5">
        <f t="shared" si="51"/>
        <v>99.534883720930239</v>
      </c>
      <c r="S817" s="7" t="s">
        <v>8325</v>
      </c>
      <c r="T817" s="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8">
        <f t="shared" si="48"/>
        <v>41373.020833333336</v>
      </c>
      <c r="K818">
        <v>1362776043</v>
      </c>
      <c r="L818" s="8">
        <f t="shared" si="49"/>
        <v>41341.620868055557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50"/>
        <v>115.12214285714286</v>
      </c>
      <c r="R818" s="5">
        <f t="shared" si="51"/>
        <v>39.31</v>
      </c>
      <c r="S818" s="7" t="s">
        <v>8325</v>
      </c>
      <c r="T818" s="7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8">
        <f t="shared" si="48"/>
        <v>40978.957638888889</v>
      </c>
      <c r="K819">
        <v>1326810211</v>
      </c>
      <c r="L819" s="8">
        <f t="shared" si="49"/>
        <v>40925.349664351852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50"/>
        <v>137.11066666666665</v>
      </c>
      <c r="R819" s="5">
        <f t="shared" si="51"/>
        <v>89.419999999999987</v>
      </c>
      <c r="S819" s="7" t="s">
        <v>8325</v>
      </c>
      <c r="T819" s="7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8">
        <f t="shared" si="48"/>
        <v>41128.459027777775</v>
      </c>
      <c r="K820">
        <v>1343682681</v>
      </c>
      <c r="L820" s="8">
        <f t="shared" si="49"/>
        <v>41120.632881944446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50"/>
        <v>155.71428571428572</v>
      </c>
      <c r="R820" s="5">
        <f t="shared" si="51"/>
        <v>28.684210526315791</v>
      </c>
      <c r="S820" s="7" t="s">
        <v>8325</v>
      </c>
      <c r="T820" s="7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8">
        <f t="shared" si="48"/>
        <v>41628.947222222225</v>
      </c>
      <c r="K821">
        <v>1386806254</v>
      </c>
      <c r="L821" s="8">
        <f t="shared" si="49"/>
        <v>41619.748310185183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50"/>
        <v>108.74999999999999</v>
      </c>
      <c r="R821" s="5">
        <f t="shared" si="51"/>
        <v>31.071428571428573</v>
      </c>
      <c r="S821" s="7" t="s">
        <v>8325</v>
      </c>
      <c r="T821" s="7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8">
        <f t="shared" si="48"/>
        <v>41798.958333333336</v>
      </c>
      <c r="K822">
        <v>1399666342</v>
      </c>
      <c r="L822" s="8">
        <f t="shared" si="49"/>
        <v>41768.591921296298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50"/>
        <v>134.05000000000001</v>
      </c>
      <c r="R822" s="5">
        <f t="shared" si="51"/>
        <v>70.55263157894737</v>
      </c>
      <c r="S822" s="7" t="s">
        <v>8325</v>
      </c>
      <c r="T822" s="7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8">
        <f t="shared" si="48"/>
        <v>42127.917361111111</v>
      </c>
      <c r="K823">
        <v>1427753265</v>
      </c>
      <c r="L823" s="8">
        <f t="shared" si="49"/>
        <v>42093.672048611115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50"/>
        <v>100</v>
      </c>
      <c r="R823" s="5">
        <f t="shared" si="51"/>
        <v>224.12820512820514</v>
      </c>
      <c r="S823" s="7" t="s">
        <v>8325</v>
      </c>
      <c r="T823" s="7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8">
        <f t="shared" si="48"/>
        <v>41187.697337962964</v>
      </c>
      <c r="K824">
        <v>1346885050</v>
      </c>
      <c r="L824" s="8">
        <f t="shared" si="49"/>
        <v>41157.697337962964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50"/>
        <v>119.16666666666667</v>
      </c>
      <c r="R824" s="5">
        <f t="shared" si="51"/>
        <v>51.811594202898547</v>
      </c>
      <c r="S824" s="7" t="s">
        <v>8325</v>
      </c>
      <c r="T824" s="7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8">
        <f t="shared" si="48"/>
        <v>42085.681157407409</v>
      </c>
      <c r="K825">
        <v>1424474452</v>
      </c>
      <c r="L825" s="8">
        <f t="shared" si="49"/>
        <v>42055.722824074073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50"/>
        <v>179.5</v>
      </c>
      <c r="R825" s="5">
        <f t="shared" si="51"/>
        <v>43.515151515151516</v>
      </c>
      <c r="S825" s="7" t="s">
        <v>8325</v>
      </c>
      <c r="T825" s="7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8">
        <f t="shared" si="48"/>
        <v>40286.040972222225</v>
      </c>
      <c r="K826">
        <v>1268459318</v>
      </c>
      <c r="L826" s="8">
        <f t="shared" si="49"/>
        <v>40249.992106481484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50"/>
        <v>134.38124999999999</v>
      </c>
      <c r="R826" s="5">
        <f t="shared" si="51"/>
        <v>39.816666666666663</v>
      </c>
      <c r="S826" s="7" t="s">
        <v>8325</v>
      </c>
      <c r="T826" s="7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8">
        <f t="shared" si="48"/>
        <v>41211.056527777779</v>
      </c>
      <c r="K827">
        <v>1349335284</v>
      </c>
      <c r="L827" s="8">
        <f t="shared" si="49"/>
        <v>41186.056527777779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50"/>
        <v>100.43200000000002</v>
      </c>
      <c r="R827" s="5">
        <f t="shared" si="51"/>
        <v>126.8080808080808</v>
      </c>
      <c r="S827" s="7" t="s">
        <v>8325</v>
      </c>
      <c r="T827" s="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8">
        <f t="shared" si="48"/>
        <v>40993.746874999997</v>
      </c>
      <c r="K828">
        <v>1330908930</v>
      </c>
      <c r="L828" s="8">
        <f t="shared" si="49"/>
        <v>40972.788541666669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50"/>
        <v>101.45454545454547</v>
      </c>
      <c r="R828" s="5">
        <f t="shared" si="51"/>
        <v>113.87755102040816</v>
      </c>
      <c r="S828" s="7" t="s">
        <v>8325</v>
      </c>
      <c r="T828" s="7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8">
        <f t="shared" si="48"/>
        <v>40953.575694444444</v>
      </c>
      <c r="K829">
        <v>1326972107</v>
      </c>
      <c r="L829" s="8">
        <f t="shared" si="49"/>
        <v>40927.223460648151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50"/>
        <v>103.33333333333334</v>
      </c>
      <c r="R829" s="5">
        <f t="shared" si="51"/>
        <v>28.181818181818183</v>
      </c>
      <c r="S829" s="7" t="s">
        <v>8325</v>
      </c>
      <c r="T829" s="7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8">
        <f t="shared" si="48"/>
        <v>41085.433333333334</v>
      </c>
      <c r="K830">
        <v>1339549982</v>
      </c>
      <c r="L830" s="8">
        <f t="shared" si="49"/>
        <v>41072.800717592589</v>
      </c>
      <c r="M830" t="b">
        <v>0</v>
      </c>
      <c r="N830">
        <v>38</v>
      </c>
      <c r="O830" t="b">
        <v>1</v>
      </c>
      <c r="P830" t="s">
        <v>8276</v>
      </c>
      <c r="Q830" s="6">
        <f t="shared" si="50"/>
        <v>107</v>
      </c>
      <c r="R830" s="5">
        <f t="shared" si="51"/>
        <v>36.60526315789474</v>
      </c>
      <c r="S830" s="7" t="s">
        <v>8325</v>
      </c>
      <c r="T830" s="7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8">
        <f t="shared" si="48"/>
        <v>42564.551388888889</v>
      </c>
      <c r="K831">
        <v>1463253240</v>
      </c>
      <c r="L831" s="8">
        <f t="shared" si="49"/>
        <v>42504.551388888889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50"/>
        <v>104</v>
      </c>
      <c r="R831" s="5">
        <f t="shared" si="51"/>
        <v>32.5</v>
      </c>
      <c r="S831" s="7" t="s">
        <v>8325</v>
      </c>
      <c r="T831" s="7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8">
        <f t="shared" si="48"/>
        <v>41355.234085648146</v>
      </c>
      <c r="K832">
        <v>1361363825</v>
      </c>
      <c r="L832" s="8">
        <f t="shared" si="49"/>
        <v>41325.275752314818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50"/>
        <v>107.83333333333334</v>
      </c>
      <c r="R832" s="5">
        <f t="shared" si="51"/>
        <v>60.65625</v>
      </c>
      <c r="S832" s="7" t="s">
        <v>8325</v>
      </c>
      <c r="T832" s="7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8">
        <f t="shared" si="48"/>
        <v>41026.396921296298</v>
      </c>
      <c r="K833">
        <v>1332948694</v>
      </c>
      <c r="L833" s="8">
        <f t="shared" si="49"/>
        <v>40996.396921296298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50"/>
        <v>233.33333333333334</v>
      </c>
      <c r="R833" s="5">
        <f t="shared" si="51"/>
        <v>175</v>
      </c>
      <c r="S833" s="7" t="s">
        <v>8325</v>
      </c>
      <c r="T833" s="7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8">
        <f t="shared" si="48"/>
        <v>40929.092361111107</v>
      </c>
      <c r="K834">
        <v>1321978335</v>
      </c>
      <c r="L834" s="8">
        <f t="shared" si="49"/>
        <v>40869.425173611111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si="50"/>
        <v>100.60706666666665</v>
      </c>
      <c r="R834" s="5">
        <f t="shared" si="51"/>
        <v>97.993896103896105</v>
      </c>
      <c r="S834" s="7" t="s">
        <v>8325</v>
      </c>
      <c r="T834" s="7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8">
        <f t="shared" ref="J835:J898" si="52">(I835/86400)+25569+(-6/24)</f>
        <v>41748.628182870372</v>
      </c>
      <c r="K835">
        <v>1395349475</v>
      </c>
      <c r="L835" s="8">
        <f t="shared" ref="L835:L898" si="53">(K835/86400)+25569+(-6/24)</f>
        <v>41718.628182870372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54">(E835 / D835)*100</f>
        <v>101.66666666666666</v>
      </c>
      <c r="R835" s="5">
        <f t="shared" ref="R835:R898" si="55">E835/N835</f>
        <v>148.78048780487805</v>
      </c>
      <c r="S835" s="7" t="s">
        <v>8325</v>
      </c>
      <c r="T835" s="7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8">
        <f t="shared" si="52"/>
        <v>41455.915972222225</v>
      </c>
      <c r="K836">
        <v>1369770292</v>
      </c>
      <c r="L836" s="8">
        <f t="shared" si="53"/>
        <v>41422.572824074072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54"/>
        <v>131.0181818181818</v>
      </c>
      <c r="R836" s="5">
        <f t="shared" si="55"/>
        <v>96.08</v>
      </c>
      <c r="S836" s="7" t="s">
        <v>8325</v>
      </c>
      <c r="T836" s="7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8">
        <f t="shared" si="52"/>
        <v>41047.875</v>
      </c>
      <c r="K837">
        <v>1333709958</v>
      </c>
      <c r="L837" s="8">
        <f t="shared" si="53"/>
        <v>41005.20784722222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54"/>
        <v>117.25000000000001</v>
      </c>
      <c r="R837" s="5">
        <f t="shared" si="55"/>
        <v>58.625</v>
      </c>
      <c r="S837" s="7" t="s">
        <v>8325</v>
      </c>
      <c r="T837" s="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8">
        <f t="shared" si="52"/>
        <v>41553.806921296295</v>
      </c>
      <c r="K838">
        <v>1378516918</v>
      </c>
      <c r="L838" s="8">
        <f t="shared" si="53"/>
        <v>41523.806921296295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54"/>
        <v>100.93039999999999</v>
      </c>
      <c r="R838" s="5">
        <f t="shared" si="55"/>
        <v>109.70695652173914</v>
      </c>
      <c r="S838" s="7" t="s">
        <v>8325</v>
      </c>
      <c r="T838" s="7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8">
        <f t="shared" si="52"/>
        <v>41760.748402777775</v>
      </c>
      <c r="K839">
        <v>1396396662</v>
      </c>
      <c r="L839" s="8">
        <f t="shared" si="53"/>
        <v>41730.748402777775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54"/>
        <v>121.8</v>
      </c>
      <c r="R839" s="5">
        <f t="shared" si="55"/>
        <v>49.112903225806448</v>
      </c>
      <c r="S839" s="7" t="s">
        <v>8325</v>
      </c>
      <c r="T839" s="7" t="s">
        <v>8326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8">
        <f t="shared" si="52"/>
        <v>40925.647974537038</v>
      </c>
      <c r="K840">
        <v>1324243985</v>
      </c>
      <c r="L840" s="8">
        <f t="shared" si="53"/>
        <v>40895.647974537038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54"/>
        <v>145.4</v>
      </c>
      <c r="R840" s="5">
        <f t="shared" si="55"/>
        <v>47.672131147540981</v>
      </c>
      <c r="S840" s="7" t="s">
        <v>8325</v>
      </c>
      <c r="T840" s="7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8">
        <f t="shared" si="52"/>
        <v>41174.513379629629</v>
      </c>
      <c r="K841">
        <v>1345745956</v>
      </c>
      <c r="L841" s="8">
        <f t="shared" si="53"/>
        <v>41144.513379629629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54"/>
        <v>116.61660000000001</v>
      </c>
      <c r="R841" s="5">
        <f t="shared" si="55"/>
        <v>60.737812499999997</v>
      </c>
      <c r="S841" s="7" t="s">
        <v>8325</v>
      </c>
      <c r="T841" s="7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8">
        <f t="shared" si="52"/>
        <v>42636.976701388892</v>
      </c>
      <c r="K842">
        <v>1472102787</v>
      </c>
      <c r="L842" s="8">
        <f t="shared" si="53"/>
        <v>42606.976701388892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54"/>
        <v>120.4166</v>
      </c>
      <c r="R842" s="5">
        <f t="shared" si="55"/>
        <v>63.37715789473684</v>
      </c>
      <c r="S842" s="7" t="s">
        <v>8325</v>
      </c>
      <c r="T842" s="7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8">
        <f t="shared" si="52"/>
        <v>41953.630358796298</v>
      </c>
      <c r="K843">
        <v>1413058063</v>
      </c>
      <c r="L843" s="8">
        <f t="shared" si="53"/>
        <v>41923.588692129633</v>
      </c>
      <c r="M843" t="b">
        <v>1</v>
      </c>
      <c r="N843">
        <v>94</v>
      </c>
      <c r="O843" t="b">
        <v>1</v>
      </c>
      <c r="P843" t="s">
        <v>8277</v>
      </c>
      <c r="Q843" s="6">
        <f t="shared" si="54"/>
        <v>101.32000000000001</v>
      </c>
      <c r="R843" s="5">
        <f t="shared" si="55"/>
        <v>53.893617021276597</v>
      </c>
      <c r="S843" s="7" t="s">
        <v>8325</v>
      </c>
      <c r="T843" s="7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8">
        <f t="shared" si="52"/>
        <v>41560.915972222225</v>
      </c>
      <c r="K844">
        <v>1378735983</v>
      </c>
      <c r="L844" s="8">
        <f t="shared" si="53"/>
        <v>41526.34239583333</v>
      </c>
      <c r="M844" t="b">
        <v>1</v>
      </c>
      <c r="N844">
        <v>39</v>
      </c>
      <c r="O844" t="b">
        <v>1</v>
      </c>
      <c r="P844" t="s">
        <v>8277</v>
      </c>
      <c r="Q844" s="6">
        <f t="shared" si="54"/>
        <v>104.32</v>
      </c>
      <c r="R844" s="5">
        <f t="shared" si="55"/>
        <v>66.871794871794876</v>
      </c>
      <c r="S844" s="7" t="s">
        <v>8325</v>
      </c>
      <c r="T844" s="7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8">
        <f t="shared" si="52"/>
        <v>42712.083333333328</v>
      </c>
      <c r="K845">
        <v>1479708680</v>
      </c>
      <c r="L845" s="8">
        <f t="shared" si="53"/>
        <v>42695.007870370369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54"/>
        <v>267.13333333333333</v>
      </c>
      <c r="R845" s="5">
        <f t="shared" si="55"/>
        <v>63.102362204724407</v>
      </c>
      <c r="S845" s="7" t="s">
        <v>8325</v>
      </c>
      <c r="T845" s="7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8">
        <f t="shared" si="52"/>
        <v>41943.957638888889</v>
      </c>
      <c r="K846">
        <v>1411489552</v>
      </c>
      <c r="L846" s="8">
        <f t="shared" si="53"/>
        <v>41905.434629629628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54"/>
        <v>194.13333333333333</v>
      </c>
      <c r="R846" s="5">
        <f t="shared" si="55"/>
        <v>36.628930817610062</v>
      </c>
      <c r="S846" s="7" t="s">
        <v>8325</v>
      </c>
      <c r="T846" s="7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8">
        <f t="shared" si="52"/>
        <v>42617.915972222225</v>
      </c>
      <c r="K847">
        <v>1469595396</v>
      </c>
      <c r="L847" s="8">
        <f t="shared" si="53"/>
        <v>42577.955972222218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54"/>
        <v>120.3802</v>
      </c>
      <c r="R847" s="5">
        <f t="shared" si="55"/>
        <v>34.005706214689269</v>
      </c>
      <c r="S847" s="7" t="s">
        <v>8325</v>
      </c>
      <c r="T847" s="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8">
        <f t="shared" si="52"/>
        <v>41708.333333333336</v>
      </c>
      <c r="K848">
        <v>1393233855</v>
      </c>
      <c r="L848" s="8">
        <f t="shared" si="53"/>
        <v>41694.141840277778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54"/>
        <v>122.00090909090908</v>
      </c>
      <c r="R848" s="5">
        <f t="shared" si="55"/>
        <v>28.553404255319148</v>
      </c>
      <c r="S848" s="7" t="s">
        <v>8325</v>
      </c>
      <c r="T848" s="7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8">
        <f t="shared" si="52"/>
        <v>42195.548333333332</v>
      </c>
      <c r="K849">
        <v>1433963376</v>
      </c>
      <c r="L849" s="8">
        <f t="shared" si="53"/>
        <v>42165.548333333332</v>
      </c>
      <c r="M849" t="b">
        <v>0</v>
      </c>
      <c r="N849">
        <v>1</v>
      </c>
      <c r="O849" t="b">
        <v>1</v>
      </c>
      <c r="P849" t="s">
        <v>8277</v>
      </c>
      <c r="Q849" s="6">
        <f t="shared" si="54"/>
        <v>100</v>
      </c>
      <c r="R849" s="5">
        <f t="shared" si="55"/>
        <v>10</v>
      </c>
      <c r="S849" s="7" t="s">
        <v>8325</v>
      </c>
      <c r="T849" s="7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8">
        <f t="shared" si="52"/>
        <v>42108.542048611111</v>
      </c>
      <c r="K850">
        <v>1426446033</v>
      </c>
      <c r="L850" s="8">
        <f t="shared" si="53"/>
        <v>42078.542048611111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54"/>
        <v>100</v>
      </c>
      <c r="R850" s="5">
        <f t="shared" si="55"/>
        <v>18.75</v>
      </c>
      <c r="S850" s="7" t="s">
        <v>8325</v>
      </c>
      <c r="T850" s="7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8">
        <f t="shared" si="52"/>
        <v>42078.857222222221</v>
      </c>
      <c r="K851">
        <v>1424057664</v>
      </c>
      <c r="L851" s="8">
        <f t="shared" si="53"/>
        <v>42050.898888888885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54"/>
        <v>119.9</v>
      </c>
      <c r="R851" s="5">
        <f t="shared" si="55"/>
        <v>41.704347826086959</v>
      </c>
      <c r="S851" s="7" t="s">
        <v>8325</v>
      </c>
      <c r="T851" s="7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8">
        <f t="shared" si="52"/>
        <v>42484.957638888889</v>
      </c>
      <c r="K852">
        <v>1458762717</v>
      </c>
      <c r="L852" s="8">
        <f t="shared" si="53"/>
        <v>42452.577743055561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54"/>
        <v>155.17499999999998</v>
      </c>
      <c r="R852" s="5">
        <f t="shared" si="55"/>
        <v>46.669172932330824</v>
      </c>
      <c r="S852" s="7" t="s">
        <v>8325</v>
      </c>
      <c r="T852" s="7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8">
        <f t="shared" si="52"/>
        <v>42582.572916666672</v>
      </c>
      <c r="K853">
        <v>1464815253</v>
      </c>
      <c r="L853" s="8">
        <f t="shared" si="53"/>
        <v>42522.630243055552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54"/>
        <v>130.44999999999999</v>
      </c>
      <c r="R853" s="5">
        <f t="shared" si="55"/>
        <v>37.271428571428572</v>
      </c>
      <c r="S853" s="7" t="s">
        <v>8325</v>
      </c>
      <c r="T853" s="7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8">
        <f t="shared" si="52"/>
        <v>42667.625</v>
      </c>
      <c r="K854">
        <v>1476386395</v>
      </c>
      <c r="L854" s="8">
        <f t="shared" si="53"/>
        <v>42656.555497685185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54"/>
        <v>104.97142857142859</v>
      </c>
      <c r="R854" s="5">
        <f t="shared" si="55"/>
        <v>59.258064516129032</v>
      </c>
      <c r="S854" s="7" t="s">
        <v>8325</v>
      </c>
      <c r="T854" s="7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8">
        <f t="shared" si="52"/>
        <v>42051.582280092596</v>
      </c>
      <c r="K855">
        <v>1421524709</v>
      </c>
      <c r="L855" s="8">
        <f t="shared" si="53"/>
        <v>42021.582280092596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54"/>
        <v>100</v>
      </c>
      <c r="R855" s="5">
        <f t="shared" si="55"/>
        <v>30</v>
      </c>
      <c r="S855" s="7" t="s">
        <v>8325</v>
      </c>
      <c r="T855" s="7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8">
        <f t="shared" si="52"/>
        <v>42731.962337962963</v>
      </c>
      <c r="K856">
        <v>1480309546</v>
      </c>
      <c r="L856" s="8">
        <f t="shared" si="53"/>
        <v>42701.962337962963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54"/>
        <v>118.2205035971223</v>
      </c>
      <c r="R856" s="5">
        <f t="shared" si="55"/>
        <v>65.8623246492986</v>
      </c>
      <c r="S856" s="7" t="s">
        <v>8325</v>
      </c>
      <c r="T856" s="7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8">
        <f t="shared" si="52"/>
        <v>42574.875196759254</v>
      </c>
      <c r="K857">
        <v>1466737217</v>
      </c>
      <c r="L857" s="8">
        <f t="shared" si="53"/>
        <v>42544.875196759254</v>
      </c>
      <c r="M857" t="b">
        <v>0</v>
      </c>
      <c r="N857">
        <v>47</v>
      </c>
      <c r="O857" t="b">
        <v>1</v>
      </c>
      <c r="P857" t="s">
        <v>8277</v>
      </c>
      <c r="Q857" s="6">
        <f t="shared" si="54"/>
        <v>103.44827586206897</v>
      </c>
      <c r="R857" s="5">
        <f t="shared" si="55"/>
        <v>31.914893617021278</v>
      </c>
      <c r="S857" s="7" t="s">
        <v>8325</v>
      </c>
      <c r="T857" s="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8">
        <f t="shared" si="52"/>
        <v>42668.541666666672</v>
      </c>
      <c r="K858">
        <v>1472282956</v>
      </c>
      <c r="L858" s="8">
        <f t="shared" si="53"/>
        <v>42609.061990740738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54"/>
        <v>218.00000000000003</v>
      </c>
      <c r="R858" s="5">
        <f t="shared" si="55"/>
        <v>19.464285714285715</v>
      </c>
      <c r="S858" s="7" t="s">
        <v>8325</v>
      </c>
      <c r="T858" s="7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8">
        <f t="shared" si="52"/>
        <v>42333.373043981483</v>
      </c>
      <c r="K859">
        <v>1444831031</v>
      </c>
      <c r="L859" s="8">
        <f t="shared" si="53"/>
        <v>42291.331377314811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54"/>
        <v>100</v>
      </c>
      <c r="R859" s="5">
        <f t="shared" si="55"/>
        <v>50</v>
      </c>
      <c r="S859" s="7" t="s">
        <v>8325</v>
      </c>
      <c r="T859" s="7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8">
        <f t="shared" si="52"/>
        <v>42109.707638888889</v>
      </c>
      <c r="K860">
        <v>1426528418</v>
      </c>
      <c r="L860" s="8">
        <f t="shared" si="53"/>
        <v>42079.495578703703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54"/>
        <v>144.00583333333333</v>
      </c>
      <c r="R860" s="5">
        <f t="shared" si="55"/>
        <v>22.737763157894737</v>
      </c>
      <c r="S860" s="7" t="s">
        <v>8325</v>
      </c>
      <c r="T860" s="7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8">
        <f t="shared" si="52"/>
        <v>42158.75</v>
      </c>
      <c r="K861">
        <v>1430768468</v>
      </c>
      <c r="L861" s="8">
        <f t="shared" si="53"/>
        <v>42128.570231481484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54"/>
        <v>104.67500000000001</v>
      </c>
      <c r="R861" s="5">
        <f t="shared" si="55"/>
        <v>42.724489795918366</v>
      </c>
      <c r="S861" s="7" t="s">
        <v>8325</v>
      </c>
      <c r="T861" s="7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8">
        <f t="shared" si="52"/>
        <v>41600.274456018517</v>
      </c>
      <c r="K862">
        <v>1382528113</v>
      </c>
      <c r="L862" s="8">
        <f t="shared" si="53"/>
        <v>41570.232789351852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54"/>
        <v>18.142857142857142</v>
      </c>
      <c r="R862" s="5">
        <f t="shared" si="55"/>
        <v>52.916666666666664</v>
      </c>
      <c r="S862" s="7" t="s">
        <v>8325</v>
      </c>
      <c r="T862" s="7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8">
        <f t="shared" si="52"/>
        <v>42629.715324074074</v>
      </c>
      <c r="K863">
        <v>1471475404</v>
      </c>
      <c r="L863" s="8">
        <f t="shared" si="53"/>
        <v>42599.715324074074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54"/>
        <v>2.2444444444444445</v>
      </c>
      <c r="R863" s="5">
        <f t="shared" si="55"/>
        <v>50.5</v>
      </c>
      <c r="S863" s="7" t="s">
        <v>8325</v>
      </c>
      <c r="T863" s="7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8">
        <f t="shared" si="52"/>
        <v>41589.346620370372</v>
      </c>
      <c r="K864">
        <v>1381583948</v>
      </c>
      <c r="L864" s="8">
        <f t="shared" si="53"/>
        <v>41559.3049537037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54"/>
        <v>0.33999999999999997</v>
      </c>
      <c r="R864" s="5">
        <f t="shared" si="55"/>
        <v>42.5</v>
      </c>
      <c r="S864" s="7" t="s">
        <v>8325</v>
      </c>
      <c r="T864" s="7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8">
        <f t="shared" si="52"/>
        <v>40950.867662037039</v>
      </c>
      <c r="K865">
        <v>1326422966</v>
      </c>
      <c r="L865" s="8">
        <f t="shared" si="53"/>
        <v>40920.867662037039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54"/>
        <v>4.5</v>
      </c>
      <c r="R865" s="5">
        <f t="shared" si="55"/>
        <v>18</v>
      </c>
      <c r="S865" s="7" t="s">
        <v>8325</v>
      </c>
      <c r="T865" s="7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8">
        <f t="shared" si="52"/>
        <v>41563.165972222225</v>
      </c>
      <c r="K866">
        <v>1379990038</v>
      </c>
      <c r="L866" s="8">
        <f t="shared" si="53"/>
        <v>41540.856921296298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54"/>
        <v>41.53846153846154</v>
      </c>
      <c r="R866" s="5">
        <f t="shared" si="55"/>
        <v>34.177215189873415</v>
      </c>
      <c r="S866" s="7" t="s">
        <v>8325</v>
      </c>
      <c r="T866" s="7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8">
        <f t="shared" si="52"/>
        <v>41290.523113425923</v>
      </c>
      <c r="K867">
        <v>1353177197</v>
      </c>
      <c r="L867" s="8">
        <f t="shared" si="53"/>
        <v>41230.523113425923</v>
      </c>
      <c r="M867" t="b">
        <v>0</v>
      </c>
      <c r="N867">
        <v>2</v>
      </c>
      <c r="O867" t="b">
        <v>0</v>
      </c>
      <c r="P867" t="s">
        <v>8278</v>
      </c>
      <c r="Q867" s="6">
        <f t="shared" si="54"/>
        <v>2.0454545454545454</v>
      </c>
      <c r="R867" s="5">
        <f t="shared" si="55"/>
        <v>22.5</v>
      </c>
      <c r="S867" s="7" t="s">
        <v>8325</v>
      </c>
      <c r="T867" s="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8">
        <f t="shared" si="52"/>
        <v>42063.381944444445</v>
      </c>
      <c r="K868">
        <v>1421853518</v>
      </c>
      <c r="L868" s="8">
        <f t="shared" si="53"/>
        <v>42025.387939814813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54"/>
        <v>18.285714285714285</v>
      </c>
      <c r="R868" s="5">
        <f t="shared" si="55"/>
        <v>58.18181818181818</v>
      </c>
      <c r="S868" s="7" t="s">
        <v>8325</v>
      </c>
      <c r="T868" s="7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8">
        <f t="shared" si="52"/>
        <v>40147.957638888889</v>
      </c>
      <c r="K869">
        <v>1254450706</v>
      </c>
      <c r="L869" s="8">
        <f t="shared" si="53"/>
        <v>40087.855393518519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54"/>
        <v>24.02</v>
      </c>
      <c r="R869" s="5">
        <f t="shared" si="55"/>
        <v>109.18181818181819</v>
      </c>
      <c r="S869" s="7" t="s">
        <v>8325</v>
      </c>
      <c r="T869" s="7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8">
        <f t="shared" si="52"/>
        <v>41645.777754629627</v>
      </c>
      <c r="K870">
        <v>1386463198</v>
      </c>
      <c r="L870" s="8">
        <f t="shared" si="53"/>
        <v>41615.777754629627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54"/>
        <v>0.1111111111111111</v>
      </c>
      <c r="R870" s="5">
        <f t="shared" si="55"/>
        <v>50</v>
      </c>
      <c r="S870" s="7" t="s">
        <v>8325</v>
      </c>
      <c r="T870" s="7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8">
        <f t="shared" si="52"/>
        <v>41372.553900462961</v>
      </c>
      <c r="K871">
        <v>1362860257</v>
      </c>
      <c r="L871" s="8">
        <f t="shared" si="53"/>
        <v>41342.595567129625</v>
      </c>
      <c r="M871" t="b">
        <v>0</v>
      </c>
      <c r="N871">
        <v>3</v>
      </c>
      <c r="O871" t="b">
        <v>0</v>
      </c>
      <c r="P871" t="s">
        <v>8278</v>
      </c>
      <c r="Q871" s="6">
        <f t="shared" si="54"/>
        <v>11.818181818181818</v>
      </c>
      <c r="R871" s="5">
        <f t="shared" si="55"/>
        <v>346.66666666666669</v>
      </c>
      <c r="S871" s="7" t="s">
        <v>8325</v>
      </c>
      <c r="T871" s="7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8">
        <f t="shared" si="52"/>
        <v>41517.772256944445</v>
      </c>
      <c r="K872">
        <v>1375403523</v>
      </c>
      <c r="L872" s="8">
        <f t="shared" si="53"/>
        <v>41487.772256944445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54"/>
        <v>0.31</v>
      </c>
      <c r="R872" s="5">
        <f t="shared" si="55"/>
        <v>12.4</v>
      </c>
      <c r="S872" s="7" t="s">
        <v>8325</v>
      </c>
      <c r="T872" s="7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8">
        <f t="shared" si="52"/>
        <v>41607.352951388893</v>
      </c>
      <c r="K873">
        <v>1383139695</v>
      </c>
      <c r="L873" s="8">
        <f t="shared" si="53"/>
        <v>41577.311284722222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54"/>
        <v>5.416666666666667</v>
      </c>
      <c r="R873" s="5">
        <f t="shared" si="55"/>
        <v>27.083333333333332</v>
      </c>
      <c r="S873" s="7" t="s">
        <v>8325</v>
      </c>
      <c r="T873" s="7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8">
        <f t="shared" si="52"/>
        <v>40612.575543981482</v>
      </c>
      <c r="K874">
        <v>1295898527</v>
      </c>
      <c r="L874" s="8">
        <f t="shared" si="53"/>
        <v>40567.575543981482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54"/>
        <v>0.8125</v>
      </c>
      <c r="R874" s="5">
        <f t="shared" si="55"/>
        <v>32.5</v>
      </c>
      <c r="S874" s="7" t="s">
        <v>8325</v>
      </c>
      <c r="T874" s="7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8">
        <f t="shared" si="52"/>
        <v>41223.958796296298</v>
      </c>
      <c r="K875">
        <v>1349150440</v>
      </c>
      <c r="L875" s="8">
        <f t="shared" si="53"/>
        <v>41183.917129629626</v>
      </c>
      <c r="M875" t="b">
        <v>0</v>
      </c>
      <c r="N875">
        <v>5</v>
      </c>
      <c r="O875" t="b">
        <v>0</v>
      </c>
      <c r="P875" t="s">
        <v>8278</v>
      </c>
      <c r="Q875" s="6">
        <f t="shared" si="54"/>
        <v>1.2857142857142856</v>
      </c>
      <c r="R875" s="5">
        <f t="shared" si="55"/>
        <v>9</v>
      </c>
      <c r="S875" s="7" t="s">
        <v>8325</v>
      </c>
      <c r="T875" s="7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8">
        <f t="shared" si="52"/>
        <v>41398.333726851852</v>
      </c>
      <c r="K876">
        <v>1365084034</v>
      </c>
      <c r="L876" s="8">
        <f t="shared" si="53"/>
        <v>41368.333726851852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54"/>
        <v>24.333333333333336</v>
      </c>
      <c r="R876" s="5">
        <f t="shared" si="55"/>
        <v>34.761904761904759</v>
      </c>
      <c r="S876" s="7" t="s">
        <v>8325</v>
      </c>
      <c r="T876" s="7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8">
        <f t="shared" si="52"/>
        <v>42268.473738425921</v>
      </c>
      <c r="K877">
        <v>1441128131</v>
      </c>
      <c r="L877" s="8">
        <f t="shared" si="53"/>
        <v>42248.473738425921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54"/>
        <v>0</v>
      </c>
      <c r="R877" s="5" t="e">
        <f t="shared" si="55"/>
        <v>#DIV/0!</v>
      </c>
      <c r="S877" s="7" t="s">
        <v>8325</v>
      </c>
      <c r="T877" s="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8">
        <f t="shared" si="52"/>
        <v>41309.246840277774</v>
      </c>
      <c r="K878">
        <v>1357127727</v>
      </c>
      <c r="L878" s="8">
        <f t="shared" si="53"/>
        <v>41276.246840277774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54"/>
        <v>40.799492385786799</v>
      </c>
      <c r="R878" s="5">
        <f t="shared" si="55"/>
        <v>28.577777777777779</v>
      </c>
      <c r="S878" s="7" t="s">
        <v>8325</v>
      </c>
      <c r="T878" s="7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8">
        <f t="shared" si="52"/>
        <v>41627.538888888885</v>
      </c>
      <c r="K879">
        <v>1384887360</v>
      </c>
      <c r="L879" s="8">
        <f t="shared" si="53"/>
        <v>41597.538888888885</v>
      </c>
      <c r="M879" t="b">
        <v>0</v>
      </c>
      <c r="N879">
        <v>29</v>
      </c>
      <c r="O879" t="b">
        <v>0</v>
      </c>
      <c r="P879" t="s">
        <v>8278</v>
      </c>
      <c r="Q879" s="6">
        <f t="shared" si="54"/>
        <v>67.55</v>
      </c>
      <c r="R879" s="5">
        <f t="shared" si="55"/>
        <v>46.586206896551722</v>
      </c>
      <c r="S879" s="7" t="s">
        <v>8325</v>
      </c>
      <c r="T879" s="7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8">
        <f t="shared" si="52"/>
        <v>40534.982916666668</v>
      </c>
      <c r="K880">
        <v>1290490524</v>
      </c>
      <c r="L880" s="8">
        <f t="shared" si="53"/>
        <v>40504.982916666668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54"/>
        <v>1.3</v>
      </c>
      <c r="R880" s="5">
        <f t="shared" si="55"/>
        <v>32.5</v>
      </c>
      <c r="S880" s="7" t="s">
        <v>8325</v>
      </c>
      <c r="T880" s="7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8">
        <f t="shared" si="52"/>
        <v>41058.579918981479</v>
      </c>
      <c r="K881">
        <v>1336506905</v>
      </c>
      <c r="L881" s="8">
        <f t="shared" si="53"/>
        <v>41037.579918981479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54"/>
        <v>30.666666666666664</v>
      </c>
      <c r="R881" s="5">
        <f t="shared" si="55"/>
        <v>21.466666666666665</v>
      </c>
      <c r="S881" s="7" t="s">
        <v>8325</v>
      </c>
      <c r="T881" s="7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8">
        <f t="shared" si="52"/>
        <v>41212.07104166667</v>
      </c>
      <c r="K882">
        <v>1348731738</v>
      </c>
      <c r="L882" s="8">
        <f t="shared" si="53"/>
        <v>41179.07104166667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54"/>
        <v>2.9894179894179893</v>
      </c>
      <c r="R882" s="5">
        <f t="shared" si="55"/>
        <v>14.125</v>
      </c>
      <c r="S882" s="7" t="s">
        <v>8325</v>
      </c>
      <c r="T882" s="7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8">
        <f t="shared" si="52"/>
        <v>40922.00099537037</v>
      </c>
      <c r="K883">
        <v>1322632886</v>
      </c>
      <c r="L883" s="8">
        <f t="shared" si="53"/>
        <v>40877.00099537037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54"/>
        <v>0.8</v>
      </c>
      <c r="R883" s="5">
        <f t="shared" si="55"/>
        <v>30</v>
      </c>
      <c r="S883" s="7" t="s">
        <v>8325</v>
      </c>
      <c r="T883" s="7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8">
        <f t="shared" si="52"/>
        <v>40792.610532407409</v>
      </c>
      <c r="K884">
        <v>1312490350</v>
      </c>
      <c r="L884" s="8">
        <f t="shared" si="53"/>
        <v>40759.610532407409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54"/>
        <v>20.133333333333333</v>
      </c>
      <c r="R884" s="5">
        <f t="shared" si="55"/>
        <v>21.571428571428573</v>
      </c>
      <c r="S884" s="7" t="s">
        <v>8325</v>
      </c>
      <c r="T884" s="7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8">
        <f t="shared" si="52"/>
        <v>42431.685590277775</v>
      </c>
      <c r="K885">
        <v>1451773635</v>
      </c>
      <c r="L885" s="8">
        <f t="shared" si="53"/>
        <v>42371.685590277775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54"/>
        <v>40.020000000000003</v>
      </c>
      <c r="R885" s="5">
        <f t="shared" si="55"/>
        <v>83.375</v>
      </c>
      <c r="S885" s="7" t="s">
        <v>8325</v>
      </c>
      <c r="T885" s="7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8">
        <f t="shared" si="52"/>
        <v>41040.854861111111</v>
      </c>
      <c r="K886">
        <v>1331666146</v>
      </c>
      <c r="L886" s="8">
        <f t="shared" si="53"/>
        <v>40981.552615740744</v>
      </c>
      <c r="M886" t="b">
        <v>0</v>
      </c>
      <c r="N886">
        <v>2</v>
      </c>
      <c r="O886" t="b">
        <v>0</v>
      </c>
      <c r="P886" t="s">
        <v>8279</v>
      </c>
      <c r="Q886" s="6">
        <f t="shared" si="54"/>
        <v>1</v>
      </c>
      <c r="R886" s="5">
        <f t="shared" si="55"/>
        <v>10</v>
      </c>
      <c r="S886" s="7" t="s">
        <v>8325</v>
      </c>
      <c r="T886" s="7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8">
        <f t="shared" si="52"/>
        <v>42734.691099537042</v>
      </c>
      <c r="K887">
        <v>1481322911</v>
      </c>
      <c r="L887" s="8">
        <f t="shared" si="53"/>
        <v>42713.691099537042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54"/>
        <v>75</v>
      </c>
      <c r="R887" s="5">
        <f t="shared" si="55"/>
        <v>35.714285714285715</v>
      </c>
      <c r="S887" s="7" t="s">
        <v>8325</v>
      </c>
      <c r="T887" s="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8">
        <f t="shared" si="52"/>
        <v>42628.620520833334</v>
      </c>
      <c r="K888">
        <v>1471812813</v>
      </c>
      <c r="L888" s="8">
        <f t="shared" si="53"/>
        <v>42603.620520833334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54"/>
        <v>41</v>
      </c>
      <c r="R888" s="5">
        <f t="shared" si="55"/>
        <v>29.285714285714285</v>
      </c>
      <c r="S888" s="7" t="s">
        <v>8325</v>
      </c>
      <c r="T888" s="7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8">
        <f t="shared" si="52"/>
        <v>41056.708969907406</v>
      </c>
      <c r="K889">
        <v>1335567655</v>
      </c>
      <c r="L889" s="8">
        <f t="shared" si="53"/>
        <v>41026.708969907406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54"/>
        <v>0</v>
      </c>
      <c r="R889" s="5" t="e">
        <f t="shared" si="55"/>
        <v>#DIV/0!</v>
      </c>
      <c r="S889" s="7" t="s">
        <v>8325</v>
      </c>
      <c r="T889" s="7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8">
        <f t="shared" si="52"/>
        <v>40787</v>
      </c>
      <c r="K890">
        <v>1311789885</v>
      </c>
      <c r="L890" s="8">
        <f t="shared" si="53"/>
        <v>40751.503298611111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54"/>
        <v>7.1999999999999993</v>
      </c>
      <c r="R890" s="5">
        <f t="shared" si="55"/>
        <v>18</v>
      </c>
      <c r="S890" s="7" t="s">
        <v>8325</v>
      </c>
      <c r="T890" s="7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8">
        <f t="shared" si="52"/>
        <v>41917.534062500003</v>
      </c>
      <c r="K891">
        <v>1409942943</v>
      </c>
      <c r="L891" s="8">
        <f t="shared" si="53"/>
        <v>41887.534062500003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54"/>
        <v>9.4412800000000008</v>
      </c>
      <c r="R891" s="5">
        <f t="shared" si="55"/>
        <v>73.760000000000005</v>
      </c>
      <c r="S891" s="7" t="s">
        <v>8325</v>
      </c>
      <c r="T891" s="7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8">
        <f t="shared" si="52"/>
        <v>41599.490497685183</v>
      </c>
      <c r="K892">
        <v>1382460379</v>
      </c>
      <c r="L892" s="8">
        <f t="shared" si="53"/>
        <v>41569.448831018519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54"/>
        <v>4.1666666666666661</v>
      </c>
      <c r="R892" s="5">
        <f t="shared" si="55"/>
        <v>31.25</v>
      </c>
      <c r="S892" s="7" t="s">
        <v>8325</v>
      </c>
      <c r="T892" s="7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8">
        <f t="shared" si="52"/>
        <v>41871.781597222223</v>
      </c>
      <c r="K893">
        <v>1405989930</v>
      </c>
      <c r="L893" s="8">
        <f t="shared" si="53"/>
        <v>41841.781597222223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54"/>
        <v>3.25</v>
      </c>
      <c r="R893" s="5">
        <f t="shared" si="55"/>
        <v>28.888888888888889</v>
      </c>
      <c r="S893" s="7" t="s">
        <v>8325</v>
      </c>
      <c r="T893" s="7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8">
        <f t="shared" si="52"/>
        <v>40390.916666666664</v>
      </c>
      <c r="K894">
        <v>1273121283</v>
      </c>
      <c r="L894" s="8">
        <f t="shared" si="53"/>
        <v>40303.95003472222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54"/>
        <v>40.75</v>
      </c>
      <c r="R894" s="5">
        <f t="shared" si="55"/>
        <v>143.8235294117647</v>
      </c>
      <c r="S894" s="7" t="s">
        <v>8325</v>
      </c>
      <c r="T894" s="7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8">
        <f t="shared" si="52"/>
        <v>42095.606053240743</v>
      </c>
      <c r="K895">
        <v>1425331963</v>
      </c>
      <c r="L895" s="8">
        <f t="shared" si="53"/>
        <v>42065.647719907407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54"/>
        <v>10</v>
      </c>
      <c r="R895" s="5">
        <f t="shared" si="55"/>
        <v>40</v>
      </c>
      <c r="S895" s="7" t="s">
        <v>8325</v>
      </c>
      <c r="T895" s="7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8">
        <f t="shared" si="52"/>
        <v>42526.73159722222</v>
      </c>
      <c r="K896">
        <v>1462577610</v>
      </c>
      <c r="L896" s="8">
        <f t="shared" si="53"/>
        <v>42496.73159722222</v>
      </c>
      <c r="M896" t="b">
        <v>0</v>
      </c>
      <c r="N896">
        <v>53</v>
      </c>
      <c r="O896" t="b">
        <v>0</v>
      </c>
      <c r="P896" t="s">
        <v>8279</v>
      </c>
      <c r="Q896" s="6">
        <f t="shared" si="54"/>
        <v>39.17</v>
      </c>
      <c r="R896" s="5">
        <f t="shared" si="55"/>
        <v>147.81132075471697</v>
      </c>
      <c r="S896" s="7" t="s">
        <v>8325</v>
      </c>
      <c r="T896" s="7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8">
        <f t="shared" si="52"/>
        <v>40475.877650462964</v>
      </c>
      <c r="K897">
        <v>1284087829</v>
      </c>
      <c r="L897" s="8">
        <f t="shared" si="53"/>
        <v>40430.877650462964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54"/>
        <v>2.4375</v>
      </c>
      <c r="R897" s="5">
        <f t="shared" si="55"/>
        <v>27.857142857142858</v>
      </c>
      <c r="S897" s="7" t="s">
        <v>8325</v>
      </c>
      <c r="T897" s="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8">
        <f t="shared" si="52"/>
        <v>42243.916666666672</v>
      </c>
      <c r="K898">
        <v>1438549026</v>
      </c>
      <c r="L898" s="8">
        <f t="shared" si="53"/>
        <v>42218.622986111106</v>
      </c>
      <c r="M898" t="b">
        <v>0</v>
      </c>
      <c r="N898">
        <v>72</v>
      </c>
      <c r="O898" t="b">
        <v>0</v>
      </c>
      <c r="P898" t="s">
        <v>8279</v>
      </c>
      <c r="Q898" s="6">
        <f t="shared" si="54"/>
        <v>40</v>
      </c>
      <c r="R898" s="5">
        <f t="shared" si="55"/>
        <v>44.444444444444443</v>
      </c>
      <c r="S898" s="7" t="s">
        <v>8325</v>
      </c>
      <c r="T898" s="7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8">
        <f t="shared" ref="J899:J962" si="56">(I899/86400)+25569+(-6/24)</f>
        <v>41241.480416666665</v>
      </c>
      <c r="K899">
        <v>1351528308</v>
      </c>
      <c r="L899" s="8">
        <f t="shared" ref="L899:L962" si="57">(K899/86400)+25569+(-6/24)</f>
        <v>41211.438750000001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58">(E899 / D899)*100</f>
        <v>0</v>
      </c>
      <c r="R899" s="5" t="e">
        <f t="shared" ref="R899:R962" si="59">E899/N899</f>
        <v>#DIV/0!</v>
      </c>
      <c r="S899" s="7" t="s">
        <v>8325</v>
      </c>
      <c r="T899" s="7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8">
        <f t="shared" si="56"/>
        <v>40923.508217592593</v>
      </c>
      <c r="K900">
        <v>1322763110</v>
      </c>
      <c r="L900" s="8">
        <f t="shared" si="57"/>
        <v>40878.508217592593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58"/>
        <v>2.8000000000000003</v>
      </c>
      <c r="R900" s="5">
        <f t="shared" si="59"/>
        <v>35</v>
      </c>
      <c r="S900" s="7" t="s">
        <v>8325</v>
      </c>
      <c r="T900" s="7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8">
        <f t="shared" si="56"/>
        <v>40690.849097222221</v>
      </c>
      <c r="K901">
        <v>1302661362</v>
      </c>
      <c r="L901" s="8">
        <f t="shared" si="57"/>
        <v>40645.849097222221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58"/>
        <v>37.333333333333336</v>
      </c>
      <c r="R901" s="5">
        <f t="shared" si="59"/>
        <v>35</v>
      </c>
      <c r="S901" s="7" t="s">
        <v>8325</v>
      </c>
      <c r="T901" s="7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8">
        <f t="shared" si="56"/>
        <v>42459.557893518519</v>
      </c>
      <c r="K902">
        <v>1456777402</v>
      </c>
      <c r="L902" s="8">
        <f t="shared" si="57"/>
        <v>42429.59956018519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58"/>
        <v>0.42</v>
      </c>
      <c r="R902" s="5">
        <f t="shared" si="59"/>
        <v>10.5</v>
      </c>
      <c r="S902" s="7" t="s">
        <v>8325</v>
      </c>
      <c r="T902" s="7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8">
        <f t="shared" si="56"/>
        <v>40337.549305555556</v>
      </c>
      <c r="K903">
        <v>1272050914</v>
      </c>
      <c r="L903" s="8">
        <f t="shared" si="57"/>
        <v>40291.56150462963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58"/>
        <v>0</v>
      </c>
      <c r="R903" s="5" t="e">
        <f t="shared" si="59"/>
        <v>#DIV/0!</v>
      </c>
      <c r="S903" s="7" t="s">
        <v>8325</v>
      </c>
      <c r="T903" s="7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8">
        <f t="shared" si="56"/>
        <v>41881.395833333336</v>
      </c>
      <c r="K904">
        <v>1404947422</v>
      </c>
      <c r="L904" s="8">
        <f t="shared" si="57"/>
        <v>41829.715532407405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58"/>
        <v>0.3</v>
      </c>
      <c r="R904" s="5">
        <f t="shared" si="59"/>
        <v>30</v>
      </c>
      <c r="S904" s="7" t="s">
        <v>8325</v>
      </c>
      <c r="T904" s="7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8">
        <f t="shared" si="56"/>
        <v>41174.850694444445</v>
      </c>
      <c r="K905">
        <v>1346180780</v>
      </c>
      <c r="L905" s="8">
        <f t="shared" si="57"/>
        <v>41149.546064814815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58"/>
        <v>3.2</v>
      </c>
      <c r="R905" s="5">
        <f t="shared" si="59"/>
        <v>40</v>
      </c>
      <c r="S905" s="7" t="s">
        <v>8325</v>
      </c>
      <c r="T905" s="7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8">
        <f t="shared" si="56"/>
        <v>42371.830289351856</v>
      </c>
      <c r="K906">
        <v>1449194137</v>
      </c>
      <c r="L906" s="8">
        <f t="shared" si="57"/>
        <v>42341.830289351856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58"/>
        <v>0.30199999999999999</v>
      </c>
      <c r="R906" s="5">
        <f t="shared" si="59"/>
        <v>50.333333333333336</v>
      </c>
      <c r="S906" s="7" t="s">
        <v>8325</v>
      </c>
      <c r="T906" s="7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8">
        <f t="shared" si="56"/>
        <v>40566.989884259259</v>
      </c>
      <c r="K907">
        <v>1290663926</v>
      </c>
      <c r="L907" s="8">
        <f t="shared" si="57"/>
        <v>40506.989884259259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58"/>
        <v>3.0153846153846153</v>
      </c>
      <c r="R907" s="5">
        <f t="shared" si="59"/>
        <v>32.666666666666664</v>
      </c>
      <c r="S907" s="7" t="s">
        <v>8325</v>
      </c>
      <c r="T907" s="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8">
        <f t="shared" si="56"/>
        <v>41710.898032407407</v>
      </c>
      <c r="K908">
        <v>1392093190</v>
      </c>
      <c r="L908" s="8">
        <f t="shared" si="57"/>
        <v>41680.939699074072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58"/>
        <v>0</v>
      </c>
      <c r="R908" s="5" t="e">
        <f t="shared" si="59"/>
        <v>#DIV/0!</v>
      </c>
      <c r="S908" s="7" t="s">
        <v>8325</v>
      </c>
      <c r="T908" s="7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8">
        <f t="shared" si="56"/>
        <v>40796.942395833335</v>
      </c>
      <c r="K909">
        <v>1313123823</v>
      </c>
      <c r="L909" s="8">
        <f t="shared" si="57"/>
        <v>40766.942395833335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58"/>
        <v>0</v>
      </c>
      <c r="R909" s="5" t="e">
        <f t="shared" si="59"/>
        <v>#DIV/0!</v>
      </c>
      <c r="S909" s="7" t="s">
        <v>8325</v>
      </c>
      <c r="T909" s="7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8">
        <f t="shared" si="56"/>
        <v>40385.957638888889</v>
      </c>
      <c r="K910">
        <v>1276283655</v>
      </c>
      <c r="L910" s="8">
        <f t="shared" si="57"/>
        <v>40340.551562499997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58"/>
        <v>0</v>
      </c>
      <c r="R910" s="5" t="e">
        <f t="shared" si="59"/>
        <v>#DIV/0!</v>
      </c>
      <c r="S910" s="7" t="s">
        <v>8325</v>
      </c>
      <c r="T910" s="7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8">
        <f t="shared" si="56"/>
        <v>41112.916666666664</v>
      </c>
      <c r="K911">
        <v>1340296440</v>
      </c>
      <c r="L911" s="8">
        <f t="shared" si="57"/>
        <v>41081.44027777778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58"/>
        <v>3.25</v>
      </c>
      <c r="R911" s="5">
        <f t="shared" si="59"/>
        <v>65</v>
      </c>
      <c r="S911" s="7" t="s">
        <v>8325</v>
      </c>
      <c r="T911" s="7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8">
        <f t="shared" si="56"/>
        <v>42797.295358796298</v>
      </c>
      <c r="K912">
        <v>1483362319</v>
      </c>
      <c r="L912" s="8">
        <f t="shared" si="57"/>
        <v>42737.295358796298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58"/>
        <v>22.363636363636363</v>
      </c>
      <c r="R912" s="5">
        <f t="shared" si="59"/>
        <v>24.6</v>
      </c>
      <c r="S912" s="7" t="s">
        <v>8325</v>
      </c>
      <c r="T912" s="7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8">
        <f t="shared" si="56"/>
        <v>41662.755150462966</v>
      </c>
      <c r="K913">
        <v>1388707645</v>
      </c>
      <c r="L913" s="8">
        <f t="shared" si="57"/>
        <v>41641.755150462966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58"/>
        <v>0</v>
      </c>
      <c r="R913" s="5" t="e">
        <f t="shared" si="59"/>
        <v>#DIV/0!</v>
      </c>
      <c r="S913" s="7" t="s">
        <v>8325</v>
      </c>
      <c r="T913" s="7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8">
        <f t="shared" si="56"/>
        <v>41253.901006944448</v>
      </c>
      <c r="K914">
        <v>1350009447</v>
      </c>
      <c r="L914" s="8">
        <f t="shared" si="57"/>
        <v>41193.859340277777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58"/>
        <v>0.85714285714285721</v>
      </c>
      <c r="R914" s="5">
        <f t="shared" si="59"/>
        <v>15</v>
      </c>
      <c r="S914" s="7" t="s">
        <v>8325</v>
      </c>
      <c r="T914" s="7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8">
        <f t="shared" si="56"/>
        <v>41033.889108796298</v>
      </c>
      <c r="K915">
        <v>1333596019</v>
      </c>
      <c r="L915" s="8">
        <f t="shared" si="57"/>
        <v>41003.889108796298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58"/>
        <v>6.6066666666666665</v>
      </c>
      <c r="R915" s="5">
        <f t="shared" si="59"/>
        <v>82.583333333333329</v>
      </c>
      <c r="S915" s="7" t="s">
        <v>8325</v>
      </c>
      <c r="T915" s="7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8">
        <f t="shared" si="56"/>
        <v>41146.513275462959</v>
      </c>
      <c r="K916">
        <v>1343326747</v>
      </c>
      <c r="L916" s="8">
        <f t="shared" si="57"/>
        <v>41116.513275462959</v>
      </c>
      <c r="M916" t="b">
        <v>0</v>
      </c>
      <c r="N916">
        <v>0</v>
      </c>
      <c r="O916" t="b">
        <v>0</v>
      </c>
      <c r="P916" t="s">
        <v>8278</v>
      </c>
      <c r="Q916" s="6">
        <f t="shared" si="58"/>
        <v>0</v>
      </c>
      <c r="R916" s="5" t="e">
        <f t="shared" si="59"/>
        <v>#DIV/0!</v>
      </c>
      <c r="S916" s="7" t="s">
        <v>8325</v>
      </c>
      <c r="T916" s="7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8">
        <f t="shared" si="56"/>
        <v>40968.957638888889</v>
      </c>
      <c r="K917">
        <v>1327853914</v>
      </c>
      <c r="L917" s="8">
        <f t="shared" si="57"/>
        <v>40937.429560185185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58"/>
        <v>5.7692307692307692</v>
      </c>
      <c r="R917" s="5">
        <f t="shared" si="59"/>
        <v>41.666666666666664</v>
      </c>
      <c r="S917" s="7" t="s">
        <v>8325</v>
      </c>
      <c r="T917" s="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8">
        <f t="shared" si="56"/>
        <v>40472.958333333336</v>
      </c>
      <c r="K918">
        <v>1284409734</v>
      </c>
      <c r="L918" s="8">
        <f t="shared" si="57"/>
        <v>40434.603402777779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58"/>
        <v>0</v>
      </c>
      <c r="R918" s="5" t="e">
        <f t="shared" si="59"/>
        <v>#DIV/0!</v>
      </c>
      <c r="S918" s="7" t="s">
        <v>8325</v>
      </c>
      <c r="T918" s="7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8">
        <f t="shared" si="56"/>
        <v>41833.854166666664</v>
      </c>
      <c r="K919">
        <v>1402612730</v>
      </c>
      <c r="L919" s="8">
        <f t="shared" si="57"/>
        <v>41802.69363425926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58"/>
        <v>0.6</v>
      </c>
      <c r="R919" s="5">
        <f t="shared" si="59"/>
        <v>30</v>
      </c>
      <c r="S919" s="7" t="s">
        <v>8325</v>
      </c>
      <c r="T919" s="7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8">
        <f t="shared" si="56"/>
        <v>41974.707881944443</v>
      </c>
      <c r="K920">
        <v>1414879161</v>
      </c>
      <c r="L920" s="8">
        <f t="shared" si="57"/>
        <v>41944.666215277779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58"/>
        <v>5.0256410256410255</v>
      </c>
      <c r="R920" s="5">
        <f t="shared" si="59"/>
        <v>19.600000000000001</v>
      </c>
      <c r="S920" s="7" t="s">
        <v>8325</v>
      </c>
      <c r="T920" s="7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8">
        <f t="shared" si="56"/>
        <v>41262.391724537039</v>
      </c>
      <c r="K921">
        <v>1352906645</v>
      </c>
      <c r="L921" s="8">
        <f t="shared" si="57"/>
        <v>41227.391724537039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58"/>
        <v>0.5</v>
      </c>
      <c r="R921" s="5">
        <f t="shared" si="59"/>
        <v>100</v>
      </c>
      <c r="S921" s="7" t="s">
        <v>8325</v>
      </c>
      <c r="T921" s="7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8">
        <f t="shared" si="56"/>
        <v>41592.463217592594</v>
      </c>
      <c r="K922">
        <v>1381853222</v>
      </c>
      <c r="L922" s="8">
        <f t="shared" si="57"/>
        <v>41562.421550925923</v>
      </c>
      <c r="M922" t="b">
        <v>0</v>
      </c>
      <c r="N922">
        <v>0</v>
      </c>
      <c r="O922" t="b">
        <v>0</v>
      </c>
      <c r="P922" t="s">
        <v>8278</v>
      </c>
      <c r="Q922" s="6">
        <f t="shared" si="58"/>
        <v>0</v>
      </c>
      <c r="R922" s="5" t="e">
        <f t="shared" si="59"/>
        <v>#DIV/0!</v>
      </c>
      <c r="S922" s="7" t="s">
        <v>8325</v>
      </c>
      <c r="T922" s="7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8">
        <f t="shared" si="56"/>
        <v>40888.962685185186</v>
      </c>
      <c r="K923">
        <v>1320033976</v>
      </c>
      <c r="L923" s="8">
        <f t="shared" si="57"/>
        <v>40846.921018518522</v>
      </c>
      <c r="M923" t="b">
        <v>0</v>
      </c>
      <c r="N923">
        <v>20</v>
      </c>
      <c r="O923" t="b">
        <v>0</v>
      </c>
      <c r="P923" t="s">
        <v>8278</v>
      </c>
      <c r="Q923" s="6">
        <f t="shared" si="58"/>
        <v>30.9</v>
      </c>
      <c r="R923" s="5">
        <f t="shared" si="59"/>
        <v>231.75</v>
      </c>
      <c r="S923" s="7" t="s">
        <v>8325</v>
      </c>
      <c r="T923" s="7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8">
        <f t="shared" si="56"/>
        <v>41913.280011574076</v>
      </c>
      <c r="K924">
        <v>1409143393</v>
      </c>
      <c r="L924" s="8">
        <f t="shared" si="57"/>
        <v>41878.280011574076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58"/>
        <v>21.037037037037038</v>
      </c>
      <c r="R924" s="5">
        <f t="shared" si="59"/>
        <v>189.33333333333334</v>
      </c>
      <c r="S924" s="7" t="s">
        <v>8325</v>
      </c>
      <c r="T924" s="7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8">
        <f t="shared" si="56"/>
        <v>41964.751423611116</v>
      </c>
      <c r="K925">
        <v>1414018923</v>
      </c>
      <c r="L925" s="8">
        <f t="shared" si="57"/>
        <v>41934.709756944445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58"/>
        <v>2.1999999999999997</v>
      </c>
      <c r="R925" s="5">
        <f t="shared" si="59"/>
        <v>55</v>
      </c>
      <c r="S925" s="7" t="s">
        <v>8325</v>
      </c>
      <c r="T925" s="7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8">
        <f t="shared" si="56"/>
        <v>41318.692928240736</v>
      </c>
      <c r="K926">
        <v>1358203069</v>
      </c>
      <c r="L926" s="8">
        <f t="shared" si="57"/>
        <v>41288.692928240736</v>
      </c>
      <c r="M926" t="b">
        <v>0</v>
      </c>
      <c r="N926">
        <v>15</v>
      </c>
      <c r="O926" t="b">
        <v>0</v>
      </c>
      <c r="P926" t="s">
        <v>8278</v>
      </c>
      <c r="Q926" s="6">
        <f t="shared" si="58"/>
        <v>10.9</v>
      </c>
      <c r="R926" s="5">
        <f t="shared" si="59"/>
        <v>21.8</v>
      </c>
      <c r="S926" s="7" t="s">
        <v>8325</v>
      </c>
      <c r="T926" s="7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8">
        <f t="shared" si="56"/>
        <v>41605.672581018516</v>
      </c>
      <c r="K927">
        <v>1382994511</v>
      </c>
      <c r="L927" s="8">
        <f t="shared" si="57"/>
        <v>41575.630914351852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58"/>
        <v>2.666666666666667</v>
      </c>
      <c r="R927" s="5">
        <f t="shared" si="59"/>
        <v>32</v>
      </c>
      <c r="S927" s="7" t="s">
        <v>8325</v>
      </c>
      <c r="T927" s="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8">
        <f t="shared" si="56"/>
        <v>40367.694444444445</v>
      </c>
      <c r="K928">
        <v>1276043330</v>
      </c>
      <c r="L928" s="8">
        <f t="shared" si="57"/>
        <v>40337.77002314815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58"/>
        <v>0</v>
      </c>
      <c r="R928" s="5" t="e">
        <f t="shared" si="59"/>
        <v>#DIV/0!</v>
      </c>
      <c r="S928" s="7" t="s">
        <v>8325</v>
      </c>
      <c r="T928" s="7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8">
        <f t="shared" si="56"/>
        <v>41043.572858796295</v>
      </c>
      <c r="K929">
        <v>1334432695</v>
      </c>
      <c r="L929" s="8">
        <f t="shared" si="57"/>
        <v>41013.572858796295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58"/>
        <v>0</v>
      </c>
      <c r="R929" s="5" t="e">
        <f t="shared" si="59"/>
        <v>#DIV/0!</v>
      </c>
      <c r="S929" s="7" t="s">
        <v>8325</v>
      </c>
      <c r="T929" s="7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8">
        <f t="shared" si="56"/>
        <v>41230.75</v>
      </c>
      <c r="K930">
        <v>1348864913</v>
      </c>
      <c r="L930" s="8">
        <f t="shared" si="57"/>
        <v>41180.61241898148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58"/>
        <v>10.86206896551724</v>
      </c>
      <c r="R930" s="5">
        <f t="shared" si="59"/>
        <v>56.25</v>
      </c>
      <c r="S930" s="7" t="s">
        <v>8325</v>
      </c>
      <c r="T930" s="7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8">
        <f t="shared" si="56"/>
        <v>41007.946400462963</v>
      </c>
      <c r="K931">
        <v>1331358169</v>
      </c>
      <c r="L931" s="8">
        <f t="shared" si="57"/>
        <v>40977.988067129627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58"/>
        <v>0</v>
      </c>
      <c r="R931" s="5" t="e">
        <f t="shared" si="59"/>
        <v>#DIV/0!</v>
      </c>
      <c r="S931" s="7" t="s">
        <v>8325</v>
      </c>
      <c r="T931" s="7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8">
        <f t="shared" si="56"/>
        <v>40354.647222222222</v>
      </c>
      <c r="K932">
        <v>1273874306</v>
      </c>
      <c r="L932" s="8">
        <f t="shared" si="57"/>
        <v>40312.665578703702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58"/>
        <v>38.333333333333336</v>
      </c>
      <c r="R932" s="5">
        <f t="shared" si="59"/>
        <v>69</v>
      </c>
      <c r="S932" s="7" t="s">
        <v>8325</v>
      </c>
      <c r="T932" s="7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8">
        <f t="shared" si="56"/>
        <v>41714.666666666664</v>
      </c>
      <c r="K933">
        <v>1392021502</v>
      </c>
      <c r="L933" s="8">
        <f t="shared" si="57"/>
        <v>41680.109976851854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58"/>
        <v>6.5500000000000007</v>
      </c>
      <c r="R933" s="5">
        <f t="shared" si="59"/>
        <v>18.714285714285715</v>
      </c>
      <c r="S933" s="7" t="s">
        <v>8325</v>
      </c>
      <c r="T933" s="7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8">
        <f t="shared" si="56"/>
        <v>41355.677604166667</v>
      </c>
      <c r="K934">
        <v>1360106145</v>
      </c>
      <c r="L934" s="8">
        <f t="shared" si="57"/>
        <v>41310.719270833331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58"/>
        <v>14.536842105263158</v>
      </c>
      <c r="R934" s="5">
        <f t="shared" si="59"/>
        <v>46.033333333333331</v>
      </c>
      <c r="S934" s="7" t="s">
        <v>8325</v>
      </c>
      <c r="T934" s="7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8">
        <f t="shared" si="56"/>
        <v>41770.919085648144</v>
      </c>
      <c r="K935">
        <v>1394683409</v>
      </c>
      <c r="L935" s="8">
        <f t="shared" si="57"/>
        <v>41710.919085648144</v>
      </c>
      <c r="M935" t="b">
        <v>0</v>
      </c>
      <c r="N935">
        <v>2</v>
      </c>
      <c r="O935" t="b">
        <v>0</v>
      </c>
      <c r="P935" t="s">
        <v>8278</v>
      </c>
      <c r="Q935" s="6">
        <f t="shared" si="58"/>
        <v>6</v>
      </c>
      <c r="R935" s="5">
        <f t="shared" si="59"/>
        <v>60</v>
      </c>
      <c r="S935" s="7" t="s">
        <v>8325</v>
      </c>
      <c r="T935" s="7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8">
        <f t="shared" si="56"/>
        <v>41763</v>
      </c>
      <c r="K936">
        <v>1396633284</v>
      </c>
      <c r="L936" s="8">
        <f t="shared" si="57"/>
        <v>41733.487083333333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58"/>
        <v>30.4</v>
      </c>
      <c r="R936" s="5">
        <f t="shared" si="59"/>
        <v>50.666666666666664</v>
      </c>
      <c r="S936" s="7" t="s">
        <v>8325</v>
      </c>
      <c r="T936" s="7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8">
        <f t="shared" si="56"/>
        <v>42398.083668981482</v>
      </c>
      <c r="K937">
        <v>1451462429</v>
      </c>
      <c r="L937" s="8">
        <f t="shared" si="57"/>
        <v>42368.083668981482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58"/>
        <v>1.4285714285714286</v>
      </c>
      <c r="R937" s="5">
        <f t="shared" si="59"/>
        <v>25</v>
      </c>
      <c r="S937" s="7" t="s">
        <v>8325</v>
      </c>
      <c r="T937" s="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8">
        <f t="shared" si="56"/>
        <v>40926.583333333336</v>
      </c>
      <c r="K938">
        <v>1323131689</v>
      </c>
      <c r="L938" s="8">
        <f t="shared" si="57"/>
        <v>40882.774178240739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58"/>
        <v>0</v>
      </c>
      <c r="R938" s="5" t="e">
        <f t="shared" si="59"/>
        <v>#DIV/0!</v>
      </c>
      <c r="S938" s="7" t="s">
        <v>8325</v>
      </c>
      <c r="T938" s="7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8">
        <f t="shared" si="56"/>
        <v>41581.589780092589</v>
      </c>
      <c r="K939">
        <v>1380913757</v>
      </c>
      <c r="L939" s="8">
        <f t="shared" si="57"/>
        <v>41551.548113425924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58"/>
        <v>1.1428571428571428</v>
      </c>
      <c r="R939" s="5">
        <f t="shared" si="59"/>
        <v>20</v>
      </c>
      <c r="S939" s="7" t="s">
        <v>8325</v>
      </c>
      <c r="T939" s="7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8">
        <f t="shared" si="56"/>
        <v>41154.229722222226</v>
      </c>
      <c r="K940">
        <v>1343993448</v>
      </c>
      <c r="L940" s="8">
        <f t="shared" si="57"/>
        <v>41124.229722222226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58"/>
        <v>0.35714285714285715</v>
      </c>
      <c r="R940" s="5">
        <f t="shared" si="59"/>
        <v>25</v>
      </c>
      <c r="S940" s="7" t="s">
        <v>8325</v>
      </c>
      <c r="T940" s="7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8">
        <f t="shared" si="56"/>
        <v>41455.581944444442</v>
      </c>
      <c r="K941">
        <v>1369246738</v>
      </c>
      <c r="L941" s="8">
        <f t="shared" si="57"/>
        <v>41416.513171296298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58"/>
        <v>1.4545454545454546</v>
      </c>
      <c r="R941" s="5">
        <f t="shared" si="59"/>
        <v>20</v>
      </c>
      <c r="S941" s="7" t="s">
        <v>8325</v>
      </c>
      <c r="T941" s="7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8">
        <f t="shared" si="56"/>
        <v>42226.758402777778</v>
      </c>
      <c r="K942">
        <v>1435363926</v>
      </c>
      <c r="L942" s="8">
        <f t="shared" si="57"/>
        <v>42181.758402777778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58"/>
        <v>17.155555555555555</v>
      </c>
      <c r="R942" s="5">
        <f t="shared" si="59"/>
        <v>110.28571428571429</v>
      </c>
      <c r="S942" s="7" t="s">
        <v>8319</v>
      </c>
      <c r="T942" s="7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8">
        <f t="shared" si="56"/>
        <v>42775.846585648149</v>
      </c>
      <c r="K943">
        <v>1484101145</v>
      </c>
      <c r="L943" s="8">
        <f t="shared" si="57"/>
        <v>42745.846585648149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58"/>
        <v>2.3220000000000001</v>
      </c>
      <c r="R943" s="5">
        <f t="shared" si="59"/>
        <v>37.451612903225808</v>
      </c>
      <c r="S943" s="7" t="s">
        <v>8319</v>
      </c>
      <c r="T943" s="7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8">
        <f t="shared" si="56"/>
        <v>42418.593287037038</v>
      </c>
      <c r="K944">
        <v>1452716060</v>
      </c>
      <c r="L944" s="8">
        <f t="shared" si="57"/>
        <v>42382.593287037038</v>
      </c>
      <c r="M944" t="b">
        <v>0</v>
      </c>
      <c r="N944">
        <v>16</v>
      </c>
      <c r="O944" t="b">
        <v>0</v>
      </c>
      <c r="P944" t="s">
        <v>8273</v>
      </c>
      <c r="Q944" s="6">
        <f t="shared" si="58"/>
        <v>8.9066666666666663</v>
      </c>
      <c r="R944" s="5">
        <f t="shared" si="59"/>
        <v>41.75</v>
      </c>
      <c r="S944" s="7" t="s">
        <v>8319</v>
      </c>
      <c r="T944" s="7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8">
        <f t="shared" si="56"/>
        <v>42703.459548611107</v>
      </c>
      <c r="K945">
        <v>1477843305</v>
      </c>
      <c r="L945" s="8">
        <f t="shared" si="57"/>
        <v>42673.41788194445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58"/>
        <v>9.6333333333333346</v>
      </c>
      <c r="R945" s="5">
        <f t="shared" si="59"/>
        <v>24.083333333333332</v>
      </c>
      <c r="S945" s="7" t="s">
        <v>8319</v>
      </c>
      <c r="T945" s="7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8">
        <f t="shared" si="56"/>
        <v>42478.333333333328</v>
      </c>
      <c r="K946">
        <v>1458050450</v>
      </c>
      <c r="L946" s="8">
        <f t="shared" si="57"/>
        <v>42444.333912037036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58"/>
        <v>13.325999999999999</v>
      </c>
      <c r="R946" s="5">
        <f t="shared" si="59"/>
        <v>69.40625</v>
      </c>
      <c r="S946" s="7" t="s">
        <v>8319</v>
      </c>
      <c r="T946" s="7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8">
        <f t="shared" si="56"/>
        <v>42784.749305555553</v>
      </c>
      <c r="K947">
        <v>1482958626</v>
      </c>
      <c r="L947" s="8">
        <f t="shared" si="57"/>
        <v>42732.622986111106</v>
      </c>
      <c r="M947" t="b">
        <v>0</v>
      </c>
      <c r="N947">
        <v>16</v>
      </c>
      <c r="O947" t="b">
        <v>0</v>
      </c>
      <c r="P947" t="s">
        <v>8273</v>
      </c>
      <c r="Q947" s="6">
        <f t="shared" si="58"/>
        <v>2.484</v>
      </c>
      <c r="R947" s="5">
        <f t="shared" si="59"/>
        <v>155.25</v>
      </c>
      <c r="S947" s="7" t="s">
        <v>8319</v>
      </c>
      <c r="T947" s="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8">
        <f t="shared" si="56"/>
        <v>42622.500555555554</v>
      </c>
      <c r="K948">
        <v>1470852048</v>
      </c>
      <c r="L948" s="8">
        <f t="shared" si="57"/>
        <v>42592.500555555554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58"/>
        <v>1.9066666666666665</v>
      </c>
      <c r="R948" s="5">
        <f t="shared" si="59"/>
        <v>57.2</v>
      </c>
      <c r="S948" s="7" t="s">
        <v>8319</v>
      </c>
      <c r="T948" s="7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8">
        <f t="shared" si="56"/>
        <v>42551.531319444446</v>
      </c>
      <c r="K949">
        <v>1462128306</v>
      </c>
      <c r="L949" s="8">
        <f t="shared" si="57"/>
        <v>42491.531319444446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58"/>
        <v>0</v>
      </c>
      <c r="R949" s="5" t="e">
        <f t="shared" si="59"/>
        <v>#DIV/0!</v>
      </c>
      <c r="S949" s="7" t="s">
        <v>8319</v>
      </c>
      <c r="T949" s="7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8">
        <f t="shared" si="56"/>
        <v>42441.578287037039</v>
      </c>
      <c r="K950">
        <v>1455220364</v>
      </c>
      <c r="L950" s="8">
        <f t="shared" si="57"/>
        <v>42411.578287037039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58"/>
        <v>12</v>
      </c>
      <c r="R950" s="5">
        <f t="shared" si="59"/>
        <v>60</v>
      </c>
      <c r="S950" s="7" t="s">
        <v>8319</v>
      </c>
      <c r="T950" s="7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8">
        <f t="shared" si="56"/>
        <v>42420.793703703705</v>
      </c>
      <c r="K951">
        <v>1450832576</v>
      </c>
      <c r="L951" s="8">
        <f t="shared" si="57"/>
        <v>42360.793703703705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58"/>
        <v>1.365</v>
      </c>
      <c r="R951" s="5">
        <f t="shared" si="59"/>
        <v>39</v>
      </c>
      <c r="S951" s="7" t="s">
        <v>8319</v>
      </c>
      <c r="T951" s="7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8">
        <f t="shared" si="56"/>
        <v>42386.500706018516</v>
      </c>
      <c r="K952">
        <v>1450461661</v>
      </c>
      <c r="L952" s="8">
        <f t="shared" si="57"/>
        <v>42356.500706018516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58"/>
        <v>28.04</v>
      </c>
      <c r="R952" s="5">
        <f t="shared" si="59"/>
        <v>58.416666666666664</v>
      </c>
      <c r="S952" s="7" t="s">
        <v>8319</v>
      </c>
      <c r="T952" s="7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8">
        <f t="shared" si="56"/>
        <v>42525.403611111113</v>
      </c>
      <c r="K953">
        <v>1461166872</v>
      </c>
      <c r="L953" s="8">
        <f t="shared" si="57"/>
        <v>42480.403611111113</v>
      </c>
      <c r="M953" t="b">
        <v>0</v>
      </c>
      <c r="N953">
        <v>121</v>
      </c>
      <c r="O953" t="b">
        <v>0</v>
      </c>
      <c r="P953" t="s">
        <v>8273</v>
      </c>
      <c r="Q953" s="6">
        <f t="shared" si="58"/>
        <v>38.39</v>
      </c>
      <c r="R953" s="5">
        <f t="shared" si="59"/>
        <v>158.63636363636363</v>
      </c>
      <c r="S953" s="7" t="s">
        <v>8319</v>
      </c>
      <c r="T953" s="7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8">
        <f t="shared" si="56"/>
        <v>42692.405231481476</v>
      </c>
      <c r="K954">
        <v>1476888212</v>
      </c>
      <c r="L954" s="8">
        <f t="shared" si="57"/>
        <v>42662.363564814819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58"/>
        <v>39.942857142857143</v>
      </c>
      <c r="R954" s="5">
        <f t="shared" si="59"/>
        <v>99.857142857142861</v>
      </c>
      <c r="S954" s="7" t="s">
        <v>8319</v>
      </c>
      <c r="T954" s="7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8">
        <f t="shared" si="56"/>
        <v>42028.914340277777</v>
      </c>
      <c r="K955">
        <v>1419566199</v>
      </c>
      <c r="L955" s="8">
        <f t="shared" si="57"/>
        <v>41998.914340277777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58"/>
        <v>0.84</v>
      </c>
      <c r="R955" s="5">
        <f t="shared" si="59"/>
        <v>25.2</v>
      </c>
      <c r="S955" s="7" t="s">
        <v>8319</v>
      </c>
      <c r="T955" s="7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8">
        <f t="shared" si="56"/>
        <v>42236.583784722221</v>
      </c>
      <c r="K956">
        <v>1436472039</v>
      </c>
      <c r="L956" s="8">
        <f t="shared" si="57"/>
        <v>42194.583784722221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58"/>
        <v>43.406666666666666</v>
      </c>
      <c r="R956" s="5">
        <f t="shared" si="59"/>
        <v>89.191780821917803</v>
      </c>
      <c r="S956" s="7" t="s">
        <v>8319</v>
      </c>
      <c r="T956" s="7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8">
        <f t="shared" si="56"/>
        <v>42626.045138888891</v>
      </c>
      <c r="K957">
        <v>1470294300</v>
      </c>
      <c r="L957" s="8">
        <f t="shared" si="57"/>
        <v>42586.045138888891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58"/>
        <v>5.6613333333333333</v>
      </c>
      <c r="R957" s="5">
        <f t="shared" si="59"/>
        <v>182.6236559139785</v>
      </c>
      <c r="S957" s="7" t="s">
        <v>8319</v>
      </c>
      <c r="T957" s="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8">
        <f t="shared" si="56"/>
        <v>42120.622210648144</v>
      </c>
      <c r="K958">
        <v>1424901359</v>
      </c>
      <c r="L958" s="8">
        <f t="shared" si="57"/>
        <v>42060.663877314815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58"/>
        <v>1.722</v>
      </c>
      <c r="R958" s="5">
        <f t="shared" si="59"/>
        <v>50.647058823529413</v>
      </c>
      <c r="S958" s="7" t="s">
        <v>8319</v>
      </c>
      <c r="T958" s="7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8">
        <f t="shared" si="56"/>
        <v>42691.344131944439</v>
      </c>
      <c r="K959">
        <v>1476710133</v>
      </c>
      <c r="L959" s="8">
        <f t="shared" si="57"/>
        <v>42660.302465277782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58"/>
        <v>1.9416666666666664</v>
      </c>
      <c r="R959" s="5">
        <f t="shared" si="59"/>
        <v>33.285714285714285</v>
      </c>
      <c r="S959" s="7" t="s">
        <v>8319</v>
      </c>
      <c r="T959" s="7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8">
        <f t="shared" si="56"/>
        <v>42103.957638888889</v>
      </c>
      <c r="K960">
        <v>1426792563</v>
      </c>
      <c r="L960" s="8">
        <f t="shared" si="57"/>
        <v>42082.552812499998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58"/>
        <v>11.328275684711327</v>
      </c>
      <c r="R960" s="5">
        <f t="shared" si="59"/>
        <v>51.823529411764703</v>
      </c>
      <c r="S960" s="7" t="s">
        <v>8319</v>
      </c>
      <c r="T960" s="7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8">
        <f t="shared" si="56"/>
        <v>42022.924363425926</v>
      </c>
      <c r="K961">
        <v>1419048665</v>
      </c>
      <c r="L961" s="8">
        <f t="shared" si="57"/>
        <v>41992.924363425926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58"/>
        <v>38.86</v>
      </c>
      <c r="R961" s="5">
        <f t="shared" si="59"/>
        <v>113.62573099415205</v>
      </c>
      <c r="S961" s="7" t="s">
        <v>8319</v>
      </c>
      <c r="T961" s="7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8">
        <f t="shared" si="56"/>
        <v>42808.335127314815</v>
      </c>
      <c r="K962">
        <v>1485874955</v>
      </c>
      <c r="L962" s="8">
        <f t="shared" si="57"/>
        <v>42766.376793981486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si="58"/>
        <v>46.100628930817614</v>
      </c>
      <c r="R962" s="5">
        <f t="shared" si="59"/>
        <v>136.46276595744681</v>
      </c>
      <c r="S962" s="7" t="s">
        <v>8319</v>
      </c>
      <c r="T962" s="7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8">
        <f t="shared" ref="J963:J1026" si="60">(I963/86400)+25569+(-6/24)</f>
        <v>42786.541666666672</v>
      </c>
      <c r="K963">
        <v>1483634335</v>
      </c>
      <c r="L963" s="8">
        <f t="shared" ref="L963:L1026" si="61">(K963/86400)+25569+(-6/24)</f>
        <v>42740.443692129629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62">(E963 / D963)*100</f>
        <v>42.188421052631583</v>
      </c>
      <c r="R963" s="5">
        <f t="shared" ref="R963:R1026" si="63">E963/N963</f>
        <v>364.35454545454547</v>
      </c>
      <c r="S963" s="7" t="s">
        <v>8319</v>
      </c>
      <c r="T963" s="7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8">
        <f t="shared" si="60"/>
        <v>42411.462418981479</v>
      </c>
      <c r="K964">
        <v>1451927153</v>
      </c>
      <c r="L964" s="8">
        <f t="shared" si="61"/>
        <v>42373.462418981479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62"/>
        <v>28.48</v>
      </c>
      <c r="R964" s="5">
        <f t="shared" si="63"/>
        <v>19.243243243243242</v>
      </c>
      <c r="S964" s="7" t="s">
        <v>8319</v>
      </c>
      <c r="T964" s="7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8">
        <f t="shared" si="60"/>
        <v>42660.385636574079</v>
      </c>
      <c r="K965">
        <v>1473693319</v>
      </c>
      <c r="L965" s="8">
        <f t="shared" si="61"/>
        <v>42625.385636574079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62"/>
        <v>1.077142857142857</v>
      </c>
      <c r="R965" s="5">
        <f t="shared" si="63"/>
        <v>41.888888888888886</v>
      </c>
      <c r="S965" s="7" t="s">
        <v>8319</v>
      </c>
      <c r="T965" s="7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8">
        <f t="shared" si="60"/>
        <v>42248.378692129627</v>
      </c>
      <c r="K966">
        <v>1437663919</v>
      </c>
      <c r="L966" s="8">
        <f t="shared" si="61"/>
        <v>42208.378692129627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62"/>
        <v>0.79909090909090907</v>
      </c>
      <c r="R966" s="5">
        <f t="shared" si="63"/>
        <v>30.310344827586206</v>
      </c>
      <c r="S966" s="7" t="s">
        <v>8319</v>
      </c>
      <c r="T966" s="7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8">
        <f t="shared" si="60"/>
        <v>42668.915972222225</v>
      </c>
      <c r="K967">
        <v>1474676646</v>
      </c>
      <c r="L967" s="8">
        <f t="shared" si="61"/>
        <v>42636.766736111109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62"/>
        <v>1.1919999999999999</v>
      </c>
      <c r="R967" s="5">
        <f t="shared" si="63"/>
        <v>49.666666666666664</v>
      </c>
      <c r="S967" s="7" t="s">
        <v>8319</v>
      </c>
      <c r="T967" s="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8">
        <f t="shared" si="60"/>
        <v>42649.385787037041</v>
      </c>
      <c r="K968">
        <v>1473174932</v>
      </c>
      <c r="L968" s="8">
        <f t="shared" si="61"/>
        <v>42619.385787037041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62"/>
        <v>14.799999999999999</v>
      </c>
      <c r="R968" s="5">
        <f t="shared" si="63"/>
        <v>59.2</v>
      </c>
      <c r="S968" s="7" t="s">
        <v>8319</v>
      </c>
      <c r="T968" s="7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8">
        <f t="shared" si="60"/>
        <v>42481.96266203704</v>
      </c>
      <c r="K969">
        <v>1456121174</v>
      </c>
      <c r="L969" s="8">
        <f t="shared" si="61"/>
        <v>42422.004328703704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62"/>
        <v>17.810000000000002</v>
      </c>
      <c r="R969" s="5">
        <f t="shared" si="63"/>
        <v>43.97530864197531</v>
      </c>
      <c r="S969" s="7" t="s">
        <v>8319</v>
      </c>
      <c r="T969" s="7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8">
        <f t="shared" si="60"/>
        <v>41866.597615740742</v>
      </c>
      <c r="K970">
        <v>1405542034</v>
      </c>
      <c r="L970" s="8">
        <f t="shared" si="61"/>
        <v>41836.597615740742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62"/>
        <v>1.325</v>
      </c>
      <c r="R970" s="5">
        <f t="shared" si="63"/>
        <v>26.5</v>
      </c>
      <c r="S970" s="7" t="s">
        <v>8319</v>
      </c>
      <c r="T970" s="7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8">
        <f t="shared" si="60"/>
        <v>42775.05332175926</v>
      </c>
      <c r="K971">
        <v>1483773407</v>
      </c>
      <c r="L971" s="8">
        <f t="shared" si="61"/>
        <v>42742.05332175926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62"/>
        <v>46.666666666666664</v>
      </c>
      <c r="R971" s="5">
        <f t="shared" si="63"/>
        <v>1272.7272727272727</v>
      </c>
      <c r="S971" s="7" t="s">
        <v>8319</v>
      </c>
      <c r="T971" s="7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8">
        <f t="shared" si="60"/>
        <v>42757.957638888889</v>
      </c>
      <c r="K972">
        <v>1481951853</v>
      </c>
      <c r="L972" s="8">
        <f t="shared" si="61"/>
        <v>42720.970520833333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62"/>
        <v>45.92</v>
      </c>
      <c r="R972" s="5">
        <f t="shared" si="63"/>
        <v>164</v>
      </c>
      <c r="S972" s="7" t="s">
        <v>8319</v>
      </c>
      <c r="T972" s="7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8">
        <f t="shared" si="60"/>
        <v>42156.459027777775</v>
      </c>
      <c r="K973">
        <v>1429290060</v>
      </c>
      <c r="L973" s="8">
        <f t="shared" si="61"/>
        <v>42111.459027777775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62"/>
        <v>0.22599999999999998</v>
      </c>
      <c r="R973" s="5">
        <f t="shared" si="63"/>
        <v>45.2</v>
      </c>
      <c r="S973" s="7" t="s">
        <v>8319</v>
      </c>
      <c r="T973" s="7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8">
        <f t="shared" si="60"/>
        <v>41886.040972222225</v>
      </c>
      <c r="K974">
        <v>1407271598</v>
      </c>
      <c r="L974" s="8">
        <f t="shared" si="61"/>
        <v>41856.615717592591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62"/>
        <v>34.625</v>
      </c>
      <c r="R974" s="5">
        <f t="shared" si="63"/>
        <v>153.88888888888889</v>
      </c>
      <c r="S974" s="7" t="s">
        <v>8319</v>
      </c>
      <c r="T974" s="7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8">
        <f t="shared" si="60"/>
        <v>42316.806631944448</v>
      </c>
      <c r="K975">
        <v>1441844493</v>
      </c>
      <c r="L975" s="8">
        <f t="shared" si="61"/>
        <v>42256.764965277776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62"/>
        <v>2.0549999999999997</v>
      </c>
      <c r="R975" s="5">
        <f t="shared" si="63"/>
        <v>51.375</v>
      </c>
      <c r="S975" s="7" t="s">
        <v>8319</v>
      </c>
      <c r="T975" s="7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8">
        <f t="shared" si="60"/>
        <v>42454.457824074074</v>
      </c>
      <c r="K976">
        <v>1456336756</v>
      </c>
      <c r="L976" s="8">
        <f t="shared" si="61"/>
        <v>42424.499490740738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62"/>
        <v>0.55999999999999994</v>
      </c>
      <c r="R976" s="5">
        <f t="shared" si="63"/>
        <v>93.333333333333329</v>
      </c>
      <c r="S976" s="7" t="s">
        <v>8319</v>
      </c>
      <c r="T976" s="7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8">
        <f t="shared" si="60"/>
        <v>42549.446585648147</v>
      </c>
      <c r="K977">
        <v>1461948185</v>
      </c>
      <c r="L977" s="8">
        <f t="shared" si="61"/>
        <v>42489.446585648147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62"/>
        <v>2.6069999999999998</v>
      </c>
      <c r="R977" s="5">
        <f t="shared" si="63"/>
        <v>108.625</v>
      </c>
      <c r="S977" s="7" t="s">
        <v>8319</v>
      </c>
      <c r="T977" s="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8">
        <f t="shared" si="60"/>
        <v>42229.808993055558</v>
      </c>
      <c r="K978">
        <v>1435627497</v>
      </c>
      <c r="L978" s="8">
        <f t="shared" si="61"/>
        <v>42184.808993055558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62"/>
        <v>1.9259999999999999</v>
      </c>
      <c r="R978" s="5">
        <f t="shared" si="63"/>
        <v>160.5</v>
      </c>
      <c r="S978" s="7" t="s">
        <v>8319</v>
      </c>
      <c r="T978" s="7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8">
        <f t="shared" si="60"/>
        <v>42421.692094907412</v>
      </c>
      <c r="K979">
        <v>1453502197</v>
      </c>
      <c r="L979" s="8">
        <f t="shared" si="61"/>
        <v>42391.692094907412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62"/>
        <v>33.666666666666664</v>
      </c>
      <c r="R979" s="5">
        <f t="shared" si="63"/>
        <v>75.75</v>
      </c>
      <c r="S979" s="7" t="s">
        <v>8319</v>
      </c>
      <c r="T979" s="7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8">
        <f t="shared" si="60"/>
        <v>42425.059039351851</v>
      </c>
      <c r="K980">
        <v>1453793101</v>
      </c>
      <c r="L980" s="8">
        <f t="shared" si="61"/>
        <v>42395.059039351851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62"/>
        <v>56.263267182990241</v>
      </c>
      <c r="R980" s="5">
        <f t="shared" si="63"/>
        <v>790.83739837398377</v>
      </c>
      <c r="S980" s="7" t="s">
        <v>8319</v>
      </c>
      <c r="T980" s="7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8">
        <f t="shared" si="60"/>
        <v>42541.540972222225</v>
      </c>
      <c r="K981">
        <v>1463392828</v>
      </c>
      <c r="L981" s="8">
        <f t="shared" si="61"/>
        <v>42506.166990740741</v>
      </c>
      <c r="M981" t="b">
        <v>0</v>
      </c>
      <c r="N981">
        <v>96</v>
      </c>
      <c r="O981" t="b">
        <v>0</v>
      </c>
      <c r="P981" t="s">
        <v>8273</v>
      </c>
      <c r="Q981" s="6">
        <f t="shared" si="62"/>
        <v>82.817599999999999</v>
      </c>
      <c r="R981" s="5">
        <f t="shared" si="63"/>
        <v>301.93916666666667</v>
      </c>
      <c r="S981" s="7" t="s">
        <v>8319</v>
      </c>
      <c r="T981" s="7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8">
        <f t="shared" si="60"/>
        <v>41973.695856481485</v>
      </c>
      <c r="K982">
        <v>1413495722</v>
      </c>
      <c r="L982" s="8">
        <f t="shared" si="61"/>
        <v>41928.654189814813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62"/>
        <v>14.860000000000001</v>
      </c>
      <c r="R982" s="5">
        <f t="shared" si="63"/>
        <v>47.935483870967744</v>
      </c>
      <c r="S982" s="7" t="s">
        <v>8319</v>
      </c>
      <c r="T982" s="7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8">
        <f t="shared" si="60"/>
        <v>41860.697013888886</v>
      </c>
      <c r="K983">
        <v>1405032222</v>
      </c>
      <c r="L983" s="8">
        <f t="shared" si="61"/>
        <v>41830.697013888886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62"/>
        <v>1.2375123751237513E-2</v>
      </c>
      <c r="R983" s="5">
        <f t="shared" si="63"/>
        <v>2.75</v>
      </c>
      <c r="S983" s="7" t="s">
        <v>8319</v>
      </c>
      <c r="T983" s="7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8">
        <f t="shared" si="60"/>
        <v>42645.503310185188</v>
      </c>
      <c r="K984">
        <v>1472839486</v>
      </c>
      <c r="L984" s="8">
        <f t="shared" si="61"/>
        <v>42615.503310185188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62"/>
        <v>1.7142857142857144E-2</v>
      </c>
      <c r="R984" s="5">
        <f t="shared" si="63"/>
        <v>1</v>
      </c>
      <c r="S984" s="7" t="s">
        <v>8319</v>
      </c>
      <c r="T984" s="7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8">
        <f t="shared" si="60"/>
        <v>42605.620833333334</v>
      </c>
      <c r="K985">
        <v>1469289685</v>
      </c>
      <c r="L985" s="8">
        <f t="shared" si="61"/>
        <v>42574.417650462958</v>
      </c>
      <c r="M985" t="b">
        <v>0</v>
      </c>
      <c r="N985">
        <v>179</v>
      </c>
      <c r="O985" t="b">
        <v>0</v>
      </c>
      <c r="P985" t="s">
        <v>8273</v>
      </c>
      <c r="Q985" s="6">
        <f t="shared" si="62"/>
        <v>29.506136117214709</v>
      </c>
      <c r="R985" s="5">
        <f t="shared" si="63"/>
        <v>171.79329608938548</v>
      </c>
      <c r="S985" s="7" t="s">
        <v>8319</v>
      </c>
      <c r="T985" s="7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8">
        <f t="shared" si="60"/>
        <v>42090.824166666665</v>
      </c>
      <c r="K986">
        <v>1424918808</v>
      </c>
      <c r="L986" s="8">
        <f t="shared" si="61"/>
        <v>42060.86583333333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62"/>
        <v>1.06</v>
      </c>
      <c r="R986" s="5">
        <f t="shared" si="63"/>
        <v>35.333333333333336</v>
      </c>
      <c r="S986" s="7" t="s">
        <v>8319</v>
      </c>
      <c r="T986" s="7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8">
        <f t="shared" si="60"/>
        <v>42369.708333333328</v>
      </c>
      <c r="K987">
        <v>1449011610</v>
      </c>
      <c r="L987" s="8">
        <f t="shared" si="61"/>
        <v>42339.717708333337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62"/>
        <v>6.293333333333333</v>
      </c>
      <c r="R987" s="5">
        <f t="shared" si="63"/>
        <v>82.086956521739125</v>
      </c>
      <c r="S987" s="7" t="s">
        <v>8319</v>
      </c>
      <c r="T987" s="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8">
        <f t="shared" si="60"/>
        <v>42378.75</v>
      </c>
      <c r="K988">
        <v>1447698300</v>
      </c>
      <c r="L988" s="8">
        <f t="shared" si="61"/>
        <v>42324.517361111109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62"/>
        <v>12.75</v>
      </c>
      <c r="R988" s="5">
        <f t="shared" si="63"/>
        <v>110.8695652173913</v>
      </c>
      <c r="S988" s="7" t="s">
        <v>8319</v>
      </c>
      <c r="T988" s="7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8">
        <f t="shared" si="60"/>
        <v>41813.044560185182</v>
      </c>
      <c r="K989">
        <v>1400051050</v>
      </c>
      <c r="L989" s="8">
        <f t="shared" si="61"/>
        <v>41773.044560185182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62"/>
        <v>13.22</v>
      </c>
      <c r="R989" s="5">
        <f t="shared" si="63"/>
        <v>161.21951219512195</v>
      </c>
      <c r="S989" s="7" t="s">
        <v>8319</v>
      </c>
      <c r="T989" s="7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8">
        <f t="shared" si="60"/>
        <v>42644.106770833328</v>
      </c>
      <c r="K990">
        <v>1472718825</v>
      </c>
      <c r="L990" s="8">
        <f t="shared" si="61"/>
        <v>42614.106770833328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62"/>
        <v>0</v>
      </c>
      <c r="R990" s="5" t="e">
        <f t="shared" si="63"/>
        <v>#DIV/0!</v>
      </c>
      <c r="S990" s="7" t="s">
        <v>8319</v>
      </c>
      <c r="T990" s="7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8">
        <f t="shared" si="60"/>
        <v>42641.683969907404</v>
      </c>
      <c r="K991">
        <v>1472509495</v>
      </c>
      <c r="L991" s="8">
        <f t="shared" si="61"/>
        <v>42611.683969907404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62"/>
        <v>16.77</v>
      </c>
      <c r="R991" s="5">
        <f t="shared" si="63"/>
        <v>52.40625</v>
      </c>
      <c r="S991" s="7" t="s">
        <v>8319</v>
      </c>
      <c r="T991" s="7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8">
        <f t="shared" si="60"/>
        <v>41885.534305555557</v>
      </c>
      <c r="K992">
        <v>1407178164</v>
      </c>
      <c r="L992" s="8">
        <f t="shared" si="61"/>
        <v>41855.534305555557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62"/>
        <v>0.104</v>
      </c>
      <c r="R992" s="5">
        <f t="shared" si="63"/>
        <v>13</v>
      </c>
      <c r="S992" s="7" t="s">
        <v>8319</v>
      </c>
      <c r="T992" s="7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8">
        <f t="shared" si="60"/>
        <v>42563.535416666666</v>
      </c>
      <c r="K993">
        <v>1466186988</v>
      </c>
      <c r="L993" s="8">
        <f t="shared" si="61"/>
        <v>42538.50680555556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62"/>
        <v>4.24</v>
      </c>
      <c r="R993" s="5">
        <f t="shared" si="63"/>
        <v>30.285714285714285</v>
      </c>
      <c r="S993" s="7" t="s">
        <v>8319</v>
      </c>
      <c r="T993" s="7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8">
        <f t="shared" si="60"/>
        <v>42497.633321759262</v>
      </c>
      <c r="K994">
        <v>1457475119</v>
      </c>
      <c r="L994" s="8">
        <f t="shared" si="61"/>
        <v>42437.674988425926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62"/>
        <v>0.46699999999999997</v>
      </c>
      <c r="R994" s="5">
        <f t="shared" si="63"/>
        <v>116.75</v>
      </c>
      <c r="S994" s="7" t="s">
        <v>8319</v>
      </c>
      <c r="T994" s="7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8">
        <f t="shared" si="60"/>
        <v>42685.958333333328</v>
      </c>
      <c r="K995">
        <v>1476054568</v>
      </c>
      <c r="L995" s="8">
        <f t="shared" si="61"/>
        <v>42652.714907407411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62"/>
        <v>25.087142857142858</v>
      </c>
      <c r="R995" s="5">
        <f t="shared" si="63"/>
        <v>89.59693877551021</v>
      </c>
      <c r="S995" s="7" t="s">
        <v>8319</v>
      </c>
      <c r="T995" s="7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8">
        <f t="shared" si="60"/>
        <v>41973.707638888889</v>
      </c>
      <c r="K996">
        <v>1412835530</v>
      </c>
      <c r="L996" s="8">
        <f t="shared" si="61"/>
        <v>41921.013078703705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62"/>
        <v>2.3345000000000002</v>
      </c>
      <c r="R996" s="5">
        <f t="shared" si="63"/>
        <v>424.45454545454544</v>
      </c>
      <c r="S996" s="7" t="s">
        <v>8319</v>
      </c>
      <c r="T996" s="7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8">
        <f t="shared" si="60"/>
        <v>41972.416666666672</v>
      </c>
      <c r="K997">
        <v>1415140480</v>
      </c>
      <c r="L997" s="8">
        <f t="shared" si="61"/>
        <v>41947.690740740742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62"/>
        <v>7.26</v>
      </c>
      <c r="R997" s="5">
        <f t="shared" si="63"/>
        <v>80.666666666666671</v>
      </c>
      <c r="S997" s="7" t="s">
        <v>8319</v>
      </c>
      <c r="T997" s="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8">
        <f t="shared" si="60"/>
        <v>41847.393750000003</v>
      </c>
      <c r="K998">
        <v>1403902060</v>
      </c>
      <c r="L998" s="8">
        <f t="shared" si="61"/>
        <v>41817.616435185184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62"/>
        <v>1.625</v>
      </c>
      <c r="R998" s="5">
        <f t="shared" si="63"/>
        <v>13</v>
      </c>
      <c r="S998" s="7" t="s">
        <v>8319</v>
      </c>
      <c r="T998" s="7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8">
        <f t="shared" si="60"/>
        <v>41970.894641203704</v>
      </c>
      <c r="K999">
        <v>1414549697</v>
      </c>
      <c r="L999" s="8">
        <f t="shared" si="61"/>
        <v>41940.85297453704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2"/>
        <v>1.3</v>
      </c>
      <c r="R999" s="5">
        <f t="shared" si="63"/>
        <v>8.125</v>
      </c>
      <c r="S999" s="7" t="s">
        <v>8319</v>
      </c>
      <c r="T999" s="7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8">
        <f t="shared" si="60"/>
        <v>42326.960659722223</v>
      </c>
      <c r="K1000">
        <v>1444017801</v>
      </c>
      <c r="L1000" s="8">
        <f t="shared" si="61"/>
        <v>42281.918993055559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2"/>
        <v>58.558333333333337</v>
      </c>
      <c r="R1000" s="5">
        <f t="shared" si="63"/>
        <v>153.42794759825327</v>
      </c>
      <c r="S1000" s="7" t="s">
        <v>8319</v>
      </c>
      <c r="T1000" s="7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8">
        <f t="shared" si="60"/>
        <v>41956.084722222222</v>
      </c>
      <c r="K1001">
        <v>1413270690</v>
      </c>
      <c r="L1001" s="8">
        <f t="shared" si="61"/>
        <v>41926.04965277778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2"/>
        <v>7.7886666666666677</v>
      </c>
      <c r="R1001" s="5">
        <f t="shared" si="63"/>
        <v>292.07499999999999</v>
      </c>
      <c r="S1001" s="7" t="s">
        <v>8319</v>
      </c>
      <c r="T1001" s="7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8">
        <f t="shared" si="60"/>
        <v>42808.768055555556</v>
      </c>
      <c r="K1002">
        <v>1484357160</v>
      </c>
      <c r="L1002" s="8">
        <f t="shared" si="61"/>
        <v>42748.80972222222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2"/>
        <v>2.2157147647256061</v>
      </c>
      <c r="R1002" s="5">
        <f t="shared" si="63"/>
        <v>3304</v>
      </c>
      <c r="S1002" s="7" t="s">
        <v>8319</v>
      </c>
      <c r="T1002" s="7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8">
        <f t="shared" si="60"/>
        <v>42765.470057870371</v>
      </c>
      <c r="K1003">
        <v>1481908613</v>
      </c>
      <c r="L1003" s="8">
        <f t="shared" si="61"/>
        <v>42720.470057870371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2"/>
        <v>104</v>
      </c>
      <c r="R1003" s="5">
        <f t="shared" si="63"/>
        <v>1300</v>
      </c>
      <c r="S1003" s="7" t="s">
        <v>8319</v>
      </c>
      <c r="T1003" s="7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8">
        <f t="shared" si="60"/>
        <v>42354.999305555553</v>
      </c>
      <c r="K1004">
        <v>1447777514</v>
      </c>
      <c r="L1004" s="8">
        <f t="shared" si="61"/>
        <v>42325.434189814812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2"/>
        <v>29.6029602960296</v>
      </c>
      <c r="R1004" s="5">
        <f t="shared" si="63"/>
        <v>134.54545454545453</v>
      </c>
      <c r="S1004" s="7" t="s">
        <v>8319</v>
      </c>
      <c r="T1004" s="7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8">
        <f t="shared" si="60"/>
        <v>42810.417372685188</v>
      </c>
      <c r="K1005">
        <v>1487091661</v>
      </c>
      <c r="L1005" s="8">
        <f t="shared" si="61"/>
        <v>42780.459039351852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2"/>
        <v>16.055</v>
      </c>
      <c r="R1005" s="5">
        <f t="shared" si="63"/>
        <v>214.06666666666666</v>
      </c>
      <c r="S1005" s="7" t="s">
        <v>8319</v>
      </c>
      <c r="T1005" s="7" t="s">
        <v>8321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8">
        <f t="shared" si="60"/>
        <v>42418.458645833336</v>
      </c>
      <c r="K1006">
        <v>1453222827</v>
      </c>
      <c r="L1006" s="8">
        <f t="shared" si="61"/>
        <v>42388.458645833336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2"/>
        <v>82.207999999999998</v>
      </c>
      <c r="R1006" s="5">
        <f t="shared" si="63"/>
        <v>216.33684210526314</v>
      </c>
      <c r="S1006" s="7" t="s">
        <v>8319</v>
      </c>
      <c r="T1006" s="7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8">
        <f t="shared" si="60"/>
        <v>42307.374803240746</v>
      </c>
      <c r="K1007">
        <v>1443538783</v>
      </c>
      <c r="L1007" s="8">
        <f t="shared" si="61"/>
        <v>42276.374803240746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2"/>
        <v>75.051000000000002</v>
      </c>
      <c r="R1007" s="5">
        <f t="shared" si="63"/>
        <v>932.31055900621118</v>
      </c>
      <c r="S1007" s="7" t="s">
        <v>8319</v>
      </c>
      <c r="T1007" s="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8">
        <f t="shared" si="60"/>
        <v>41985.049305555556</v>
      </c>
      <c r="K1008">
        <v>1417654672</v>
      </c>
      <c r="L1008" s="8">
        <f t="shared" si="61"/>
        <v>41976.790185185186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2"/>
        <v>5.8500000000000005</v>
      </c>
      <c r="R1008" s="5">
        <f t="shared" si="63"/>
        <v>29.25</v>
      </c>
      <c r="S1008" s="7" t="s">
        <v>8319</v>
      </c>
      <c r="T1008" s="7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8">
        <f t="shared" si="60"/>
        <v>42718.3752662037</v>
      </c>
      <c r="K1009">
        <v>1478095223</v>
      </c>
      <c r="L1009" s="8">
        <f t="shared" si="61"/>
        <v>42676.333599537036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2"/>
        <v>44.32</v>
      </c>
      <c r="R1009" s="5">
        <f t="shared" si="63"/>
        <v>174.94736842105263</v>
      </c>
      <c r="S1009" s="7" t="s">
        <v>8319</v>
      </c>
      <c r="T1009" s="7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8">
        <f t="shared" si="60"/>
        <v>42732.559201388889</v>
      </c>
      <c r="K1010">
        <v>1480361115</v>
      </c>
      <c r="L1010" s="8">
        <f t="shared" si="61"/>
        <v>42702.559201388889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2"/>
        <v>0.26737967914438499</v>
      </c>
      <c r="R1010" s="5">
        <f t="shared" si="63"/>
        <v>250</v>
      </c>
      <c r="S1010" s="7" t="s">
        <v>8319</v>
      </c>
      <c r="T1010" s="7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8">
        <f t="shared" si="60"/>
        <v>42540.354699074072</v>
      </c>
      <c r="K1011">
        <v>1463754646</v>
      </c>
      <c r="L1011" s="8">
        <f t="shared" si="61"/>
        <v>42510.354699074072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2"/>
        <v>13.13</v>
      </c>
      <c r="R1011" s="5">
        <f t="shared" si="63"/>
        <v>65</v>
      </c>
      <c r="S1011" s="7" t="s">
        <v>8319</v>
      </c>
      <c r="T1011" s="7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8">
        <f t="shared" si="60"/>
        <v>42617.874305555553</v>
      </c>
      <c r="K1012">
        <v>1468180462</v>
      </c>
      <c r="L1012" s="8">
        <f t="shared" si="61"/>
        <v>42561.579421296294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2"/>
        <v>0.19088937093275488</v>
      </c>
      <c r="R1012" s="5">
        <f t="shared" si="63"/>
        <v>55</v>
      </c>
      <c r="S1012" s="7" t="s">
        <v>8319</v>
      </c>
      <c r="T1012" s="7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8">
        <f t="shared" si="60"/>
        <v>41991.648090277777</v>
      </c>
      <c r="K1013">
        <v>1415050395</v>
      </c>
      <c r="L1013" s="8">
        <f t="shared" si="61"/>
        <v>41946.648090277777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2"/>
        <v>0.375</v>
      </c>
      <c r="R1013" s="5">
        <f t="shared" si="63"/>
        <v>75</v>
      </c>
      <c r="S1013" s="7" t="s">
        <v>8319</v>
      </c>
      <c r="T1013" s="7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8">
        <f t="shared" si="60"/>
        <v>42759.190416666665</v>
      </c>
      <c r="K1014">
        <v>1481366052</v>
      </c>
      <c r="L1014" s="8">
        <f t="shared" si="61"/>
        <v>42714.190416666665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2"/>
        <v>21535.021000000001</v>
      </c>
      <c r="R1014" s="5">
        <f t="shared" si="63"/>
        <v>1389.3561935483872</v>
      </c>
      <c r="S1014" s="7" t="s">
        <v>8319</v>
      </c>
      <c r="T1014" s="7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8">
        <f t="shared" si="60"/>
        <v>42367.583333333328</v>
      </c>
      <c r="K1015">
        <v>1449000056</v>
      </c>
      <c r="L1015" s="8">
        <f t="shared" si="61"/>
        <v>42339.583981481483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2"/>
        <v>34.527999999999999</v>
      </c>
      <c r="R1015" s="5">
        <f t="shared" si="63"/>
        <v>95.911111111111111</v>
      </c>
      <c r="S1015" s="7" t="s">
        <v>8319</v>
      </c>
      <c r="T1015" s="7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8">
        <f t="shared" si="60"/>
        <v>42004.752488425926</v>
      </c>
      <c r="K1016">
        <v>1415750615</v>
      </c>
      <c r="L1016" s="8">
        <f t="shared" si="61"/>
        <v>41954.752488425926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2"/>
        <v>30.599999999999998</v>
      </c>
      <c r="R1016" s="5">
        <f t="shared" si="63"/>
        <v>191.25</v>
      </c>
      <c r="S1016" s="7" t="s">
        <v>8319</v>
      </c>
      <c r="T1016" s="7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8">
        <f t="shared" si="60"/>
        <v>42333.670081018514</v>
      </c>
      <c r="K1017">
        <v>1445893495</v>
      </c>
      <c r="L1017" s="8">
        <f t="shared" si="61"/>
        <v>42303.628414351857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2"/>
        <v>2.666666666666667</v>
      </c>
      <c r="R1017" s="5">
        <f t="shared" si="63"/>
        <v>40</v>
      </c>
      <c r="S1017" s="7" t="s">
        <v>8319</v>
      </c>
      <c r="T1017" s="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8">
        <f t="shared" si="60"/>
        <v>42466.815462962964</v>
      </c>
      <c r="K1018">
        <v>1456108456</v>
      </c>
      <c r="L1018" s="8">
        <f t="shared" si="61"/>
        <v>42421.857129629629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2"/>
        <v>2.8420000000000001</v>
      </c>
      <c r="R1018" s="5">
        <f t="shared" si="63"/>
        <v>74.78947368421052</v>
      </c>
      <c r="S1018" s="7" t="s">
        <v>8319</v>
      </c>
      <c r="T1018" s="7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8">
        <f t="shared" si="60"/>
        <v>42329.466840277775</v>
      </c>
      <c r="K1019">
        <v>1444666335</v>
      </c>
      <c r="L1019" s="8">
        <f t="shared" si="61"/>
        <v>42289.425173611111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2"/>
        <v>22.878799999999998</v>
      </c>
      <c r="R1019" s="5">
        <f t="shared" si="63"/>
        <v>161.11830985915492</v>
      </c>
      <c r="S1019" s="7" t="s">
        <v>8319</v>
      </c>
      <c r="T1019" s="7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8">
        <f t="shared" si="60"/>
        <v>42565.242280092592</v>
      </c>
      <c r="K1020">
        <v>1465904933</v>
      </c>
      <c r="L1020" s="8">
        <f t="shared" si="61"/>
        <v>42535.242280092592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2"/>
        <v>3.105</v>
      </c>
      <c r="R1020" s="5">
        <f t="shared" si="63"/>
        <v>88.714285714285708</v>
      </c>
      <c r="S1020" s="7" t="s">
        <v>8319</v>
      </c>
      <c r="T1020" s="7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8">
        <f t="shared" si="60"/>
        <v>42039.723946759259</v>
      </c>
      <c r="K1021">
        <v>1420500149</v>
      </c>
      <c r="L1021" s="8">
        <f t="shared" si="61"/>
        <v>42009.723946759259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2"/>
        <v>47.333333333333336</v>
      </c>
      <c r="R1021" s="5">
        <f t="shared" si="63"/>
        <v>53.25</v>
      </c>
      <c r="S1021" s="7" t="s">
        <v>8319</v>
      </c>
      <c r="T1021" s="7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8">
        <f t="shared" si="60"/>
        <v>42156.782638888893</v>
      </c>
      <c r="K1022">
        <v>1430617209</v>
      </c>
      <c r="L1022" s="8">
        <f t="shared" si="61"/>
        <v>42126.819548611107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2"/>
        <v>205.54838709677421</v>
      </c>
      <c r="R1022" s="5">
        <f t="shared" si="63"/>
        <v>106.2</v>
      </c>
      <c r="S1022" s="7" t="s">
        <v>8325</v>
      </c>
      <c r="T1022" s="7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8">
        <f t="shared" si="60"/>
        <v>42293.916666666672</v>
      </c>
      <c r="K1023">
        <v>1443074571</v>
      </c>
      <c r="L1023" s="8">
        <f t="shared" si="61"/>
        <v>42271.001979166671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2"/>
        <v>351.80366666666669</v>
      </c>
      <c r="R1023" s="5">
        <f t="shared" si="63"/>
        <v>22.079728033472804</v>
      </c>
      <c r="S1023" s="7" t="s">
        <v>8325</v>
      </c>
      <c r="T1023" s="7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8">
        <f t="shared" si="60"/>
        <v>42141.396724537037</v>
      </c>
      <c r="K1024">
        <v>1429284677</v>
      </c>
      <c r="L1024" s="8">
        <f t="shared" si="61"/>
        <v>42111.396724537037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2"/>
        <v>114.9</v>
      </c>
      <c r="R1024" s="5">
        <f t="shared" si="63"/>
        <v>31.054054054054053</v>
      </c>
      <c r="S1024" s="7" t="s">
        <v>8325</v>
      </c>
      <c r="T1024" s="7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8">
        <f t="shared" si="60"/>
        <v>42175.669687500005</v>
      </c>
      <c r="K1025">
        <v>1432245861</v>
      </c>
      <c r="L1025" s="8">
        <f t="shared" si="61"/>
        <v>42145.669687500005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2"/>
        <v>237.15</v>
      </c>
      <c r="R1025" s="5">
        <f t="shared" si="63"/>
        <v>36.206106870229007</v>
      </c>
      <c r="S1025" s="7" t="s">
        <v>8325</v>
      </c>
      <c r="T1025" s="7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8">
        <f t="shared" si="60"/>
        <v>42400.330590277779</v>
      </c>
      <c r="K1026">
        <v>1451656563</v>
      </c>
      <c r="L1026" s="8">
        <f t="shared" si="61"/>
        <v>42370.330590277779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62"/>
        <v>118.63774999999998</v>
      </c>
      <c r="R1026" s="5">
        <f t="shared" si="63"/>
        <v>388.9762295081967</v>
      </c>
      <c r="S1026" s="7" t="s">
        <v>8325</v>
      </c>
      <c r="T1026" s="7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8">
        <f t="shared" ref="J1027:J1090" si="64">(I1027/86400)+25569+(-6/24)</f>
        <v>42079.542094907403</v>
      </c>
      <c r="K1027">
        <v>1423944037</v>
      </c>
      <c r="L1027" s="8">
        <f t="shared" ref="L1027:L1090" si="65">(K1027/86400)+25569+(-6/24)</f>
        <v>42049.583761574075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66">(E1027 / D1027)*100</f>
        <v>109.92831428571431</v>
      </c>
      <c r="R1027" s="5">
        <f t="shared" ref="R1027:R1090" si="67">E1027/N1027</f>
        <v>71.848571428571432</v>
      </c>
      <c r="S1027" s="7" t="s">
        <v>8325</v>
      </c>
      <c r="T1027" s="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8">
        <f t="shared" si="64"/>
        <v>42460.115925925929</v>
      </c>
      <c r="K1028">
        <v>1456480016</v>
      </c>
      <c r="L1028" s="8">
        <f t="shared" si="65"/>
        <v>42426.157592592594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6"/>
        <v>100.00828571428571</v>
      </c>
      <c r="R1028" s="5">
        <f t="shared" si="67"/>
        <v>57.381803278688523</v>
      </c>
      <c r="S1028" s="7" t="s">
        <v>8325</v>
      </c>
      <c r="T1028" s="7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8">
        <f t="shared" si="64"/>
        <v>41934.784108796295</v>
      </c>
      <c r="K1029">
        <v>1411433347</v>
      </c>
      <c r="L1029" s="8">
        <f t="shared" si="65"/>
        <v>41904.784108796295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6"/>
        <v>103.09292094387415</v>
      </c>
      <c r="R1029" s="5">
        <f t="shared" si="67"/>
        <v>69.666666666666671</v>
      </c>
      <c r="S1029" s="7" t="s">
        <v>8325</v>
      </c>
      <c r="T1029" s="7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8">
        <f t="shared" si="64"/>
        <v>42800.583333333328</v>
      </c>
      <c r="K1030">
        <v>1484924605</v>
      </c>
      <c r="L1030" s="8">
        <f t="shared" si="65"/>
        <v>42755.377372685187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6"/>
        <v>117.27000000000001</v>
      </c>
      <c r="R1030" s="5">
        <f t="shared" si="67"/>
        <v>45.988235294117644</v>
      </c>
      <c r="S1030" s="7" t="s">
        <v>8325</v>
      </c>
      <c r="T1030" s="7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8">
        <f t="shared" si="64"/>
        <v>42098.665972222225</v>
      </c>
      <c r="K1031">
        <v>1423501507</v>
      </c>
      <c r="L1031" s="8">
        <f t="shared" si="65"/>
        <v>42044.461886574078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6"/>
        <v>111.75999999999999</v>
      </c>
      <c r="R1031" s="5">
        <f t="shared" si="67"/>
        <v>79.262411347517727</v>
      </c>
      <c r="S1031" s="7" t="s">
        <v>8325</v>
      </c>
      <c r="T1031" s="7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8">
        <f t="shared" si="64"/>
        <v>42625.233206018514</v>
      </c>
      <c r="K1032">
        <v>1472470549</v>
      </c>
      <c r="L1032" s="8">
        <f t="shared" si="65"/>
        <v>42611.233206018514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6"/>
        <v>342.09999999999997</v>
      </c>
      <c r="R1032" s="5">
        <f t="shared" si="67"/>
        <v>43.031446540880502</v>
      </c>
      <c r="S1032" s="7" t="s">
        <v>8325</v>
      </c>
      <c r="T1032" s="7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8">
        <f t="shared" si="64"/>
        <v>42354.514004629629</v>
      </c>
      <c r="K1033">
        <v>1447698010</v>
      </c>
      <c r="L1033" s="8">
        <f t="shared" si="65"/>
        <v>42324.514004629629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6"/>
        <v>107.4</v>
      </c>
      <c r="R1033" s="5">
        <f t="shared" si="67"/>
        <v>108.48484848484848</v>
      </c>
      <c r="S1033" s="7" t="s">
        <v>8325</v>
      </c>
      <c r="T1033" s="7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8">
        <f t="shared" si="64"/>
        <v>42544.416956018518</v>
      </c>
      <c r="K1034">
        <v>1464105625</v>
      </c>
      <c r="L1034" s="8">
        <f t="shared" si="65"/>
        <v>42514.416956018518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6"/>
        <v>108.49703703703703</v>
      </c>
      <c r="R1034" s="5">
        <f t="shared" si="67"/>
        <v>61.029583333333335</v>
      </c>
      <c r="S1034" s="7" t="s">
        <v>8325</v>
      </c>
      <c r="T1034" s="7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8">
        <f t="shared" si="64"/>
        <v>42716.482407407406</v>
      </c>
      <c r="K1035">
        <v>1479144880</v>
      </c>
      <c r="L1035" s="8">
        <f t="shared" si="65"/>
        <v>42688.482407407406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6"/>
        <v>102.86144578313252</v>
      </c>
      <c r="R1035" s="5">
        <f t="shared" si="67"/>
        <v>50.592592592592595</v>
      </c>
      <c r="S1035" s="7" t="s">
        <v>8325</v>
      </c>
      <c r="T1035" s="7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8">
        <f t="shared" si="64"/>
        <v>42586.915972222225</v>
      </c>
      <c r="K1036">
        <v>1467604804</v>
      </c>
      <c r="L1036" s="8">
        <f t="shared" si="65"/>
        <v>42554.916712962964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6"/>
        <v>130.0018</v>
      </c>
      <c r="R1036" s="5">
        <f t="shared" si="67"/>
        <v>39.157168674698795</v>
      </c>
      <c r="S1036" s="7" t="s">
        <v>8325</v>
      </c>
      <c r="T1036" s="7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8">
        <f t="shared" si="64"/>
        <v>42046.391435185185</v>
      </c>
      <c r="K1037">
        <v>1421076220</v>
      </c>
      <c r="L1037" s="8">
        <f t="shared" si="65"/>
        <v>42016.391435185185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6"/>
        <v>107.65217391304347</v>
      </c>
      <c r="R1037" s="5">
        <f t="shared" si="67"/>
        <v>65.15789473684211</v>
      </c>
      <c r="S1037" s="7" t="s">
        <v>8325</v>
      </c>
      <c r="T1037" s="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8">
        <f t="shared" si="64"/>
        <v>41281.083333333336</v>
      </c>
      <c r="K1038">
        <v>1354790790</v>
      </c>
      <c r="L1038" s="8">
        <f t="shared" si="65"/>
        <v>41249.198958333334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6"/>
        <v>112.36044444444444</v>
      </c>
      <c r="R1038" s="5">
        <f t="shared" si="67"/>
        <v>23.963127962085309</v>
      </c>
      <c r="S1038" s="7" t="s">
        <v>8325</v>
      </c>
      <c r="T1038" s="7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8">
        <f t="shared" si="64"/>
        <v>42141.958333333328</v>
      </c>
      <c r="K1039">
        <v>1429991062</v>
      </c>
      <c r="L1039" s="8">
        <f t="shared" si="65"/>
        <v>42119.572476851856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6"/>
        <v>102.1</v>
      </c>
      <c r="R1039" s="5">
        <f t="shared" si="67"/>
        <v>48.61904761904762</v>
      </c>
      <c r="S1039" s="7" t="s">
        <v>8325</v>
      </c>
      <c r="T1039" s="7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8">
        <f t="shared" si="64"/>
        <v>42447.940081018518</v>
      </c>
      <c r="K1040">
        <v>1455773623</v>
      </c>
      <c r="L1040" s="8">
        <f t="shared" si="65"/>
        <v>42417.981747685189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6"/>
        <v>145.33333333333334</v>
      </c>
      <c r="R1040" s="5">
        <f t="shared" si="67"/>
        <v>35.73770491803279</v>
      </c>
      <c r="S1040" s="7" t="s">
        <v>8325</v>
      </c>
      <c r="T1040" s="7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8">
        <f t="shared" si="64"/>
        <v>42717.082638888889</v>
      </c>
      <c r="K1041">
        <v>1479436646</v>
      </c>
      <c r="L1041" s="8">
        <f t="shared" si="65"/>
        <v>42691.859328703707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6"/>
        <v>128.19999999999999</v>
      </c>
      <c r="R1041" s="5">
        <f t="shared" si="67"/>
        <v>21.366666666666667</v>
      </c>
      <c r="S1041" s="7" t="s">
        <v>8325</v>
      </c>
      <c r="T1041" s="7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8">
        <f t="shared" si="64"/>
        <v>42609.458437499998</v>
      </c>
      <c r="K1042">
        <v>1469725209</v>
      </c>
      <c r="L1042" s="8">
        <f t="shared" si="65"/>
        <v>42579.458437499998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6"/>
        <v>0.29411764705882354</v>
      </c>
      <c r="R1042" s="5">
        <f t="shared" si="67"/>
        <v>250</v>
      </c>
      <c r="S1042" s="7" t="s">
        <v>8331</v>
      </c>
      <c r="T1042" s="7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8">
        <f t="shared" si="64"/>
        <v>41850.81009259259</v>
      </c>
      <c r="K1043">
        <v>1405041992</v>
      </c>
      <c r="L1043" s="8">
        <f t="shared" si="65"/>
        <v>41830.81009259259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6"/>
        <v>0</v>
      </c>
      <c r="R1043" s="5" t="e">
        <f t="shared" si="67"/>
        <v>#DIV/0!</v>
      </c>
      <c r="S1043" s="7" t="s">
        <v>8331</v>
      </c>
      <c r="T1043" s="7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8">
        <f t="shared" si="64"/>
        <v>41894.166666666664</v>
      </c>
      <c r="K1044">
        <v>1406824948</v>
      </c>
      <c r="L1044" s="8">
        <f t="shared" si="65"/>
        <v>41851.446157407408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6"/>
        <v>1.5384615384615385</v>
      </c>
      <c r="R1044" s="5">
        <f t="shared" si="67"/>
        <v>10</v>
      </c>
      <c r="S1044" s="7" t="s">
        <v>8331</v>
      </c>
      <c r="T1044" s="7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8">
        <f t="shared" si="64"/>
        <v>42144.002951388888</v>
      </c>
      <c r="K1045">
        <v>1429509855</v>
      </c>
      <c r="L1045" s="8">
        <f t="shared" si="65"/>
        <v>42114.002951388888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6"/>
        <v>8.5370000000000008</v>
      </c>
      <c r="R1045" s="5">
        <f t="shared" si="67"/>
        <v>29.236301369863014</v>
      </c>
      <c r="S1045" s="7" t="s">
        <v>8331</v>
      </c>
      <c r="T1045" s="7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8">
        <f t="shared" si="64"/>
        <v>42068.602083333331</v>
      </c>
      <c r="K1046">
        <v>1420668801</v>
      </c>
      <c r="L1046" s="8">
        <f t="shared" si="65"/>
        <v>42011.675937499997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6"/>
        <v>8.5714285714285715E-2</v>
      </c>
      <c r="R1046" s="5">
        <f t="shared" si="67"/>
        <v>3</v>
      </c>
      <c r="S1046" s="7" t="s">
        <v>8331</v>
      </c>
      <c r="T1046" s="7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8">
        <f t="shared" si="64"/>
        <v>41874.624421296292</v>
      </c>
      <c r="K1047">
        <v>1406235550</v>
      </c>
      <c r="L1047" s="8">
        <f t="shared" si="65"/>
        <v>41844.624421296292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6"/>
        <v>2.6599999999999997</v>
      </c>
      <c r="R1047" s="5">
        <f t="shared" si="67"/>
        <v>33.25</v>
      </c>
      <c r="S1047" s="7" t="s">
        <v>8331</v>
      </c>
      <c r="T1047" s="7" t="s">
        <v>8332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8">
        <f t="shared" si="64"/>
        <v>42364.601388888885</v>
      </c>
      <c r="K1048">
        <v>1447273560</v>
      </c>
      <c r="L1048" s="8">
        <f t="shared" si="65"/>
        <v>42319.601388888885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6"/>
        <v>0</v>
      </c>
      <c r="R1048" s="5" t="e">
        <f t="shared" si="67"/>
        <v>#DIV/0!</v>
      </c>
      <c r="S1048" s="7" t="s">
        <v>8331</v>
      </c>
      <c r="T1048" s="7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8">
        <f t="shared" si="64"/>
        <v>41948.610127314816</v>
      </c>
      <c r="K1049">
        <v>1412624315</v>
      </c>
      <c r="L1049" s="8">
        <f t="shared" si="65"/>
        <v>41918.568460648152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6"/>
        <v>0.05</v>
      </c>
      <c r="R1049" s="5">
        <f t="shared" si="67"/>
        <v>1</v>
      </c>
      <c r="S1049" s="7" t="s">
        <v>8331</v>
      </c>
      <c r="T1049" s="7" t="s">
        <v>8332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8">
        <f t="shared" si="64"/>
        <v>42637.803113425922</v>
      </c>
      <c r="K1050">
        <v>1471310189</v>
      </c>
      <c r="L1050" s="8">
        <f t="shared" si="65"/>
        <v>42597.803113425922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6"/>
        <v>1.4133333333333333</v>
      </c>
      <c r="R1050" s="5">
        <f t="shared" si="67"/>
        <v>53</v>
      </c>
      <c r="S1050" s="7" t="s">
        <v>8331</v>
      </c>
      <c r="T1050" s="7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8">
        <f t="shared" si="64"/>
        <v>42412.181076388893</v>
      </c>
      <c r="K1051">
        <v>1452680445</v>
      </c>
      <c r="L1051" s="8">
        <f t="shared" si="65"/>
        <v>42382.181076388893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6"/>
        <v>0</v>
      </c>
      <c r="R1051" s="5" t="e">
        <f t="shared" si="67"/>
        <v>#DIV/0!</v>
      </c>
      <c r="S1051" s="7" t="s">
        <v>8331</v>
      </c>
      <c r="T1051" s="7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8">
        <f t="shared" si="64"/>
        <v>42261.5471875</v>
      </c>
      <c r="K1052">
        <v>1439665677</v>
      </c>
      <c r="L1052" s="8">
        <f t="shared" si="65"/>
        <v>42231.5471875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6"/>
        <v>0</v>
      </c>
      <c r="R1052" s="5" t="e">
        <f t="shared" si="67"/>
        <v>#DIV/0!</v>
      </c>
      <c r="S1052" s="7" t="s">
        <v>8331</v>
      </c>
      <c r="T1052" s="7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8">
        <f t="shared" si="64"/>
        <v>41877.764178240745</v>
      </c>
      <c r="K1053">
        <v>1406679625</v>
      </c>
      <c r="L1053" s="8">
        <f t="shared" si="65"/>
        <v>41849.764178240745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6"/>
        <v>0</v>
      </c>
      <c r="R1053" s="5" t="e">
        <f t="shared" si="67"/>
        <v>#DIV/0!</v>
      </c>
      <c r="S1053" s="7" t="s">
        <v>8331</v>
      </c>
      <c r="T1053" s="7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8">
        <f t="shared" si="64"/>
        <v>42527.589583333334</v>
      </c>
      <c r="K1054">
        <v>1461438495</v>
      </c>
      <c r="L1054" s="8">
        <f t="shared" si="65"/>
        <v>42483.547395833331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6"/>
        <v>0</v>
      </c>
      <c r="R1054" s="5" t="e">
        <f t="shared" si="67"/>
        <v>#DIV/0!</v>
      </c>
      <c r="S1054" s="7" t="s">
        <v>8331</v>
      </c>
      <c r="T1054" s="7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8">
        <f t="shared" si="64"/>
        <v>42799.922824074078</v>
      </c>
      <c r="K1055">
        <v>1486613332</v>
      </c>
      <c r="L1055" s="8">
        <f t="shared" si="65"/>
        <v>42774.922824074078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6"/>
        <v>1</v>
      </c>
      <c r="R1055" s="5">
        <f t="shared" si="67"/>
        <v>15</v>
      </c>
      <c r="S1055" s="7" t="s">
        <v>8331</v>
      </c>
      <c r="T1055" s="7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8">
        <f t="shared" si="64"/>
        <v>41861.666666666664</v>
      </c>
      <c r="K1056">
        <v>1405110399</v>
      </c>
      <c r="L1056" s="8">
        <f t="shared" si="65"/>
        <v>41831.601840277777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6"/>
        <v>0</v>
      </c>
      <c r="R1056" s="5" t="e">
        <f t="shared" si="67"/>
        <v>#DIV/0!</v>
      </c>
      <c r="S1056" s="7" t="s">
        <v>8331</v>
      </c>
      <c r="T1056" s="7" t="s">
        <v>8332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8">
        <f t="shared" si="64"/>
        <v>42436.742418981477</v>
      </c>
      <c r="K1057">
        <v>1454802545</v>
      </c>
      <c r="L1057" s="8">
        <f t="shared" si="65"/>
        <v>42406.742418981477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6"/>
        <v>0</v>
      </c>
      <c r="R1057" s="5" t="e">
        <f t="shared" si="67"/>
        <v>#DIV/0!</v>
      </c>
      <c r="S1057" s="7" t="s">
        <v>8331</v>
      </c>
      <c r="T1057" s="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8">
        <f t="shared" si="64"/>
        <v>42118.427974537037</v>
      </c>
      <c r="K1058">
        <v>1424711777</v>
      </c>
      <c r="L1058" s="8">
        <f t="shared" si="65"/>
        <v>42058.469641203701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6"/>
        <v>0</v>
      </c>
      <c r="R1058" s="5" t="e">
        <f t="shared" si="67"/>
        <v>#DIV/0!</v>
      </c>
      <c r="S1058" s="7" t="s">
        <v>8331</v>
      </c>
      <c r="T1058" s="7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8">
        <f t="shared" si="64"/>
        <v>42708.662997685184</v>
      </c>
      <c r="K1059">
        <v>1478292883</v>
      </c>
      <c r="L1059" s="8">
        <f t="shared" si="65"/>
        <v>42678.621331018519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6"/>
        <v>0</v>
      </c>
      <c r="R1059" s="5" t="e">
        <f t="shared" si="67"/>
        <v>#DIV/0!</v>
      </c>
      <c r="S1059" s="7" t="s">
        <v>8331</v>
      </c>
      <c r="T1059" s="7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8">
        <f t="shared" si="64"/>
        <v>42088.75</v>
      </c>
      <c r="K1060">
        <v>1423777043</v>
      </c>
      <c r="L1060" s="8">
        <f t="shared" si="65"/>
        <v>42047.650960648149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6"/>
        <v>0</v>
      </c>
      <c r="R1060" s="5" t="e">
        <f t="shared" si="67"/>
        <v>#DIV/0!</v>
      </c>
      <c r="S1060" s="7" t="s">
        <v>8331</v>
      </c>
      <c r="T1060" s="7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8">
        <f t="shared" si="64"/>
        <v>42076.498333333337</v>
      </c>
      <c r="K1061">
        <v>1423681056</v>
      </c>
      <c r="L1061" s="8">
        <f t="shared" si="65"/>
        <v>42046.54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6"/>
        <v>0</v>
      </c>
      <c r="R1061" s="5" t="e">
        <f t="shared" si="67"/>
        <v>#DIV/0!</v>
      </c>
      <c r="S1061" s="7" t="s">
        <v>8331</v>
      </c>
      <c r="T1061" s="7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8">
        <f t="shared" si="64"/>
        <v>42109.663113425922</v>
      </c>
      <c r="K1062">
        <v>1426542893</v>
      </c>
      <c r="L1062" s="8">
        <f t="shared" si="65"/>
        <v>42079.663113425922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6"/>
        <v>1</v>
      </c>
      <c r="R1062" s="5">
        <f t="shared" si="67"/>
        <v>50</v>
      </c>
      <c r="S1062" s="7" t="s">
        <v>8331</v>
      </c>
      <c r="T1062" s="7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8">
        <f t="shared" si="64"/>
        <v>42491.791666666672</v>
      </c>
      <c r="K1063">
        <v>1456987108</v>
      </c>
      <c r="L1063" s="8">
        <f t="shared" si="65"/>
        <v>42432.026712962965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6"/>
        <v>0</v>
      </c>
      <c r="R1063" s="5" t="e">
        <f t="shared" si="67"/>
        <v>#DIV/0!</v>
      </c>
      <c r="S1063" s="7" t="s">
        <v>8331</v>
      </c>
      <c r="T1063" s="7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8">
        <f t="shared" si="64"/>
        <v>42563.557187500002</v>
      </c>
      <c r="K1064">
        <v>1467746541</v>
      </c>
      <c r="L1064" s="8">
        <f t="shared" si="65"/>
        <v>42556.557187500002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6"/>
        <v>95.477386934673376</v>
      </c>
      <c r="R1064" s="5">
        <f t="shared" si="67"/>
        <v>47.5</v>
      </c>
      <c r="S1064" s="7" t="s">
        <v>8331</v>
      </c>
      <c r="T1064" s="7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8">
        <f t="shared" si="64"/>
        <v>42612.780810185184</v>
      </c>
      <c r="K1065">
        <v>1470012262</v>
      </c>
      <c r="L1065" s="8">
        <f t="shared" si="65"/>
        <v>42582.780810185184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6"/>
        <v>0</v>
      </c>
      <c r="R1065" s="5" t="e">
        <f t="shared" si="67"/>
        <v>#DIV/0!</v>
      </c>
      <c r="S1065" s="7" t="s">
        <v>8331</v>
      </c>
      <c r="T1065" s="7" t="s">
        <v>8332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8">
        <f t="shared" si="64"/>
        <v>41461.978043981479</v>
      </c>
      <c r="K1066">
        <v>1369286903</v>
      </c>
      <c r="L1066" s="8">
        <f t="shared" si="65"/>
        <v>41416.978043981479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6"/>
        <v>8.974444444444444</v>
      </c>
      <c r="R1066" s="5">
        <f t="shared" si="67"/>
        <v>65.666666666666671</v>
      </c>
      <c r="S1066" s="7" t="s">
        <v>8333</v>
      </c>
      <c r="T1066" s="7" t="s">
        <v>8334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8">
        <f t="shared" si="64"/>
        <v>41689.131041666667</v>
      </c>
      <c r="K1067">
        <v>1390381722</v>
      </c>
      <c r="L1067" s="8">
        <f t="shared" si="65"/>
        <v>41661.131041666667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6"/>
        <v>2.7</v>
      </c>
      <c r="R1067" s="5">
        <f t="shared" si="67"/>
        <v>16.2</v>
      </c>
      <c r="S1067" s="7" t="s">
        <v>8333</v>
      </c>
      <c r="T1067" s="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8">
        <f t="shared" si="64"/>
        <v>41490.712754629625</v>
      </c>
      <c r="K1068">
        <v>1371769582</v>
      </c>
      <c r="L1068" s="8">
        <f t="shared" si="65"/>
        <v>41445.712754629625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6"/>
        <v>3.3673333333333333</v>
      </c>
      <c r="R1068" s="5">
        <f t="shared" si="67"/>
        <v>34.128378378378379</v>
      </c>
      <c r="S1068" s="7" t="s">
        <v>8333</v>
      </c>
      <c r="T1068" s="7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8">
        <f t="shared" si="64"/>
        <v>41629.605682870373</v>
      </c>
      <c r="K1069">
        <v>1385065931</v>
      </c>
      <c r="L1069" s="8">
        <f t="shared" si="65"/>
        <v>41599.605682870373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6"/>
        <v>26</v>
      </c>
      <c r="R1069" s="5">
        <f t="shared" si="67"/>
        <v>13</v>
      </c>
      <c r="S1069" s="7" t="s">
        <v>8333</v>
      </c>
      <c r="T1069" s="7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8">
        <f t="shared" si="64"/>
        <v>42470.079444444447</v>
      </c>
      <c r="K1070">
        <v>1457686464</v>
      </c>
      <c r="L1070" s="8">
        <f t="shared" si="65"/>
        <v>42440.121111111112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6"/>
        <v>0.15</v>
      </c>
      <c r="R1070" s="5">
        <f t="shared" si="67"/>
        <v>11.25</v>
      </c>
      <c r="S1070" s="7" t="s">
        <v>8333</v>
      </c>
      <c r="T1070" s="7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8">
        <f t="shared" si="64"/>
        <v>41604.021516203706</v>
      </c>
      <c r="K1071">
        <v>1382679059</v>
      </c>
      <c r="L1071" s="8">
        <f t="shared" si="65"/>
        <v>41571.979849537034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6"/>
        <v>38.636363636363633</v>
      </c>
      <c r="R1071" s="5">
        <f t="shared" si="67"/>
        <v>40.476190476190474</v>
      </c>
      <c r="S1071" s="7" t="s">
        <v>8333</v>
      </c>
      <c r="T1071" s="7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8">
        <f t="shared" si="64"/>
        <v>41182.761828703704</v>
      </c>
      <c r="K1072">
        <v>1347322622</v>
      </c>
      <c r="L1072" s="8">
        <f t="shared" si="65"/>
        <v>41162.761828703704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6"/>
        <v>0.70000000000000007</v>
      </c>
      <c r="R1072" s="5">
        <f t="shared" si="67"/>
        <v>35</v>
      </c>
      <c r="S1072" s="7" t="s">
        <v>8333</v>
      </c>
      <c r="T1072" s="7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8">
        <f t="shared" si="64"/>
        <v>42325.545057870375</v>
      </c>
      <c r="K1073">
        <v>1445191493</v>
      </c>
      <c r="L1073" s="8">
        <f t="shared" si="65"/>
        <v>42295.503391203703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6"/>
        <v>0</v>
      </c>
      <c r="R1073" s="5" t="e">
        <f t="shared" si="67"/>
        <v>#DIV/0!</v>
      </c>
      <c r="S1073" s="7" t="s">
        <v>8333</v>
      </c>
      <c r="T1073" s="7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8">
        <f t="shared" si="64"/>
        <v>41675.582141203704</v>
      </c>
      <c r="K1074">
        <v>1389038297</v>
      </c>
      <c r="L1074" s="8">
        <f t="shared" si="65"/>
        <v>41645.582141203704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6"/>
        <v>6.8000000000000005E-2</v>
      </c>
      <c r="R1074" s="5">
        <f t="shared" si="67"/>
        <v>12.75</v>
      </c>
      <c r="S1074" s="7" t="s">
        <v>8333</v>
      </c>
      <c r="T1074" s="7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8">
        <f t="shared" si="64"/>
        <v>40832.714594907404</v>
      </c>
      <c r="K1075">
        <v>1316214541</v>
      </c>
      <c r="L1075" s="8">
        <f t="shared" si="65"/>
        <v>40802.714594907404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6"/>
        <v>1.3333333333333335</v>
      </c>
      <c r="R1075" s="5">
        <f t="shared" si="67"/>
        <v>10</v>
      </c>
      <c r="S1075" s="7" t="s">
        <v>8333</v>
      </c>
      <c r="T1075" s="7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8">
        <f t="shared" si="64"/>
        <v>41642.922974537039</v>
      </c>
      <c r="K1076">
        <v>1386216545</v>
      </c>
      <c r="L1076" s="8">
        <f t="shared" si="65"/>
        <v>41612.922974537039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6"/>
        <v>6.3092592592592585</v>
      </c>
      <c r="R1076" s="5">
        <f t="shared" si="67"/>
        <v>113.56666666666666</v>
      </c>
      <c r="S1076" s="7" t="s">
        <v>8333</v>
      </c>
      <c r="T1076" s="7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8">
        <f t="shared" si="64"/>
        <v>41035.654120370367</v>
      </c>
      <c r="K1077">
        <v>1333748516</v>
      </c>
      <c r="L1077" s="8">
        <f t="shared" si="65"/>
        <v>41005.654120370367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6"/>
        <v>4.5</v>
      </c>
      <c r="R1077" s="5">
        <f t="shared" si="67"/>
        <v>15</v>
      </c>
      <c r="S1077" s="7" t="s">
        <v>8333</v>
      </c>
      <c r="T1077" s="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8">
        <f t="shared" si="64"/>
        <v>41893.127893518518</v>
      </c>
      <c r="K1078">
        <v>1405674250</v>
      </c>
      <c r="L1078" s="8">
        <f t="shared" si="65"/>
        <v>41838.127893518518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6"/>
        <v>62.765333333333331</v>
      </c>
      <c r="R1078" s="5">
        <f t="shared" si="67"/>
        <v>48.281025641025643</v>
      </c>
      <c r="S1078" s="7" t="s">
        <v>8333</v>
      </c>
      <c r="T1078" s="7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8">
        <f t="shared" si="64"/>
        <v>42382.91679398148</v>
      </c>
      <c r="K1079">
        <v>1450152011</v>
      </c>
      <c r="L1079" s="8">
        <f t="shared" si="65"/>
        <v>42352.91679398148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6"/>
        <v>29.376000000000001</v>
      </c>
      <c r="R1079" s="5">
        <f t="shared" si="67"/>
        <v>43.976047904191617</v>
      </c>
      <c r="S1079" s="7" t="s">
        <v>8333</v>
      </c>
      <c r="T1079" s="7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8">
        <f t="shared" si="64"/>
        <v>40745.945844907408</v>
      </c>
      <c r="K1080">
        <v>1307421721</v>
      </c>
      <c r="L1080" s="8">
        <f t="shared" si="65"/>
        <v>40700.945844907408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6"/>
        <v>7.5</v>
      </c>
      <c r="R1080" s="5">
        <f t="shared" si="67"/>
        <v>9</v>
      </c>
      <c r="S1080" s="7" t="s">
        <v>8333</v>
      </c>
      <c r="T1080" s="7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8">
        <f t="shared" si="64"/>
        <v>42504.316388888888</v>
      </c>
      <c r="K1081">
        <v>1461072936</v>
      </c>
      <c r="L1081" s="8">
        <f t="shared" si="65"/>
        <v>42479.316388888888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6"/>
        <v>2.6076923076923078</v>
      </c>
      <c r="R1081" s="5">
        <f t="shared" si="67"/>
        <v>37.666666666666664</v>
      </c>
      <c r="S1081" s="7" t="s">
        <v>8333</v>
      </c>
      <c r="T1081" s="7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8">
        <f t="shared" si="64"/>
        <v>41769.888113425928</v>
      </c>
      <c r="K1082">
        <v>1397186333</v>
      </c>
      <c r="L1082" s="8">
        <f t="shared" si="65"/>
        <v>41739.888113425928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6"/>
        <v>9.1050000000000004</v>
      </c>
      <c r="R1082" s="5">
        <f t="shared" si="67"/>
        <v>18.581632653061224</v>
      </c>
      <c r="S1082" s="7" t="s">
        <v>8333</v>
      </c>
      <c r="T1082" s="7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8">
        <f t="shared" si="64"/>
        <v>42032.676990740743</v>
      </c>
      <c r="K1083">
        <v>1419891292</v>
      </c>
      <c r="L1083" s="8">
        <f t="shared" si="65"/>
        <v>42002.676990740743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6"/>
        <v>1.7647058823529412E-2</v>
      </c>
      <c r="R1083" s="5">
        <f t="shared" si="67"/>
        <v>3</v>
      </c>
      <c r="S1083" s="7" t="s">
        <v>8333</v>
      </c>
      <c r="T1083" s="7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8">
        <f t="shared" si="64"/>
        <v>41131.656111111108</v>
      </c>
      <c r="K1084">
        <v>1342043088</v>
      </c>
      <c r="L1084" s="8">
        <f t="shared" si="65"/>
        <v>41101.656111111108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6"/>
        <v>0.55999999999999994</v>
      </c>
      <c r="R1084" s="5">
        <f t="shared" si="67"/>
        <v>18.666666666666668</v>
      </c>
      <c r="S1084" s="7" t="s">
        <v>8333</v>
      </c>
      <c r="T1084" s="7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8">
        <f t="shared" si="64"/>
        <v>41853.409525462965</v>
      </c>
      <c r="K1085">
        <v>1401810583</v>
      </c>
      <c r="L1085" s="8">
        <f t="shared" si="65"/>
        <v>41793.409525462965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6"/>
        <v>0.82000000000000006</v>
      </c>
      <c r="R1085" s="5">
        <f t="shared" si="67"/>
        <v>410</v>
      </c>
      <c r="S1085" s="7" t="s">
        <v>8333</v>
      </c>
      <c r="T1085" s="7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8">
        <f t="shared" si="64"/>
        <v>41859.662083333329</v>
      </c>
      <c r="K1086">
        <v>1404942804</v>
      </c>
      <c r="L1086" s="8">
        <f t="shared" si="65"/>
        <v>41829.662083333329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6"/>
        <v>0</v>
      </c>
      <c r="R1086" s="5" t="e">
        <f t="shared" si="67"/>
        <v>#DIV/0!</v>
      </c>
      <c r="S1086" s="7" t="s">
        <v>8333</v>
      </c>
      <c r="T1086" s="7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8">
        <f t="shared" si="64"/>
        <v>42443.379340277781</v>
      </c>
      <c r="K1087">
        <v>1455379575</v>
      </c>
      <c r="L1087" s="8">
        <f t="shared" si="65"/>
        <v>42413.421006944445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6"/>
        <v>3.42</v>
      </c>
      <c r="R1087" s="5">
        <f t="shared" si="67"/>
        <v>114</v>
      </c>
      <c r="S1087" s="7" t="s">
        <v>8333</v>
      </c>
      <c r="T1087" s="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8">
        <f t="shared" si="64"/>
        <v>41875.616793981484</v>
      </c>
      <c r="K1088">
        <v>1406321291</v>
      </c>
      <c r="L1088" s="8">
        <f t="shared" si="65"/>
        <v>41845.616793981484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6"/>
        <v>8.3333333333333343E-2</v>
      </c>
      <c r="R1088" s="5">
        <f t="shared" si="67"/>
        <v>7.5</v>
      </c>
      <c r="S1088" s="7" t="s">
        <v>8333</v>
      </c>
      <c r="T1088" s="7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8">
        <f t="shared" si="64"/>
        <v>41805.463969907403</v>
      </c>
      <c r="K1089">
        <v>1400260087</v>
      </c>
      <c r="L1089" s="8">
        <f t="shared" si="65"/>
        <v>41775.463969907403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6"/>
        <v>0</v>
      </c>
      <c r="R1089" s="5" t="e">
        <f t="shared" si="67"/>
        <v>#DIV/0!</v>
      </c>
      <c r="S1089" s="7" t="s">
        <v>8333</v>
      </c>
      <c r="T1089" s="7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8">
        <f t="shared" si="64"/>
        <v>41753.549386574072</v>
      </c>
      <c r="K1090">
        <v>1395774667</v>
      </c>
      <c r="L1090" s="8">
        <f t="shared" si="65"/>
        <v>41723.549386574072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66"/>
        <v>14.182977777777777</v>
      </c>
      <c r="R1090" s="5">
        <f t="shared" si="67"/>
        <v>43.41727891156463</v>
      </c>
      <c r="S1090" s="7" t="s">
        <v>8333</v>
      </c>
      <c r="T1090" s="7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8">
        <f t="shared" ref="J1091:J1154" si="68">(I1091/86400)+25569+(-6/24)</f>
        <v>42180.939525462964</v>
      </c>
      <c r="K1091">
        <v>1432701175</v>
      </c>
      <c r="L1091" s="8">
        <f t="shared" ref="L1091:L1154" si="69">(K1091/86400)+25569+(-6/24)</f>
        <v>42150.939525462964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70">(E1091 / D1091)*100</f>
        <v>7.8266666666666662</v>
      </c>
      <c r="R1091" s="5">
        <f t="shared" ref="R1091:R1154" si="71">E1091/N1091</f>
        <v>23.959183673469386</v>
      </c>
      <c r="S1091" s="7" t="s">
        <v>8333</v>
      </c>
      <c r="T1091" s="7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8">
        <f t="shared" si="68"/>
        <v>42152.935798611114</v>
      </c>
      <c r="K1092">
        <v>1430281653</v>
      </c>
      <c r="L1092" s="8">
        <f t="shared" si="69"/>
        <v>42122.935798611114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70"/>
        <v>3.8464497269020695E-2</v>
      </c>
      <c r="R1092" s="5">
        <f t="shared" si="71"/>
        <v>5</v>
      </c>
      <c r="S1092" s="7" t="s">
        <v>8333</v>
      </c>
      <c r="T1092" s="7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8">
        <f t="shared" si="68"/>
        <v>42470.528611111113</v>
      </c>
      <c r="K1093">
        <v>1457725272</v>
      </c>
      <c r="L1093" s="8">
        <f t="shared" si="69"/>
        <v>42440.570277777777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70"/>
        <v>12.5</v>
      </c>
      <c r="R1093" s="5">
        <f t="shared" si="71"/>
        <v>12.5</v>
      </c>
      <c r="S1093" s="7" t="s">
        <v>8333</v>
      </c>
      <c r="T1093" s="7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8">
        <f t="shared" si="68"/>
        <v>41279.775902777779</v>
      </c>
      <c r="K1094">
        <v>1354840638</v>
      </c>
      <c r="L1094" s="8">
        <f t="shared" si="69"/>
        <v>41249.775902777779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70"/>
        <v>1.05</v>
      </c>
      <c r="R1094" s="5">
        <f t="shared" si="71"/>
        <v>3</v>
      </c>
      <c r="S1094" s="7" t="s">
        <v>8333</v>
      </c>
      <c r="T1094" s="7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8">
        <f t="shared" si="68"/>
        <v>42411.723807870367</v>
      </c>
      <c r="K1095">
        <v>1453936937</v>
      </c>
      <c r="L1095" s="8">
        <f t="shared" si="69"/>
        <v>42396.723807870367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70"/>
        <v>14.083333333333334</v>
      </c>
      <c r="R1095" s="5">
        <f t="shared" si="71"/>
        <v>10.5625</v>
      </c>
      <c r="S1095" s="7" t="s">
        <v>8333</v>
      </c>
      <c r="T1095" s="7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8">
        <f t="shared" si="68"/>
        <v>40825.46334490741</v>
      </c>
      <c r="K1096">
        <v>1315588033</v>
      </c>
      <c r="L1096" s="8">
        <f t="shared" si="69"/>
        <v>40795.46334490741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70"/>
        <v>18.300055555555556</v>
      </c>
      <c r="R1096" s="5">
        <f t="shared" si="71"/>
        <v>122.00037037037038</v>
      </c>
      <c r="S1096" s="7" t="s">
        <v>8333</v>
      </c>
      <c r="T1096" s="7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8">
        <f t="shared" si="68"/>
        <v>41516.287268518521</v>
      </c>
      <c r="K1097">
        <v>1375275220</v>
      </c>
      <c r="L1097" s="8">
        <f t="shared" si="69"/>
        <v>41486.287268518521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70"/>
        <v>5.0347999999999997</v>
      </c>
      <c r="R1097" s="5">
        <f t="shared" si="71"/>
        <v>267.80851063829789</v>
      </c>
      <c r="S1097" s="7" t="s">
        <v>8333</v>
      </c>
      <c r="T1097" s="7" t="s">
        <v>8334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8">
        <f t="shared" si="68"/>
        <v>41915.895833333336</v>
      </c>
      <c r="K1098">
        <v>1409747154</v>
      </c>
      <c r="L1098" s="8">
        <f t="shared" si="69"/>
        <v>41885.26798611111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70"/>
        <v>17.933333333333334</v>
      </c>
      <c r="R1098" s="5">
        <f t="shared" si="71"/>
        <v>74.206896551724142</v>
      </c>
      <c r="S1098" s="7" t="s">
        <v>8333</v>
      </c>
      <c r="T1098" s="7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8">
        <f t="shared" si="68"/>
        <v>41700.542557870373</v>
      </c>
      <c r="K1099">
        <v>1390330877</v>
      </c>
      <c r="L1099" s="8">
        <f t="shared" si="69"/>
        <v>41660.542557870373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70"/>
        <v>4.7E-2</v>
      </c>
      <c r="R1099" s="5">
        <f t="shared" si="71"/>
        <v>6.7142857142857144</v>
      </c>
      <c r="S1099" s="7" t="s">
        <v>8333</v>
      </c>
      <c r="T1099" s="7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8">
        <f t="shared" si="68"/>
        <v>41742.512673611112</v>
      </c>
      <c r="K1100">
        <v>1394821095</v>
      </c>
      <c r="L1100" s="8">
        <f t="shared" si="69"/>
        <v>41712.512673611112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70"/>
        <v>7.2120000000000006</v>
      </c>
      <c r="R1100" s="5">
        <f t="shared" si="71"/>
        <v>81.954545454545453</v>
      </c>
      <c r="S1100" s="7" t="s">
        <v>8333</v>
      </c>
      <c r="T1100" s="7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8">
        <f t="shared" si="68"/>
        <v>42137.586435185185</v>
      </c>
      <c r="K1101">
        <v>1428955468</v>
      </c>
      <c r="L1101" s="8">
        <f t="shared" si="69"/>
        <v>42107.586435185185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70"/>
        <v>0.5</v>
      </c>
      <c r="R1101" s="5">
        <f t="shared" si="71"/>
        <v>25</v>
      </c>
      <c r="S1101" s="7" t="s">
        <v>8333</v>
      </c>
      <c r="T1101" s="7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8">
        <f t="shared" si="68"/>
        <v>42413.860775462963</v>
      </c>
      <c r="K1102">
        <v>1452825571</v>
      </c>
      <c r="L1102" s="8">
        <f t="shared" si="69"/>
        <v>42383.860775462963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70"/>
        <v>2.5</v>
      </c>
      <c r="R1102" s="5">
        <f t="shared" si="71"/>
        <v>10</v>
      </c>
      <c r="S1102" s="7" t="s">
        <v>8333</v>
      </c>
      <c r="T1102" s="7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8">
        <f t="shared" si="68"/>
        <v>42565.508333333331</v>
      </c>
      <c r="K1103">
        <v>1466188338</v>
      </c>
      <c r="L1103" s="8">
        <f t="shared" si="69"/>
        <v>42538.52243055556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70"/>
        <v>4.1000000000000002E-2</v>
      </c>
      <c r="R1103" s="5">
        <f t="shared" si="71"/>
        <v>6.833333333333333</v>
      </c>
      <c r="S1103" s="7" t="s">
        <v>8333</v>
      </c>
      <c r="T1103" s="7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8">
        <f t="shared" si="68"/>
        <v>41616.999305555553</v>
      </c>
      <c r="K1104">
        <v>1383095125</v>
      </c>
      <c r="L1104" s="8">
        <f t="shared" si="69"/>
        <v>41576.795428240745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70"/>
        <v>5.3125</v>
      </c>
      <c r="R1104" s="5">
        <f t="shared" si="71"/>
        <v>17.708333333333332</v>
      </c>
      <c r="S1104" s="7" t="s">
        <v>8333</v>
      </c>
      <c r="T1104" s="7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8">
        <f t="shared" si="68"/>
        <v>42538.97210648148</v>
      </c>
      <c r="K1105">
        <v>1461043190</v>
      </c>
      <c r="L1105" s="8">
        <f t="shared" si="69"/>
        <v>42478.97210648148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70"/>
        <v>1.6199999999999999</v>
      </c>
      <c r="R1105" s="5">
        <f t="shared" si="71"/>
        <v>16.2</v>
      </c>
      <c r="S1105" s="7" t="s">
        <v>8333</v>
      </c>
      <c r="T1105" s="7" t="s">
        <v>8334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8">
        <f t="shared" si="68"/>
        <v>41801.15996527778</v>
      </c>
      <c r="K1106">
        <v>1399888221</v>
      </c>
      <c r="L1106" s="8">
        <f t="shared" si="69"/>
        <v>41771.15996527778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70"/>
        <v>4.9516666666666671</v>
      </c>
      <c r="R1106" s="5">
        <f t="shared" si="71"/>
        <v>80.297297297297291</v>
      </c>
      <c r="S1106" s="7" t="s">
        <v>8333</v>
      </c>
      <c r="T1106" s="7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8">
        <f t="shared" si="68"/>
        <v>41721.8440625</v>
      </c>
      <c r="K1107">
        <v>1393038927</v>
      </c>
      <c r="L1107" s="8">
        <f t="shared" si="69"/>
        <v>41691.885729166665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70"/>
        <v>0.159</v>
      </c>
      <c r="R1107" s="5">
        <f t="shared" si="71"/>
        <v>71.55</v>
      </c>
      <c r="S1107" s="7" t="s">
        <v>8333</v>
      </c>
      <c r="T1107" s="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8">
        <f t="shared" si="68"/>
        <v>41003.448784722219</v>
      </c>
      <c r="K1108">
        <v>1330969575</v>
      </c>
      <c r="L1108" s="8">
        <f t="shared" si="69"/>
        <v>40973.490451388891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70"/>
        <v>41.25</v>
      </c>
      <c r="R1108" s="5">
        <f t="shared" si="71"/>
        <v>23.571428571428573</v>
      </c>
      <c r="S1108" s="7" t="s">
        <v>8333</v>
      </c>
      <c r="T1108" s="7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8">
        <f t="shared" si="68"/>
        <v>41843.611388888887</v>
      </c>
      <c r="K1109">
        <v>1403556024</v>
      </c>
      <c r="L1109" s="8">
        <f t="shared" si="69"/>
        <v>41813.611388888887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70"/>
        <v>0</v>
      </c>
      <c r="R1109" s="5" t="e">
        <f t="shared" si="71"/>
        <v>#DIV/0!</v>
      </c>
      <c r="S1109" s="7" t="s">
        <v>8333</v>
      </c>
      <c r="T1109" s="7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8">
        <f t="shared" si="68"/>
        <v>41012.345312500001</v>
      </c>
      <c r="K1110">
        <v>1329146235</v>
      </c>
      <c r="L1110" s="8">
        <f t="shared" si="69"/>
        <v>40952.386979166666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70"/>
        <v>2.93</v>
      </c>
      <c r="R1110" s="5">
        <f t="shared" si="71"/>
        <v>34.88095238095238</v>
      </c>
      <c r="S1110" s="7" t="s">
        <v>8333</v>
      </c>
      <c r="T1110" s="7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8">
        <f t="shared" si="68"/>
        <v>42692.543865740736</v>
      </c>
      <c r="K1111">
        <v>1476900190</v>
      </c>
      <c r="L1111" s="8">
        <f t="shared" si="69"/>
        <v>42662.502199074079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70"/>
        <v>0.44999999999999996</v>
      </c>
      <c r="R1111" s="5">
        <f t="shared" si="71"/>
        <v>15</v>
      </c>
      <c r="S1111" s="7" t="s">
        <v>8333</v>
      </c>
      <c r="T1111" s="7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8">
        <f t="shared" si="68"/>
        <v>41250.683124999996</v>
      </c>
      <c r="K1112">
        <v>1352327022</v>
      </c>
      <c r="L1112" s="8">
        <f t="shared" si="69"/>
        <v>41220.683124999996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70"/>
        <v>0.51</v>
      </c>
      <c r="R1112" s="5">
        <f t="shared" si="71"/>
        <v>23.181818181818183</v>
      </c>
      <c r="S1112" s="7" t="s">
        <v>8333</v>
      </c>
      <c r="T1112" s="7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8">
        <f t="shared" si="68"/>
        <v>42376.953587962962</v>
      </c>
      <c r="K1113">
        <v>1449636790</v>
      </c>
      <c r="L1113" s="8">
        <f t="shared" si="69"/>
        <v>42346.953587962962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70"/>
        <v>0.04</v>
      </c>
      <c r="R1113" s="5">
        <f t="shared" si="71"/>
        <v>1</v>
      </c>
      <c r="S1113" s="7" t="s">
        <v>8333</v>
      </c>
      <c r="T1113" s="7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8">
        <f t="shared" si="68"/>
        <v>42023.104166666672</v>
      </c>
      <c r="K1114">
        <v>1416507211</v>
      </c>
      <c r="L1114" s="8">
        <f t="shared" si="69"/>
        <v>41963.509386574078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70"/>
        <v>35.537409090909087</v>
      </c>
      <c r="R1114" s="5">
        <f t="shared" si="71"/>
        <v>100.23371794871794</v>
      </c>
      <c r="S1114" s="7" t="s">
        <v>8333</v>
      </c>
      <c r="T1114" s="7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8">
        <f t="shared" si="68"/>
        <v>41865.727083333331</v>
      </c>
      <c r="K1115">
        <v>1405466820</v>
      </c>
      <c r="L1115" s="8">
        <f t="shared" si="69"/>
        <v>41835.727083333331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70"/>
        <v>0.5</v>
      </c>
      <c r="R1115" s="5">
        <f t="shared" si="71"/>
        <v>5</v>
      </c>
      <c r="S1115" s="7" t="s">
        <v>8333</v>
      </c>
      <c r="T1115" s="7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8">
        <f t="shared" si="68"/>
        <v>41556.095914351856</v>
      </c>
      <c r="K1116">
        <v>1378714687</v>
      </c>
      <c r="L1116" s="8">
        <f t="shared" si="69"/>
        <v>41526.095914351856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70"/>
        <v>0.16666666666666669</v>
      </c>
      <c r="R1116" s="5">
        <f t="shared" si="71"/>
        <v>3.3333333333333335</v>
      </c>
      <c r="S1116" s="7" t="s">
        <v>8333</v>
      </c>
      <c r="T1116" s="7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8">
        <f t="shared" si="68"/>
        <v>42459.403877314813</v>
      </c>
      <c r="K1117">
        <v>1456764095</v>
      </c>
      <c r="L1117" s="8">
        <f t="shared" si="69"/>
        <v>42429.445543981477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70"/>
        <v>0.13250000000000001</v>
      </c>
      <c r="R1117" s="5">
        <f t="shared" si="71"/>
        <v>13.25</v>
      </c>
      <c r="S1117" s="7" t="s">
        <v>8333</v>
      </c>
      <c r="T1117" s="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8">
        <f t="shared" si="68"/>
        <v>41069.597314814819</v>
      </c>
      <c r="K1118">
        <v>1334089208</v>
      </c>
      <c r="L1118" s="8">
        <f t="shared" si="69"/>
        <v>41009.597314814819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70"/>
        <v>3.5704000000000007E-2</v>
      </c>
      <c r="R1118" s="5">
        <f t="shared" si="71"/>
        <v>17.852</v>
      </c>
      <c r="S1118" s="7" t="s">
        <v>8333</v>
      </c>
      <c r="T1118" s="7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8">
        <f t="shared" si="68"/>
        <v>42363.348530092597</v>
      </c>
      <c r="K1119">
        <v>1448461313</v>
      </c>
      <c r="L1119" s="8">
        <f t="shared" si="69"/>
        <v>42333.348530092597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70"/>
        <v>8.3000000000000007</v>
      </c>
      <c r="R1119" s="5">
        <f t="shared" si="71"/>
        <v>10.375</v>
      </c>
      <c r="S1119" s="7" t="s">
        <v>8333</v>
      </c>
      <c r="T1119" s="7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8">
        <f t="shared" si="68"/>
        <v>41733.874756944446</v>
      </c>
      <c r="K1120">
        <v>1394078379</v>
      </c>
      <c r="L1120" s="8">
        <f t="shared" si="69"/>
        <v>41703.91642361111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70"/>
        <v>2.4222222222222221</v>
      </c>
      <c r="R1120" s="5">
        <f t="shared" si="71"/>
        <v>36.333333333333336</v>
      </c>
      <c r="S1120" s="7" t="s">
        <v>8333</v>
      </c>
      <c r="T1120" s="7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8">
        <f t="shared" si="68"/>
        <v>41735.542407407411</v>
      </c>
      <c r="K1121">
        <v>1395687664</v>
      </c>
      <c r="L1121" s="8">
        <f t="shared" si="69"/>
        <v>41722.542407407411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70"/>
        <v>0.23809523809523811</v>
      </c>
      <c r="R1121" s="5">
        <f t="shared" si="71"/>
        <v>5</v>
      </c>
      <c r="S1121" s="7" t="s">
        <v>8333</v>
      </c>
      <c r="T1121" s="7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8">
        <f t="shared" si="68"/>
        <v>40844.622685185182</v>
      </c>
      <c r="K1122">
        <v>1315947400</v>
      </c>
      <c r="L1122" s="8">
        <f t="shared" si="69"/>
        <v>40799.622685185182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70"/>
        <v>0</v>
      </c>
      <c r="R1122" s="5" t="e">
        <f t="shared" si="71"/>
        <v>#DIV/0!</v>
      </c>
      <c r="S1122" s="7" t="s">
        <v>8333</v>
      </c>
      <c r="T1122" s="7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8">
        <f t="shared" si="68"/>
        <v>42442.642546296294</v>
      </c>
      <c r="K1123">
        <v>1455315916</v>
      </c>
      <c r="L1123" s="8">
        <f t="shared" si="69"/>
        <v>42412.684212962966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70"/>
        <v>1.1599999999999999E-2</v>
      </c>
      <c r="R1123" s="5">
        <f t="shared" si="71"/>
        <v>5.8</v>
      </c>
      <c r="S1123" s="7" t="s">
        <v>8333</v>
      </c>
      <c r="T1123" s="7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8">
        <f t="shared" si="68"/>
        <v>41424.453993055555</v>
      </c>
      <c r="K1124">
        <v>1368723225</v>
      </c>
      <c r="L1124" s="8">
        <f t="shared" si="69"/>
        <v>41410.453993055555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70"/>
        <v>0</v>
      </c>
      <c r="R1124" s="5" t="e">
        <f t="shared" si="71"/>
        <v>#DIV/0!</v>
      </c>
      <c r="S1124" s="7" t="s">
        <v>8333</v>
      </c>
      <c r="T1124" s="7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8">
        <f t="shared" si="68"/>
        <v>41748.2737037037</v>
      </c>
      <c r="K1125">
        <v>1395318848</v>
      </c>
      <c r="L1125" s="8">
        <f t="shared" si="69"/>
        <v>41718.2737037037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70"/>
        <v>0.22</v>
      </c>
      <c r="R1125" s="5">
        <f t="shared" si="71"/>
        <v>3.6666666666666665</v>
      </c>
      <c r="S1125" s="7" t="s">
        <v>8333</v>
      </c>
      <c r="T1125" s="7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8">
        <f t="shared" si="68"/>
        <v>42124.417256944449</v>
      </c>
      <c r="K1126">
        <v>1427817651</v>
      </c>
      <c r="L1126" s="8">
        <f t="shared" si="69"/>
        <v>42094.417256944449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70"/>
        <v>0.47222222222222221</v>
      </c>
      <c r="R1126" s="5">
        <f t="shared" si="71"/>
        <v>60.714285714285715</v>
      </c>
      <c r="S1126" s="7" t="s">
        <v>8333</v>
      </c>
      <c r="T1126" s="7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8">
        <f t="shared" si="68"/>
        <v>42272.374189814815</v>
      </c>
      <c r="K1127">
        <v>1438009130</v>
      </c>
      <c r="L1127" s="8">
        <f t="shared" si="69"/>
        <v>42212.374189814815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70"/>
        <v>0</v>
      </c>
      <c r="R1127" s="5" t="e">
        <f t="shared" si="71"/>
        <v>#DIV/0!</v>
      </c>
      <c r="S1127" s="7" t="s">
        <v>8333</v>
      </c>
      <c r="T1127" s="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8">
        <f t="shared" si="68"/>
        <v>42565.077476851853</v>
      </c>
      <c r="K1128">
        <v>1465890694</v>
      </c>
      <c r="L1128" s="8">
        <f t="shared" si="69"/>
        <v>42535.077476851853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70"/>
        <v>0.5</v>
      </c>
      <c r="R1128" s="5">
        <f t="shared" si="71"/>
        <v>5</v>
      </c>
      <c r="S1128" s="7" t="s">
        <v>8333</v>
      </c>
      <c r="T1128" s="7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8">
        <f t="shared" si="68"/>
        <v>41957.645833333328</v>
      </c>
      <c r="K1129">
        <v>1413318600</v>
      </c>
      <c r="L1129" s="8">
        <f t="shared" si="69"/>
        <v>41926.604166666664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70"/>
        <v>1.6714285714285713</v>
      </c>
      <c r="R1129" s="5">
        <f t="shared" si="71"/>
        <v>25.434782608695652</v>
      </c>
      <c r="S1129" s="7" t="s">
        <v>8333</v>
      </c>
      <c r="T1129" s="7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8">
        <f t="shared" si="68"/>
        <v>41858.399502314816</v>
      </c>
      <c r="K1130">
        <v>1404833717</v>
      </c>
      <c r="L1130" s="8">
        <f t="shared" si="69"/>
        <v>41828.399502314816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70"/>
        <v>0.1</v>
      </c>
      <c r="R1130" s="5">
        <f t="shared" si="71"/>
        <v>1</v>
      </c>
      <c r="S1130" s="7" t="s">
        <v>8333</v>
      </c>
      <c r="T1130" s="7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8">
        <f t="shared" si="68"/>
        <v>42526.014965277776</v>
      </c>
      <c r="K1131">
        <v>1462515693</v>
      </c>
      <c r="L1131" s="8">
        <f t="shared" si="69"/>
        <v>42496.014965277776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70"/>
        <v>0.105</v>
      </c>
      <c r="R1131" s="5">
        <f t="shared" si="71"/>
        <v>10.5</v>
      </c>
      <c r="S1131" s="7" t="s">
        <v>8333</v>
      </c>
      <c r="T1131" s="7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8">
        <f t="shared" si="68"/>
        <v>41968.788194444445</v>
      </c>
      <c r="K1132">
        <v>1411775700</v>
      </c>
      <c r="L1132" s="8">
        <f t="shared" si="69"/>
        <v>41908.746527777781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70"/>
        <v>0.22</v>
      </c>
      <c r="R1132" s="5">
        <f t="shared" si="71"/>
        <v>3.6666666666666665</v>
      </c>
      <c r="S1132" s="7" t="s">
        <v>8333</v>
      </c>
      <c r="T1132" s="7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8">
        <f t="shared" si="68"/>
        <v>42362.658194444448</v>
      </c>
      <c r="K1133">
        <v>1448401668</v>
      </c>
      <c r="L1133" s="8">
        <f t="shared" si="69"/>
        <v>42332.658194444448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70"/>
        <v>0</v>
      </c>
      <c r="R1133" s="5" t="e">
        <f t="shared" si="71"/>
        <v>#DIV/0!</v>
      </c>
      <c r="S1133" s="7" t="s">
        <v>8333</v>
      </c>
      <c r="T1133" s="7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8">
        <f t="shared" si="68"/>
        <v>42735.865405092598</v>
      </c>
      <c r="K1134">
        <v>1480646771</v>
      </c>
      <c r="L1134" s="8">
        <f t="shared" si="69"/>
        <v>42705.865405092598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70"/>
        <v>14.38</v>
      </c>
      <c r="R1134" s="5">
        <f t="shared" si="71"/>
        <v>110.61538461538461</v>
      </c>
      <c r="S1134" s="7" t="s">
        <v>8333</v>
      </c>
      <c r="T1134" s="7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8">
        <f t="shared" si="68"/>
        <v>41851.157187500001</v>
      </c>
      <c r="K1135">
        <v>1404207981</v>
      </c>
      <c r="L1135" s="8">
        <f t="shared" si="69"/>
        <v>41821.157187500001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70"/>
        <v>0.66666666666666674</v>
      </c>
      <c r="R1135" s="5">
        <f t="shared" si="71"/>
        <v>20</v>
      </c>
      <c r="S1135" s="7" t="s">
        <v>8333</v>
      </c>
      <c r="T1135" s="7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8">
        <f t="shared" si="68"/>
        <v>41971.939583333333</v>
      </c>
      <c r="K1136">
        <v>1416034228</v>
      </c>
      <c r="L1136" s="8">
        <f t="shared" si="69"/>
        <v>41958.035046296296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70"/>
        <v>4.0000000000000001E-3</v>
      </c>
      <c r="R1136" s="5">
        <f t="shared" si="71"/>
        <v>1</v>
      </c>
      <c r="S1136" s="7" t="s">
        <v>8333</v>
      </c>
      <c r="T1136" s="7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8">
        <f t="shared" si="68"/>
        <v>42588.73951388889</v>
      </c>
      <c r="K1137">
        <v>1467935094</v>
      </c>
      <c r="L1137" s="8">
        <f t="shared" si="69"/>
        <v>42558.73951388889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70"/>
        <v>5</v>
      </c>
      <c r="R1137" s="5">
        <f t="shared" si="71"/>
        <v>50</v>
      </c>
      <c r="S1137" s="7" t="s">
        <v>8333</v>
      </c>
      <c r="T1137" s="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8">
        <f t="shared" si="68"/>
        <v>42357.421631944446</v>
      </c>
      <c r="K1138">
        <v>1447949229</v>
      </c>
      <c r="L1138" s="8">
        <f t="shared" si="69"/>
        <v>42327.421631944446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70"/>
        <v>6.4439140811455857</v>
      </c>
      <c r="R1138" s="5">
        <f t="shared" si="71"/>
        <v>45</v>
      </c>
      <c r="S1138" s="7" t="s">
        <v>8333</v>
      </c>
      <c r="T1138" s="7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8">
        <f t="shared" si="68"/>
        <v>42483.569687499999</v>
      </c>
      <c r="K1139">
        <v>1458848421</v>
      </c>
      <c r="L1139" s="8">
        <f t="shared" si="69"/>
        <v>42453.569687499999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70"/>
        <v>39.5</v>
      </c>
      <c r="R1139" s="5">
        <f t="shared" si="71"/>
        <v>253.2051282051282</v>
      </c>
      <c r="S1139" s="7" t="s">
        <v>8333</v>
      </c>
      <c r="T1139" s="7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8">
        <f t="shared" si="68"/>
        <v>42756.6566087963</v>
      </c>
      <c r="K1140">
        <v>1483307131</v>
      </c>
      <c r="L1140" s="8">
        <f t="shared" si="69"/>
        <v>42736.6566087963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70"/>
        <v>0.35714285714285715</v>
      </c>
      <c r="R1140" s="5">
        <f t="shared" si="71"/>
        <v>31.25</v>
      </c>
      <c r="S1140" s="7" t="s">
        <v>8333</v>
      </c>
      <c r="T1140" s="7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8">
        <f t="shared" si="68"/>
        <v>42005.09752314815</v>
      </c>
      <c r="K1141">
        <v>1417508426</v>
      </c>
      <c r="L1141" s="8">
        <f t="shared" si="69"/>
        <v>41975.09752314815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70"/>
        <v>6.25E-2</v>
      </c>
      <c r="R1141" s="5">
        <f t="shared" si="71"/>
        <v>5</v>
      </c>
      <c r="S1141" s="7" t="s">
        <v>8333</v>
      </c>
      <c r="T1141" s="7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8">
        <f t="shared" si="68"/>
        <v>42222.212048611109</v>
      </c>
      <c r="K1142">
        <v>1436267121</v>
      </c>
      <c r="L1142" s="8">
        <f t="shared" si="69"/>
        <v>42192.212048611109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70"/>
        <v>0</v>
      </c>
      <c r="R1142" s="5" t="e">
        <f t="shared" si="71"/>
        <v>#DIV/0!</v>
      </c>
      <c r="S1142" s="7" t="s">
        <v>8333</v>
      </c>
      <c r="T1142" s="7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8">
        <f t="shared" si="68"/>
        <v>42194.449652777781</v>
      </c>
      <c r="K1143">
        <v>1433868450</v>
      </c>
      <c r="L1143" s="8">
        <f t="shared" si="69"/>
        <v>42164.449652777781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70"/>
        <v>0</v>
      </c>
      <c r="R1143" s="5" t="e">
        <f t="shared" si="71"/>
        <v>#DIV/0!</v>
      </c>
      <c r="S1143" s="7" t="s">
        <v>8333</v>
      </c>
      <c r="T1143" s="7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8">
        <f t="shared" si="68"/>
        <v>42051.756099537037</v>
      </c>
      <c r="K1144">
        <v>1421539727</v>
      </c>
      <c r="L1144" s="8">
        <f t="shared" si="69"/>
        <v>42021.756099537037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70"/>
        <v>0</v>
      </c>
      <c r="R1144" s="5" t="e">
        <f t="shared" si="71"/>
        <v>#DIV/0!</v>
      </c>
      <c r="S1144" s="7" t="s">
        <v>8333</v>
      </c>
      <c r="T1144" s="7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8">
        <f t="shared" si="68"/>
        <v>42354.94358796296</v>
      </c>
      <c r="K1145">
        <v>1447735126</v>
      </c>
      <c r="L1145" s="8">
        <f t="shared" si="69"/>
        <v>42324.94358796296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70"/>
        <v>0.41333333333333333</v>
      </c>
      <c r="R1145" s="5">
        <f t="shared" si="71"/>
        <v>23.25</v>
      </c>
      <c r="S1145" s="7" t="s">
        <v>8333</v>
      </c>
      <c r="T1145" s="7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8">
        <f t="shared" si="68"/>
        <v>42122.931944444441</v>
      </c>
      <c r="K1146">
        <v>1427689320</v>
      </c>
      <c r="L1146" s="8">
        <f t="shared" si="69"/>
        <v>42092.931944444441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70"/>
        <v>0</v>
      </c>
      <c r="R1146" s="5" t="e">
        <f t="shared" si="71"/>
        <v>#DIV/0!</v>
      </c>
      <c r="S1146" s="7" t="s">
        <v>8336</v>
      </c>
      <c r="T1146" s="7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8">
        <f t="shared" si="68"/>
        <v>41914.49759259259</v>
      </c>
      <c r="K1147">
        <v>1407088592</v>
      </c>
      <c r="L1147" s="8">
        <f t="shared" si="69"/>
        <v>41854.49759259259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70"/>
        <v>0.125</v>
      </c>
      <c r="R1147" s="5">
        <f t="shared" si="71"/>
        <v>100</v>
      </c>
      <c r="S1147" s="7" t="s">
        <v>8336</v>
      </c>
      <c r="T1147" s="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8">
        <f t="shared" si="68"/>
        <v>41761.7033912037</v>
      </c>
      <c r="K1148">
        <v>1395787973</v>
      </c>
      <c r="L1148" s="8">
        <f t="shared" si="69"/>
        <v>41723.7033912037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70"/>
        <v>8.8333333333333339</v>
      </c>
      <c r="R1148" s="5">
        <f t="shared" si="71"/>
        <v>44.166666666666664</v>
      </c>
      <c r="S1148" s="7" t="s">
        <v>8336</v>
      </c>
      <c r="T1148" s="7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8">
        <f t="shared" si="68"/>
        <v>41931.722025462965</v>
      </c>
      <c r="K1149">
        <v>1408576783</v>
      </c>
      <c r="L1149" s="8">
        <f t="shared" si="69"/>
        <v>41871.722025462965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70"/>
        <v>0</v>
      </c>
      <c r="R1149" s="5" t="e">
        <f t="shared" si="71"/>
        <v>#DIV/0!</v>
      </c>
      <c r="S1149" s="7" t="s">
        <v>8336</v>
      </c>
      <c r="T1149" s="7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8">
        <f t="shared" si="68"/>
        <v>42704.962743055556</v>
      </c>
      <c r="K1150">
        <v>1477973181</v>
      </c>
      <c r="L1150" s="8">
        <f t="shared" si="69"/>
        <v>42674.921076388884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70"/>
        <v>0.48666666666666669</v>
      </c>
      <c r="R1150" s="5">
        <f t="shared" si="71"/>
        <v>24.333333333333332</v>
      </c>
      <c r="S1150" s="7" t="s">
        <v>8336</v>
      </c>
      <c r="T1150" s="7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8">
        <f t="shared" si="68"/>
        <v>42537.46025462963</v>
      </c>
      <c r="K1151">
        <v>1463504566</v>
      </c>
      <c r="L1151" s="8">
        <f t="shared" si="69"/>
        <v>42507.46025462963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70"/>
        <v>0.15</v>
      </c>
      <c r="R1151" s="5">
        <f t="shared" si="71"/>
        <v>37.5</v>
      </c>
      <c r="S1151" s="7" t="s">
        <v>8336</v>
      </c>
      <c r="T1151" s="7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8">
        <f t="shared" si="68"/>
        <v>42377.704571759255</v>
      </c>
      <c r="K1152">
        <v>1447109675</v>
      </c>
      <c r="L1152" s="8">
        <f t="shared" si="69"/>
        <v>42317.704571759255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70"/>
        <v>10.08</v>
      </c>
      <c r="R1152" s="5">
        <f t="shared" si="71"/>
        <v>42</v>
      </c>
      <c r="S1152" s="7" t="s">
        <v>8336</v>
      </c>
      <c r="T1152" s="7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8">
        <f t="shared" si="68"/>
        <v>42253.852581018524</v>
      </c>
      <c r="K1153">
        <v>1439000863</v>
      </c>
      <c r="L1153" s="8">
        <f t="shared" si="69"/>
        <v>42223.852581018524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70"/>
        <v>0</v>
      </c>
      <c r="R1153" s="5" t="e">
        <f t="shared" si="71"/>
        <v>#DIV/0!</v>
      </c>
      <c r="S1153" s="7" t="s">
        <v>8336</v>
      </c>
      <c r="T1153" s="7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8">
        <f t="shared" si="68"/>
        <v>42139.459629629629</v>
      </c>
      <c r="K1154">
        <v>1429117312</v>
      </c>
      <c r="L1154" s="8">
        <f t="shared" si="69"/>
        <v>42109.459629629629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70"/>
        <v>5.6937500000000005</v>
      </c>
      <c r="R1154" s="5">
        <f t="shared" si="71"/>
        <v>60.733333333333334</v>
      </c>
      <c r="S1154" s="7" t="s">
        <v>8336</v>
      </c>
      <c r="T1154" s="7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8">
        <f t="shared" ref="J1155:J1218" si="72">(I1155/86400)+25569+(-6/24)</f>
        <v>42173.464178240742</v>
      </c>
      <c r="K1155">
        <v>1432055305</v>
      </c>
      <c r="L1155" s="8">
        <f t="shared" ref="L1155:L1218" si="73">(K1155/86400)+25569+(-6/24)</f>
        <v>42143.464178240742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74">(E1155 / D1155)*100</f>
        <v>0.625</v>
      </c>
      <c r="R1155" s="5">
        <f t="shared" ref="R1155:R1218" si="75">E1155/N1155</f>
        <v>50</v>
      </c>
      <c r="S1155" s="7" t="s">
        <v>8336</v>
      </c>
      <c r="T1155" s="7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8">
        <f t="shared" si="72"/>
        <v>42252.858865740738</v>
      </c>
      <c r="K1156">
        <v>1438915006</v>
      </c>
      <c r="L1156" s="8">
        <f t="shared" si="73"/>
        <v>42222.858865740738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4"/>
        <v>6.5</v>
      </c>
      <c r="R1156" s="5">
        <f t="shared" si="75"/>
        <v>108.33333333333333</v>
      </c>
      <c r="S1156" s="7" t="s">
        <v>8336</v>
      </c>
      <c r="T1156" s="7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8">
        <f t="shared" si="72"/>
        <v>41865.513981481483</v>
      </c>
      <c r="K1157">
        <v>1405448408</v>
      </c>
      <c r="L1157" s="8">
        <f t="shared" si="73"/>
        <v>41835.513981481483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4"/>
        <v>0.752</v>
      </c>
      <c r="R1157" s="5">
        <f t="shared" si="75"/>
        <v>23.5</v>
      </c>
      <c r="S1157" s="7" t="s">
        <v>8336</v>
      </c>
      <c r="T1157" s="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8">
        <f t="shared" si="72"/>
        <v>42058.82131944444</v>
      </c>
      <c r="K1158">
        <v>1422150162</v>
      </c>
      <c r="L1158" s="8">
        <f t="shared" si="73"/>
        <v>42028.82131944444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4"/>
        <v>0</v>
      </c>
      <c r="R1158" s="5" t="e">
        <f t="shared" si="75"/>
        <v>#DIV/0!</v>
      </c>
      <c r="S1158" s="7" t="s">
        <v>8336</v>
      </c>
      <c r="T1158" s="7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8">
        <f t="shared" si="72"/>
        <v>41978.419907407406</v>
      </c>
      <c r="K1159">
        <v>1412607880</v>
      </c>
      <c r="L1159" s="8">
        <f t="shared" si="73"/>
        <v>41918.378240740742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4"/>
        <v>1.51</v>
      </c>
      <c r="R1159" s="5">
        <f t="shared" si="75"/>
        <v>50.333333333333336</v>
      </c>
      <c r="S1159" s="7" t="s">
        <v>8336</v>
      </c>
      <c r="T1159" s="7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8">
        <f t="shared" si="72"/>
        <v>41981.84175925926</v>
      </c>
      <c r="K1160">
        <v>1415499128</v>
      </c>
      <c r="L1160" s="8">
        <f t="shared" si="73"/>
        <v>41951.84175925926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4"/>
        <v>0.46666666666666673</v>
      </c>
      <c r="R1160" s="5">
        <f t="shared" si="75"/>
        <v>11.666666666666666</v>
      </c>
      <c r="S1160" s="7" t="s">
        <v>8336</v>
      </c>
      <c r="T1160" s="7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8">
        <f t="shared" si="72"/>
        <v>42185.40625</v>
      </c>
      <c r="K1161">
        <v>1433006765</v>
      </c>
      <c r="L1161" s="8">
        <f t="shared" si="73"/>
        <v>42154.476446759261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4"/>
        <v>0</v>
      </c>
      <c r="R1161" s="5" t="e">
        <f t="shared" si="75"/>
        <v>#DIV/0!</v>
      </c>
      <c r="S1161" s="7" t="s">
        <v>8336</v>
      </c>
      <c r="T1161" s="7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8">
        <f t="shared" si="72"/>
        <v>42090.863263888888</v>
      </c>
      <c r="K1162">
        <v>1424922186</v>
      </c>
      <c r="L1162" s="8">
        <f t="shared" si="73"/>
        <v>42060.904930555553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4"/>
        <v>3.85</v>
      </c>
      <c r="R1162" s="5">
        <f t="shared" si="75"/>
        <v>60.789473684210527</v>
      </c>
      <c r="S1162" s="7" t="s">
        <v>8336</v>
      </c>
      <c r="T1162" s="7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8">
        <f t="shared" si="72"/>
        <v>42143.379502314812</v>
      </c>
      <c r="K1163">
        <v>1430233589</v>
      </c>
      <c r="L1163" s="8">
        <f t="shared" si="73"/>
        <v>42122.379502314812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4"/>
        <v>0</v>
      </c>
      <c r="R1163" s="5" t="e">
        <f t="shared" si="75"/>
        <v>#DIV/0!</v>
      </c>
      <c r="S1163" s="7" t="s">
        <v>8336</v>
      </c>
      <c r="T1163" s="7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8">
        <f t="shared" si="72"/>
        <v>41907.433611111112</v>
      </c>
      <c r="K1164">
        <v>1408983864</v>
      </c>
      <c r="L1164" s="8">
        <f t="shared" si="73"/>
        <v>41876.433611111112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4"/>
        <v>5.8333333333333341E-2</v>
      </c>
      <c r="R1164" s="5">
        <f t="shared" si="75"/>
        <v>17.5</v>
      </c>
      <c r="S1164" s="7" t="s">
        <v>8336</v>
      </c>
      <c r="T1164" s="7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8">
        <f t="shared" si="72"/>
        <v>41860.473611111112</v>
      </c>
      <c r="K1165">
        <v>1405012920</v>
      </c>
      <c r="L1165" s="8">
        <f t="shared" si="73"/>
        <v>41830.473611111112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4"/>
        <v>0</v>
      </c>
      <c r="R1165" s="5" t="e">
        <f t="shared" si="75"/>
        <v>#DIV/0!</v>
      </c>
      <c r="S1165" s="7" t="s">
        <v>8336</v>
      </c>
      <c r="T1165" s="7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8">
        <f t="shared" si="72"/>
        <v>42539.474328703705</v>
      </c>
      <c r="K1166">
        <v>1463678582</v>
      </c>
      <c r="L1166" s="8">
        <f t="shared" si="73"/>
        <v>42509.474328703705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4"/>
        <v>0</v>
      </c>
      <c r="R1166" s="5" t="e">
        <f t="shared" si="75"/>
        <v>#DIV/0!</v>
      </c>
      <c r="S1166" s="7" t="s">
        <v>8336</v>
      </c>
      <c r="T1166" s="7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8">
        <f t="shared" si="72"/>
        <v>41825.964467592596</v>
      </c>
      <c r="K1167">
        <v>1401685730</v>
      </c>
      <c r="L1167" s="8">
        <f t="shared" si="73"/>
        <v>41791.964467592596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4"/>
        <v>20.705000000000002</v>
      </c>
      <c r="R1167" s="5">
        <f t="shared" si="75"/>
        <v>82.82</v>
      </c>
      <c r="S1167" s="7" t="s">
        <v>8336</v>
      </c>
      <c r="T1167" s="7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8">
        <f t="shared" si="72"/>
        <v>42180.916666666672</v>
      </c>
      <c r="K1168">
        <v>1432640342</v>
      </c>
      <c r="L1168" s="8">
        <f t="shared" si="73"/>
        <v>42150.235439814816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4"/>
        <v>19.139999999999997</v>
      </c>
      <c r="R1168" s="5">
        <f t="shared" si="75"/>
        <v>358.875</v>
      </c>
      <c r="S1168" s="7" t="s">
        <v>8336</v>
      </c>
      <c r="T1168" s="7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8">
        <f t="shared" si="72"/>
        <v>41894.484895833331</v>
      </c>
      <c r="K1169">
        <v>1407865095</v>
      </c>
      <c r="L1169" s="8">
        <f t="shared" si="73"/>
        <v>41863.484895833331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4"/>
        <v>1.6316666666666666</v>
      </c>
      <c r="R1169" s="5">
        <f t="shared" si="75"/>
        <v>61.1875</v>
      </c>
      <c r="S1169" s="7" t="s">
        <v>8336</v>
      </c>
      <c r="T1169" s="7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8">
        <f t="shared" si="72"/>
        <v>42634.803993055553</v>
      </c>
      <c r="K1170">
        <v>1471915065</v>
      </c>
      <c r="L1170" s="8">
        <f t="shared" si="73"/>
        <v>42604.803993055553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4"/>
        <v>5.6666666666666661</v>
      </c>
      <c r="R1170" s="5">
        <f t="shared" si="75"/>
        <v>340</v>
      </c>
      <c r="S1170" s="7" t="s">
        <v>8336</v>
      </c>
      <c r="T1170" s="7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8">
        <f t="shared" si="72"/>
        <v>42057.103738425925</v>
      </c>
      <c r="K1171">
        <v>1422001763</v>
      </c>
      <c r="L1171" s="8">
        <f t="shared" si="73"/>
        <v>42027.103738425925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4"/>
        <v>0.16999999999999998</v>
      </c>
      <c r="R1171" s="5">
        <f t="shared" si="75"/>
        <v>5.666666666666667</v>
      </c>
      <c r="S1171" s="7" t="s">
        <v>8336</v>
      </c>
      <c r="T1171" s="7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8">
        <f t="shared" si="72"/>
        <v>42154.643182870372</v>
      </c>
      <c r="K1172">
        <v>1430429171</v>
      </c>
      <c r="L1172" s="8">
        <f t="shared" si="73"/>
        <v>42124.643182870372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4"/>
        <v>0.4</v>
      </c>
      <c r="R1172" s="5">
        <f t="shared" si="75"/>
        <v>50</v>
      </c>
      <c r="S1172" s="7" t="s">
        <v>8336</v>
      </c>
      <c r="T1172" s="7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8">
        <f t="shared" si="72"/>
        <v>41956.596377314811</v>
      </c>
      <c r="K1173">
        <v>1414351127</v>
      </c>
      <c r="L1173" s="8">
        <f t="shared" si="73"/>
        <v>41938.554710648146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4"/>
        <v>0.1</v>
      </c>
      <c r="R1173" s="5">
        <f t="shared" si="75"/>
        <v>25</v>
      </c>
      <c r="S1173" s="7" t="s">
        <v>8336</v>
      </c>
      <c r="T1173" s="7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8">
        <f t="shared" si="72"/>
        <v>41871.432314814811</v>
      </c>
      <c r="K1174">
        <v>1405959752</v>
      </c>
      <c r="L1174" s="8">
        <f t="shared" si="73"/>
        <v>41841.432314814811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4"/>
        <v>0</v>
      </c>
      <c r="R1174" s="5" t="e">
        <f t="shared" si="75"/>
        <v>#DIV/0!</v>
      </c>
      <c r="S1174" s="7" t="s">
        <v>8336</v>
      </c>
      <c r="T1174" s="7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8">
        <f t="shared" si="72"/>
        <v>42218.935844907406</v>
      </c>
      <c r="K1175">
        <v>1435552057</v>
      </c>
      <c r="L1175" s="8">
        <f t="shared" si="73"/>
        <v>42183.935844907406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4"/>
        <v>2.4E-2</v>
      </c>
      <c r="R1175" s="5">
        <f t="shared" si="75"/>
        <v>30</v>
      </c>
      <c r="S1175" s="7" t="s">
        <v>8336</v>
      </c>
      <c r="T1175" s="7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8">
        <f t="shared" si="72"/>
        <v>42498.59174768519</v>
      </c>
      <c r="K1176">
        <v>1460146327</v>
      </c>
      <c r="L1176" s="8">
        <f t="shared" si="73"/>
        <v>42468.59174768519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4"/>
        <v>5.9066666666666672</v>
      </c>
      <c r="R1176" s="5">
        <f t="shared" si="75"/>
        <v>46.631578947368418</v>
      </c>
      <c r="S1176" s="7" t="s">
        <v>8336</v>
      </c>
      <c r="T1176" s="7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8">
        <f t="shared" si="72"/>
        <v>42200.478460648148</v>
      </c>
      <c r="K1177">
        <v>1434389339</v>
      </c>
      <c r="L1177" s="8">
        <f t="shared" si="73"/>
        <v>42170.478460648148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4"/>
        <v>2.9250000000000003</v>
      </c>
      <c r="R1177" s="5">
        <f t="shared" si="75"/>
        <v>65</v>
      </c>
      <c r="S1177" s="7" t="s">
        <v>8336</v>
      </c>
      <c r="T1177" s="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8">
        <f t="shared" si="72"/>
        <v>42800.291666666672</v>
      </c>
      <c r="K1178">
        <v>1484094498</v>
      </c>
      <c r="L1178" s="8">
        <f t="shared" si="73"/>
        <v>42745.769652777773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4"/>
        <v>5.7142857142857143E-3</v>
      </c>
      <c r="R1178" s="5">
        <f t="shared" si="75"/>
        <v>10</v>
      </c>
      <c r="S1178" s="7" t="s">
        <v>8336</v>
      </c>
      <c r="T1178" s="7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8">
        <f t="shared" si="72"/>
        <v>41927.410833333335</v>
      </c>
      <c r="K1179">
        <v>1410796296</v>
      </c>
      <c r="L1179" s="8">
        <f t="shared" si="73"/>
        <v>41897.410833333335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4"/>
        <v>0</v>
      </c>
      <c r="R1179" s="5" t="e">
        <f t="shared" si="75"/>
        <v>#DIV/0!</v>
      </c>
      <c r="S1179" s="7" t="s">
        <v>8336</v>
      </c>
      <c r="T1179" s="7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8">
        <f t="shared" si="72"/>
        <v>41867.655694444446</v>
      </c>
      <c r="K1180">
        <v>1405633452</v>
      </c>
      <c r="L1180" s="8">
        <f t="shared" si="73"/>
        <v>41837.655694444446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4"/>
        <v>6.6666666666666671E-3</v>
      </c>
      <c r="R1180" s="5">
        <f t="shared" si="75"/>
        <v>5</v>
      </c>
      <c r="S1180" s="7" t="s">
        <v>8336</v>
      </c>
      <c r="T1180" s="7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8">
        <f t="shared" si="72"/>
        <v>42305.470219907409</v>
      </c>
      <c r="K1181">
        <v>1443460627</v>
      </c>
      <c r="L1181" s="8">
        <f t="shared" si="73"/>
        <v>42275.470219907409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4"/>
        <v>5.3333333333333339</v>
      </c>
      <c r="R1181" s="5">
        <f t="shared" si="75"/>
        <v>640</v>
      </c>
      <c r="S1181" s="7" t="s">
        <v>8336</v>
      </c>
      <c r="T1181" s="7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8">
        <f t="shared" si="72"/>
        <v>41818.556875000002</v>
      </c>
      <c r="K1182">
        <v>1400786514</v>
      </c>
      <c r="L1182" s="8">
        <f t="shared" si="73"/>
        <v>41781.556875000002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4"/>
        <v>11.75</v>
      </c>
      <c r="R1182" s="5">
        <f t="shared" si="75"/>
        <v>69.117647058823536</v>
      </c>
      <c r="S1182" s="7" t="s">
        <v>8336</v>
      </c>
      <c r="T1182" s="7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8">
        <f t="shared" si="72"/>
        <v>42064.089363425926</v>
      </c>
      <c r="K1183">
        <v>1422605321</v>
      </c>
      <c r="L1183" s="8">
        <f t="shared" si="73"/>
        <v>42034.089363425926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4"/>
        <v>8.0000000000000002E-3</v>
      </c>
      <c r="R1183" s="5">
        <f t="shared" si="75"/>
        <v>1.3333333333333333</v>
      </c>
      <c r="S1183" s="7" t="s">
        <v>8336</v>
      </c>
      <c r="T1183" s="7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8">
        <f t="shared" si="72"/>
        <v>42747.445833333331</v>
      </c>
      <c r="K1184">
        <v>1482609088</v>
      </c>
      <c r="L1184" s="8">
        <f t="shared" si="73"/>
        <v>42728.577407407407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4"/>
        <v>4.2</v>
      </c>
      <c r="R1184" s="5">
        <f t="shared" si="75"/>
        <v>10.5</v>
      </c>
      <c r="S1184" s="7" t="s">
        <v>8336</v>
      </c>
      <c r="T1184" s="7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8">
        <f t="shared" si="72"/>
        <v>42675.915972222225</v>
      </c>
      <c r="K1185">
        <v>1476391223</v>
      </c>
      <c r="L1185" s="8">
        <f t="shared" si="73"/>
        <v>42656.61137731481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4"/>
        <v>4</v>
      </c>
      <c r="R1185" s="5">
        <f t="shared" si="75"/>
        <v>33.333333333333336</v>
      </c>
      <c r="S1185" s="7" t="s">
        <v>8336</v>
      </c>
      <c r="T1185" s="7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8">
        <f t="shared" si="72"/>
        <v>42772.349664351852</v>
      </c>
      <c r="K1186">
        <v>1483712611</v>
      </c>
      <c r="L1186" s="8">
        <f t="shared" si="73"/>
        <v>42741.349664351852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4"/>
        <v>104.93636363636362</v>
      </c>
      <c r="R1186" s="5">
        <f t="shared" si="75"/>
        <v>61.562666666666665</v>
      </c>
      <c r="S1186" s="7" t="s">
        <v>8338</v>
      </c>
      <c r="T1186" s="7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8">
        <f t="shared" si="72"/>
        <v>42162.916666666672</v>
      </c>
      <c r="K1187">
        <v>1430945149</v>
      </c>
      <c r="L1187" s="8">
        <f t="shared" si="73"/>
        <v>42130.615150462967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4"/>
        <v>105.44</v>
      </c>
      <c r="R1187" s="5">
        <f t="shared" si="75"/>
        <v>118.73873873873873</v>
      </c>
      <c r="S1187" s="7" t="s">
        <v>8338</v>
      </c>
      <c r="T1187" s="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8">
        <f t="shared" si="72"/>
        <v>42156.695833333331</v>
      </c>
      <c r="K1188">
        <v>1430340195</v>
      </c>
      <c r="L1188" s="8">
        <f t="shared" si="73"/>
        <v>42123.61336805555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4"/>
        <v>106.73333333333332</v>
      </c>
      <c r="R1188" s="5">
        <f t="shared" si="75"/>
        <v>65.081300813008127</v>
      </c>
      <c r="S1188" s="7" t="s">
        <v>8338</v>
      </c>
      <c r="T1188" s="7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8">
        <f t="shared" si="72"/>
        <v>42141.5</v>
      </c>
      <c r="K1189">
        <v>1429133323</v>
      </c>
      <c r="L1189" s="8">
        <f t="shared" si="73"/>
        <v>42109.644942129627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4"/>
        <v>104.12571428571428</v>
      </c>
      <c r="R1189" s="5">
        <f t="shared" si="75"/>
        <v>130.15714285714284</v>
      </c>
      <c r="S1189" s="7" t="s">
        <v>8338</v>
      </c>
      <c r="T1189" s="7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8">
        <f t="shared" si="72"/>
        <v>42732.450694444444</v>
      </c>
      <c r="K1190">
        <v>1481129340</v>
      </c>
      <c r="L1190" s="8">
        <f t="shared" si="73"/>
        <v>42711.450694444444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4"/>
        <v>160.54999999999998</v>
      </c>
      <c r="R1190" s="5">
        <f t="shared" si="75"/>
        <v>37.776470588235291</v>
      </c>
      <c r="S1190" s="7" t="s">
        <v>8338</v>
      </c>
      <c r="T1190" s="7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8">
        <f t="shared" si="72"/>
        <v>42550.729108796295</v>
      </c>
      <c r="K1191">
        <v>1465428595</v>
      </c>
      <c r="L1191" s="8">
        <f t="shared" si="73"/>
        <v>42529.729108796295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4"/>
        <v>107.77777777777777</v>
      </c>
      <c r="R1191" s="5">
        <f t="shared" si="75"/>
        <v>112.79069767441861</v>
      </c>
      <c r="S1191" s="7" t="s">
        <v>8338</v>
      </c>
      <c r="T1191" s="7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8">
        <f t="shared" si="72"/>
        <v>41882.415798611109</v>
      </c>
      <c r="K1192">
        <v>1406908725</v>
      </c>
      <c r="L1192" s="8">
        <f t="shared" si="73"/>
        <v>41852.415798611109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4"/>
        <v>135</v>
      </c>
      <c r="R1192" s="5">
        <f t="shared" si="75"/>
        <v>51.92307692307692</v>
      </c>
      <c r="S1192" s="7" t="s">
        <v>8338</v>
      </c>
      <c r="T1192" s="7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8">
        <f t="shared" si="72"/>
        <v>42449.312037037038</v>
      </c>
      <c r="K1193">
        <v>1455892160</v>
      </c>
      <c r="L1193" s="8">
        <f t="shared" si="73"/>
        <v>42419.353703703702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4"/>
        <v>109.07407407407408</v>
      </c>
      <c r="R1193" s="5">
        <f t="shared" si="75"/>
        <v>89.242424242424249</v>
      </c>
      <c r="S1193" s="7" t="s">
        <v>8338</v>
      </c>
      <c r="T1193" s="7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8">
        <f t="shared" si="72"/>
        <v>42777.256689814814</v>
      </c>
      <c r="K1194">
        <v>1484222978</v>
      </c>
      <c r="L1194" s="8">
        <f t="shared" si="73"/>
        <v>42747.256689814814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4"/>
        <v>290</v>
      </c>
      <c r="R1194" s="5">
        <f t="shared" si="75"/>
        <v>19.333333333333332</v>
      </c>
      <c r="S1194" s="7" t="s">
        <v>8338</v>
      </c>
      <c r="T1194" s="7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8">
        <f t="shared" si="72"/>
        <v>42469.484409722223</v>
      </c>
      <c r="K1195">
        <v>1455043053</v>
      </c>
      <c r="L1195" s="8">
        <f t="shared" si="73"/>
        <v>42409.526076388887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4"/>
        <v>103.95714285714286</v>
      </c>
      <c r="R1195" s="5">
        <f t="shared" si="75"/>
        <v>79.967032967032964</v>
      </c>
      <c r="S1195" s="7" t="s">
        <v>8338</v>
      </c>
      <c r="T1195" s="7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8">
        <f t="shared" si="72"/>
        <v>42102.238182870366</v>
      </c>
      <c r="K1196">
        <v>1425901379</v>
      </c>
      <c r="L1196" s="8">
        <f t="shared" si="73"/>
        <v>42072.238182870366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4"/>
        <v>322.24</v>
      </c>
      <c r="R1196" s="5">
        <f t="shared" si="75"/>
        <v>56.414565826330531</v>
      </c>
      <c r="S1196" s="7" t="s">
        <v>8338</v>
      </c>
      <c r="T1196" s="7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8">
        <f t="shared" si="72"/>
        <v>42358.125</v>
      </c>
      <c r="K1197">
        <v>1445415653</v>
      </c>
      <c r="L1197" s="8">
        <f t="shared" si="73"/>
        <v>42298.09783564815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4"/>
        <v>135</v>
      </c>
      <c r="R1197" s="5">
        <f t="shared" si="75"/>
        <v>79.411764705882348</v>
      </c>
      <c r="S1197" s="7" t="s">
        <v>8338</v>
      </c>
      <c r="T1197" s="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8">
        <f t="shared" si="72"/>
        <v>42356.568738425922</v>
      </c>
      <c r="K1198">
        <v>1447875539</v>
      </c>
      <c r="L1198" s="8">
        <f t="shared" si="73"/>
        <v>42326.568738425922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4"/>
        <v>269.91034482758624</v>
      </c>
      <c r="R1198" s="5">
        <f t="shared" si="75"/>
        <v>76.439453125</v>
      </c>
      <c r="S1198" s="7" t="s">
        <v>8338</v>
      </c>
      <c r="T1198" s="7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8">
        <f t="shared" si="72"/>
        <v>42533.999305555553</v>
      </c>
      <c r="K1199">
        <v>1463155034</v>
      </c>
      <c r="L1199" s="8">
        <f t="shared" si="73"/>
        <v>42503.41474537037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4"/>
        <v>253.29333333333332</v>
      </c>
      <c r="R1199" s="5">
        <f t="shared" si="75"/>
        <v>121</v>
      </c>
      <c r="S1199" s="7" t="s">
        <v>8338</v>
      </c>
      <c r="T1199" s="7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8">
        <f t="shared" si="72"/>
        <v>42368.875</v>
      </c>
      <c r="K1200">
        <v>1448463086</v>
      </c>
      <c r="L1200" s="8">
        <f t="shared" si="73"/>
        <v>42333.369050925925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4"/>
        <v>260.59999999999997</v>
      </c>
      <c r="R1200" s="5">
        <f t="shared" si="75"/>
        <v>54.616766467065865</v>
      </c>
      <c r="S1200" s="7" t="s">
        <v>8338</v>
      </c>
      <c r="T1200" s="7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8">
        <f t="shared" si="72"/>
        <v>42193.520833333328</v>
      </c>
      <c r="K1201">
        <v>1433615400</v>
      </c>
      <c r="L1201" s="8">
        <f t="shared" si="73"/>
        <v>42161.520833333328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4"/>
        <v>101.31677953348381</v>
      </c>
      <c r="R1201" s="5">
        <f t="shared" si="75"/>
        <v>299.22222222222223</v>
      </c>
      <c r="S1201" s="7" t="s">
        <v>8338</v>
      </c>
      <c r="T1201" s="7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8">
        <f t="shared" si="72"/>
        <v>42110.227500000001</v>
      </c>
      <c r="K1202">
        <v>1427369256</v>
      </c>
      <c r="L1202" s="8">
        <f t="shared" si="73"/>
        <v>42089.227500000001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4"/>
        <v>125.60416666666667</v>
      </c>
      <c r="R1202" s="5">
        <f t="shared" si="75"/>
        <v>58.533980582524272</v>
      </c>
      <c r="S1202" s="7" t="s">
        <v>8338</v>
      </c>
      <c r="T1202" s="7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8">
        <f t="shared" si="72"/>
        <v>42566.35701388889</v>
      </c>
      <c r="K1203">
        <v>1466001246</v>
      </c>
      <c r="L1203" s="8">
        <f t="shared" si="73"/>
        <v>42536.35701388889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4"/>
        <v>102.43783333333334</v>
      </c>
      <c r="R1203" s="5">
        <f t="shared" si="75"/>
        <v>55.371801801801809</v>
      </c>
      <c r="S1203" s="7" t="s">
        <v>8338</v>
      </c>
      <c r="T1203" s="7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8">
        <f t="shared" si="72"/>
        <v>42182.038819444446</v>
      </c>
      <c r="K1204">
        <v>1432796154</v>
      </c>
      <c r="L1204" s="8">
        <f t="shared" si="73"/>
        <v>42152.038819444446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4"/>
        <v>199.244</v>
      </c>
      <c r="R1204" s="5">
        <f t="shared" si="75"/>
        <v>183.80442804428046</v>
      </c>
      <c r="S1204" s="7" t="s">
        <v>8338</v>
      </c>
      <c r="T1204" s="7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8">
        <f t="shared" si="72"/>
        <v>42155.364895833336</v>
      </c>
      <c r="K1205">
        <v>1430491527</v>
      </c>
      <c r="L1205" s="8">
        <f t="shared" si="73"/>
        <v>42125.364895833336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4"/>
        <v>102.45398773006136</v>
      </c>
      <c r="R1205" s="5">
        <f t="shared" si="75"/>
        <v>165.34653465346534</v>
      </c>
      <c r="S1205" s="7" t="s">
        <v>8338</v>
      </c>
      <c r="T1205" s="7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8">
        <f t="shared" si="72"/>
        <v>42341.958333333328</v>
      </c>
      <c r="K1206">
        <v>1445363833</v>
      </c>
      <c r="L1206" s="8">
        <f t="shared" si="73"/>
        <v>42297.498067129629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4"/>
        <v>102.94615384615385</v>
      </c>
      <c r="R1206" s="5">
        <f t="shared" si="75"/>
        <v>234.78947368421052</v>
      </c>
      <c r="S1206" s="7" t="s">
        <v>8338</v>
      </c>
      <c r="T1206" s="7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8">
        <f t="shared" si="72"/>
        <v>42168.256377314814</v>
      </c>
      <c r="K1207">
        <v>1431605351</v>
      </c>
      <c r="L1207" s="8">
        <f t="shared" si="73"/>
        <v>42138.256377314814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4"/>
        <v>100.86153846153847</v>
      </c>
      <c r="R1207" s="5">
        <f t="shared" si="75"/>
        <v>211.48387096774192</v>
      </c>
      <c r="S1207" s="7" t="s">
        <v>8338</v>
      </c>
      <c r="T1207" s="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8">
        <f t="shared" si="72"/>
        <v>42805.311805555553</v>
      </c>
      <c r="K1208">
        <v>1486406253</v>
      </c>
      <c r="L1208" s="8">
        <f t="shared" si="73"/>
        <v>42772.526076388887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4"/>
        <v>114.99999999999999</v>
      </c>
      <c r="R1208" s="5">
        <f t="shared" si="75"/>
        <v>32.34375</v>
      </c>
      <c r="S1208" s="7" t="s">
        <v>8338</v>
      </c>
      <c r="T1208" s="7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8">
        <f t="shared" si="72"/>
        <v>42460.166666666672</v>
      </c>
      <c r="K1209">
        <v>1456827573</v>
      </c>
      <c r="L1209" s="8">
        <f t="shared" si="73"/>
        <v>42430.180243055554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4"/>
        <v>104.16766467065868</v>
      </c>
      <c r="R1209" s="5">
        <f t="shared" si="75"/>
        <v>123.37588652482269</v>
      </c>
      <c r="S1209" s="7" t="s">
        <v>8338</v>
      </c>
      <c r="T1209" s="7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8">
        <f t="shared" si="72"/>
        <v>42453.417407407411</v>
      </c>
      <c r="K1210">
        <v>1456246864</v>
      </c>
      <c r="L1210" s="8">
        <f t="shared" si="73"/>
        <v>42423.459074074075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4"/>
        <v>155.29999999999998</v>
      </c>
      <c r="R1210" s="5">
        <f t="shared" si="75"/>
        <v>207.06666666666666</v>
      </c>
      <c r="S1210" s="7" t="s">
        <v>8338</v>
      </c>
      <c r="T1210" s="7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8">
        <f t="shared" si="72"/>
        <v>42791.596122685187</v>
      </c>
      <c r="K1211">
        <v>1485461905</v>
      </c>
      <c r="L1211" s="8">
        <f t="shared" si="73"/>
        <v>42761.596122685187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4"/>
        <v>106</v>
      </c>
      <c r="R1211" s="5">
        <f t="shared" si="75"/>
        <v>138.2608695652174</v>
      </c>
      <c r="S1211" s="7" t="s">
        <v>8338</v>
      </c>
      <c r="T1211" s="7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8">
        <f t="shared" si="72"/>
        <v>42155.625</v>
      </c>
      <c r="K1212">
        <v>1431124572</v>
      </c>
      <c r="L1212" s="8">
        <f t="shared" si="73"/>
        <v>42132.691805555558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4"/>
        <v>254.31499999999997</v>
      </c>
      <c r="R1212" s="5">
        <f t="shared" si="75"/>
        <v>493.81553398058253</v>
      </c>
      <c r="S1212" s="7" t="s">
        <v>8338</v>
      </c>
      <c r="T1212" s="7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8">
        <f t="shared" si="72"/>
        <v>42530.616446759261</v>
      </c>
      <c r="K1213">
        <v>1464209261</v>
      </c>
      <c r="L1213" s="8">
        <f t="shared" si="73"/>
        <v>42515.616446759261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4"/>
        <v>101.1</v>
      </c>
      <c r="R1213" s="5">
        <f t="shared" si="75"/>
        <v>168.5</v>
      </c>
      <c r="S1213" s="7" t="s">
        <v>8338</v>
      </c>
      <c r="T1213" s="7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8">
        <f t="shared" si="72"/>
        <v>42334.791666666672</v>
      </c>
      <c r="K1214">
        <v>1447195695</v>
      </c>
      <c r="L1214" s="8">
        <f t="shared" si="73"/>
        <v>42318.700173611112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4"/>
        <v>129.04</v>
      </c>
      <c r="R1214" s="5">
        <f t="shared" si="75"/>
        <v>38.867469879518069</v>
      </c>
      <c r="S1214" s="7" t="s">
        <v>8338</v>
      </c>
      <c r="T1214" s="7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8">
        <f t="shared" si="72"/>
        <v>42766.505787037036</v>
      </c>
      <c r="K1215">
        <v>1482862100</v>
      </c>
      <c r="L1215" s="8">
        <f t="shared" si="73"/>
        <v>42731.505787037036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4"/>
        <v>102.23076923076924</v>
      </c>
      <c r="R1215" s="5">
        <f t="shared" si="75"/>
        <v>61.527777777777779</v>
      </c>
      <c r="S1215" s="7" t="s">
        <v>8338</v>
      </c>
      <c r="T1215" s="7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8">
        <f t="shared" si="72"/>
        <v>42164.590335648143</v>
      </c>
      <c r="K1216">
        <v>1428696605</v>
      </c>
      <c r="L1216" s="8">
        <f t="shared" si="73"/>
        <v>42104.590335648143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4"/>
        <v>131.80000000000001</v>
      </c>
      <c r="R1216" s="5">
        <f t="shared" si="75"/>
        <v>105.44</v>
      </c>
      <c r="S1216" s="7" t="s">
        <v>8338</v>
      </c>
      <c r="T1216" s="7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8">
        <f t="shared" si="72"/>
        <v>41789.673101851848</v>
      </c>
      <c r="K1217">
        <v>1398895756</v>
      </c>
      <c r="L1217" s="8">
        <f t="shared" si="73"/>
        <v>41759.673101851848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4"/>
        <v>786.0802000000001</v>
      </c>
      <c r="R1217" s="5">
        <f t="shared" si="75"/>
        <v>71.592003642987251</v>
      </c>
      <c r="S1217" s="7" t="s">
        <v>8338</v>
      </c>
      <c r="T1217" s="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8">
        <f t="shared" si="72"/>
        <v>42279.710416666669</v>
      </c>
      <c r="K1218">
        <v>1441032457</v>
      </c>
      <c r="L1218" s="8">
        <f t="shared" si="73"/>
        <v>42247.366400462968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74"/>
        <v>145.70000000000002</v>
      </c>
      <c r="R1218" s="5">
        <f t="shared" si="75"/>
        <v>91.882882882882882</v>
      </c>
      <c r="S1218" s="7" t="s">
        <v>8338</v>
      </c>
      <c r="T1218" s="7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8">
        <f t="shared" ref="J1219:J1282" si="76">(I1219/86400)+25569+(-6/24)</f>
        <v>42565.559490740736</v>
      </c>
      <c r="K1219">
        <v>1465932340</v>
      </c>
      <c r="L1219" s="8">
        <f t="shared" ref="L1219:L1282" si="77">(K1219/86400)+25569+(-6/24)</f>
        <v>42535.559490740736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78">(E1219 / D1219)*100</f>
        <v>102.60000000000001</v>
      </c>
      <c r="R1219" s="5">
        <f t="shared" ref="R1219:R1282" si="79">E1219/N1219</f>
        <v>148.57377049180329</v>
      </c>
      <c r="S1219" s="7" t="s">
        <v>8338</v>
      </c>
      <c r="T1219" s="7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8">
        <f t="shared" si="76"/>
        <v>42308.875</v>
      </c>
      <c r="K1220">
        <v>1443714800</v>
      </c>
      <c r="L1220" s="8">
        <f t="shared" si="77"/>
        <v>42278.412037037036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8"/>
        <v>172.27777777777777</v>
      </c>
      <c r="R1220" s="5">
        <f t="shared" si="79"/>
        <v>174.2134831460674</v>
      </c>
      <c r="S1220" s="7" t="s">
        <v>8338</v>
      </c>
      <c r="T1220" s="7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8">
        <f t="shared" si="76"/>
        <v>42663.211956018524</v>
      </c>
      <c r="K1221">
        <v>1474369513</v>
      </c>
      <c r="L1221" s="8">
        <f t="shared" si="77"/>
        <v>42633.211956018524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8"/>
        <v>159.16819571865443</v>
      </c>
      <c r="R1221" s="5">
        <f t="shared" si="79"/>
        <v>102.86166007905139</v>
      </c>
      <c r="S1221" s="7" t="s">
        <v>8338</v>
      </c>
      <c r="T1221" s="7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8">
        <f t="shared" si="76"/>
        <v>42241.378611111111</v>
      </c>
      <c r="K1222">
        <v>1437923112</v>
      </c>
      <c r="L1222" s="8">
        <f t="shared" si="77"/>
        <v>42211.378611111111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8"/>
        <v>103.76666666666668</v>
      </c>
      <c r="R1222" s="5">
        <f t="shared" si="79"/>
        <v>111.17857142857143</v>
      </c>
      <c r="S1222" s="7" t="s">
        <v>8338</v>
      </c>
      <c r="T1222" s="7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8">
        <f t="shared" si="76"/>
        <v>42707.75</v>
      </c>
      <c r="K1223">
        <v>1478431488</v>
      </c>
      <c r="L1223" s="8">
        <f t="shared" si="77"/>
        <v>42680.22555555556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8"/>
        <v>111.40954545454547</v>
      </c>
      <c r="R1223" s="5">
        <f t="shared" si="79"/>
        <v>23.796213592233013</v>
      </c>
      <c r="S1223" s="7" t="s">
        <v>8338</v>
      </c>
      <c r="T1223" s="7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8">
        <f t="shared" si="76"/>
        <v>42460.916666666672</v>
      </c>
      <c r="K1224">
        <v>1456852647</v>
      </c>
      <c r="L1224" s="8">
        <f t="shared" si="77"/>
        <v>42430.470451388886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8"/>
        <v>280.375</v>
      </c>
      <c r="R1224" s="5">
        <f t="shared" si="79"/>
        <v>81.268115942028984</v>
      </c>
      <c r="S1224" s="7" t="s">
        <v>8338</v>
      </c>
      <c r="T1224" s="7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8">
        <f t="shared" si="76"/>
        <v>42683.968854166669</v>
      </c>
      <c r="K1225">
        <v>1476159309</v>
      </c>
      <c r="L1225" s="8">
        <f t="shared" si="77"/>
        <v>42653.927187499998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8"/>
        <v>112.10606060606061</v>
      </c>
      <c r="R1225" s="5">
        <f t="shared" si="79"/>
        <v>116.21465968586388</v>
      </c>
      <c r="S1225" s="7" t="s">
        <v>8338</v>
      </c>
      <c r="T1225" s="7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8">
        <f t="shared" si="76"/>
        <v>41796.299791666665</v>
      </c>
      <c r="K1226">
        <v>1396876302</v>
      </c>
      <c r="L1226" s="8">
        <f t="shared" si="77"/>
        <v>41736.299791666665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8"/>
        <v>7.0666666666666673</v>
      </c>
      <c r="R1226" s="5">
        <f t="shared" si="79"/>
        <v>58.888888888888886</v>
      </c>
      <c r="S1226" s="7" t="s">
        <v>8325</v>
      </c>
      <c r="T1226" s="7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8">
        <f t="shared" si="76"/>
        <v>41569.655995370369</v>
      </c>
      <c r="K1227">
        <v>1377294278</v>
      </c>
      <c r="L1227" s="8">
        <f t="shared" si="77"/>
        <v>41509.655995370369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8"/>
        <v>4.3999999999999995</v>
      </c>
      <c r="R1227" s="5">
        <f t="shared" si="79"/>
        <v>44</v>
      </c>
      <c r="S1227" s="7" t="s">
        <v>8325</v>
      </c>
      <c r="T1227" s="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8">
        <f t="shared" si="76"/>
        <v>41749.791666666664</v>
      </c>
      <c r="K1228">
        <v>1395089981</v>
      </c>
      <c r="L1228" s="8">
        <f t="shared" si="77"/>
        <v>41715.624780092592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8"/>
        <v>3.8739999999999997</v>
      </c>
      <c r="R1228" s="5">
        <f t="shared" si="79"/>
        <v>48.424999999999997</v>
      </c>
      <c r="S1228" s="7" t="s">
        <v>8325</v>
      </c>
      <c r="T1228" s="7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8">
        <f t="shared" si="76"/>
        <v>41858.041666666664</v>
      </c>
      <c r="K1229">
        <v>1404770616</v>
      </c>
      <c r="L1229" s="8">
        <f t="shared" si="77"/>
        <v>41827.669166666667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8"/>
        <v>0</v>
      </c>
      <c r="R1229" s="5" t="e">
        <f t="shared" si="79"/>
        <v>#DIV/0!</v>
      </c>
      <c r="S1229" s="7" t="s">
        <v>8325</v>
      </c>
      <c r="T1229" s="7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8">
        <f t="shared" si="76"/>
        <v>40814.479259259257</v>
      </c>
      <c r="K1230">
        <v>1312047008</v>
      </c>
      <c r="L1230" s="8">
        <f t="shared" si="77"/>
        <v>40754.479259259257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8"/>
        <v>29.299999999999997</v>
      </c>
      <c r="R1230" s="5">
        <f t="shared" si="79"/>
        <v>61.041666666666664</v>
      </c>
      <c r="S1230" s="7" t="s">
        <v>8325</v>
      </c>
      <c r="T1230" s="7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8">
        <f t="shared" si="76"/>
        <v>41015.416666666664</v>
      </c>
      <c r="K1231">
        <v>1331982127</v>
      </c>
      <c r="L1231" s="8">
        <f t="shared" si="77"/>
        <v>40985.209803240738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8"/>
        <v>0.90909090909090906</v>
      </c>
      <c r="R1231" s="5">
        <f t="shared" si="79"/>
        <v>25</v>
      </c>
      <c r="S1231" s="7" t="s">
        <v>8325</v>
      </c>
      <c r="T1231" s="7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8">
        <f t="shared" si="76"/>
        <v>40598.722569444442</v>
      </c>
      <c r="K1232">
        <v>1295997630</v>
      </c>
      <c r="L1232" s="8">
        <f t="shared" si="77"/>
        <v>40568.722569444442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8"/>
        <v>0</v>
      </c>
      <c r="R1232" s="5" t="e">
        <f t="shared" si="79"/>
        <v>#DIV/0!</v>
      </c>
      <c r="S1232" s="7" t="s">
        <v>8325</v>
      </c>
      <c r="T1232" s="7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8">
        <f t="shared" si="76"/>
        <v>42243.791666666672</v>
      </c>
      <c r="K1233">
        <v>1436394968</v>
      </c>
      <c r="L1233" s="8">
        <f t="shared" si="77"/>
        <v>42193.691759259258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8"/>
        <v>0</v>
      </c>
      <c r="R1233" s="5" t="e">
        <f t="shared" si="79"/>
        <v>#DIV/0!</v>
      </c>
      <c r="S1233" s="7" t="s">
        <v>8325</v>
      </c>
      <c r="T1233" s="7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8">
        <f t="shared" si="76"/>
        <v>41553.598032407404</v>
      </c>
      <c r="K1234">
        <v>1377030070</v>
      </c>
      <c r="L1234" s="8">
        <f t="shared" si="77"/>
        <v>41506.598032407404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8"/>
        <v>0.8</v>
      </c>
      <c r="R1234" s="5">
        <f t="shared" si="79"/>
        <v>40</v>
      </c>
      <c r="S1234" s="7" t="s">
        <v>8325</v>
      </c>
      <c r="T1234" s="7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8">
        <f t="shared" si="76"/>
        <v>40960.698773148149</v>
      </c>
      <c r="K1235">
        <v>1328049974</v>
      </c>
      <c r="L1235" s="8">
        <f t="shared" si="77"/>
        <v>40939.698773148149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8"/>
        <v>11.600000000000001</v>
      </c>
      <c r="R1235" s="5">
        <f t="shared" si="79"/>
        <v>19.333333333333332</v>
      </c>
      <c r="S1235" s="7" t="s">
        <v>8325</v>
      </c>
      <c r="T1235" s="7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8">
        <f t="shared" si="76"/>
        <v>42037.538680555561</v>
      </c>
      <c r="K1236">
        <v>1420311342</v>
      </c>
      <c r="L1236" s="8">
        <f t="shared" si="77"/>
        <v>42007.538680555561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8"/>
        <v>0</v>
      </c>
      <c r="R1236" s="5" t="e">
        <f t="shared" si="79"/>
        <v>#DIV/0!</v>
      </c>
      <c r="S1236" s="7" t="s">
        <v>8325</v>
      </c>
      <c r="T1236" s="7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8">
        <f t="shared" si="76"/>
        <v>41622.885405092595</v>
      </c>
      <c r="K1237">
        <v>1383621299</v>
      </c>
      <c r="L1237" s="8">
        <f t="shared" si="77"/>
        <v>41582.885405092595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8"/>
        <v>2.7873639500929119</v>
      </c>
      <c r="R1237" s="5">
        <f t="shared" si="79"/>
        <v>35</v>
      </c>
      <c r="S1237" s="7" t="s">
        <v>8325</v>
      </c>
      <c r="T1237" s="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8">
        <f t="shared" si="76"/>
        <v>41118.416666666664</v>
      </c>
      <c r="K1238">
        <v>1342801164</v>
      </c>
      <c r="L1238" s="8">
        <f t="shared" si="77"/>
        <v>41110.430138888885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8"/>
        <v>0</v>
      </c>
      <c r="R1238" s="5" t="e">
        <f t="shared" si="79"/>
        <v>#DIV/0!</v>
      </c>
      <c r="S1238" s="7" t="s">
        <v>8325</v>
      </c>
      <c r="T1238" s="7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8">
        <f t="shared" si="76"/>
        <v>41145.033159722225</v>
      </c>
      <c r="K1239">
        <v>1344062865</v>
      </c>
      <c r="L1239" s="8">
        <f t="shared" si="77"/>
        <v>41125.033159722225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8"/>
        <v>0</v>
      </c>
      <c r="R1239" s="5" t="e">
        <f t="shared" si="79"/>
        <v>#DIV/0!</v>
      </c>
      <c r="S1239" s="7" t="s">
        <v>8325</v>
      </c>
      <c r="T1239" s="7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8">
        <f t="shared" si="76"/>
        <v>40761.36037037037</v>
      </c>
      <c r="K1240">
        <v>1310049536</v>
      </c>
      <c r="L1240" s="8">
        <f t="shared" si="77"/>
        <v>40731.36037037037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8"/>
        <v>17.8</v>
      </c>
      <c r="R1240" s="5">
        <f t="shared" si="79"/>
        <v>59.333333333333336</v>
      </c>
      <c r="S1240" s="7" t="s">
        <v>8325</v>
      </c>
      <c r="T1240" s="7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8">
        <f t="shared" si="76"/>
        <v>40913.712581018517</v>
      </c>
      <c r="K1241">
        <v>1323212767</v>
      </c>
      <c r="L1241" s="8">
        <f t="shared" si="77"/>
        <v>40883.712581018517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8"/>
        <v>0</v>
      </c>
      <c r="R1241" s="5" t="e">
        <f t="shared" si="79"/>
        <v>#DIV/0!</v>
      </c>
      <c r="S1241" s="7" t="s">
        <v>8325</v>
      </c>
      <c r="T1241" s="7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8">
        <f t="shared" si="76"/>
        <v>41467.660416666666</v>
      </c>
      <c r="K1242">
        <v>1368579457</v>
      </c>
      <c r="L1242" s="8">
        <f t="shared" si="77"/>
        <v>41408.790011574078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8"/>
        <v>3.0124999999999997</v>
      </c>
      <c r="R1242" s="5">
        <f t="shared" si="79"/>
        <v>30.125</v>
      </c>
      <c r="S1242" s="7" t="s">
        <v>8325</v>
      </c>
      <c r="T1242" s="7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8">
        <f t="shared" si="76"/>
        <v>41945.999305555553</v>
      </c>
      <c r="K1243">
        <v>1413057980</v>
      </c>
      <c r="L1243" s="8">
        <f t="shared" si="77"/>
        <v>41923.587731481479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8"/>
        <v>50.739999999999995</v>
      </c>
      <c r="R1243" s="5">
        <f t="shared" si="79"/>
        <v>74.617647058823536</v>
      </c>
      <c r="S1243" s="7" t="s">
        <v>8325</v>
      </c>
      <c r="T1243" s="7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8">
        <f t="shared" si="76"/>
        <v>40797.304166666669</v>
      </c>
      <c r="K1244">
        <v>1314417502</v>
      </c>
      <c r="L1244" s="8">
        <f t="shared" si="77"/>
        <v>40781.915532407409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8"/>
        <v>0.54884742041712409</v>
      </c>
      <c r="R1244" s="5">
        <f t="shared" si="79"/>
        <v>5</v>
      </c>
      <c r="S1244" s="7" t="s">
        <v>8325</v>
      </c>
      <c r="T1244" s="7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8">
        <f t="shared" si="76"/>
        <v>40732.625</v>
      </c>
      <c r="K1245">
        <v>1304888771</v>
      </c>
      <c r="L1245" s="8">
        <f t="shared" si="77"/>
        <v>40671.629293981481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8"/>
        <v>14.091666666666667</v>
      </c>
      <c r="R1245" s="5">
        <f t="shared" si="79"/>
        <v>44.5</v>
      </c>
      <c r="S1245" s="7" t="s">
        <v>8325</v>
      </c>
      <c r="T1245" s="7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8">
        <f t="shared" si="76"/>
        <v>41386.625</v>
      </c>
      <c r="K1246">
        <v>1363981723</v>
      </c>
      <c r="L1246" s="8">
        <f t="shared" si="77"/>
        <v>41355.575497685189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8"/>
        <v>103.8</v>
      </c>
      <c r="R1246" s="5">
        <f t="shared" si="79"/>
        <v>46.133333333333333</v>
      </c>
      <c r="S1246" s="7" t="s">
        <v>8325</v>
      </c>
      <c r="T1246" s="7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8">
        <f t="shared" si="76"/>
        <v>41804.34993055556</v>
      </c>
      <c r="K1247">
        <v>1400163834</v>
      </c>
      <c r="L1247" s="8">
        <f t="shared" si="77"/>
        <v>41774.34993055556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8"/>
        <v>120.24999999999999</v>
      </c>
      <c r="R1247" s="5">
        <f t="shared" si="79"/>
        <v>141.47058823529412</v>
      </c>
      <c r="S1247" s="7" t="s">
        <v>8325</v>
      </c>
      <c r="T1247" s="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8">
        <f t="shared" si="76"/>
        <v>40882.835057870368</v>
      </c>
      <c r="K1248">
        <v>1319245349</v>
      </c>
      <c r="L1248" s="8">
        <f t="shared" si="77"/>
        <v>40837.793391203704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8"/>
        <v>117</v>
      </c>
      <c r="R1248" s="5">
        <f t="shared" si="79"/>
        <v>75.483870967741936</v>
      </c>
      <c r="S1248" s="7" t="s">
        <v>8325</v>
      </c>
      <c r="T1248" s="7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8">
        <f t="shared" si="76"/>
        <v>41400.042303240742</v>
      </c>
      <c r="K1249">
        <v>1365231655</v>
      </c>
      <c r="L1249" s="8">
        <f t="shared" si="77"/>
        <v>41370.042303240742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8"/>
        <v>122.14285714285715</v>
      </c>
      <c r="R1249" s="5">
        <f t="shared" si="79"/>
        <v>85.5</v>
      </c>
      <c r="S1249" s="7" t="s">
        <v>8325</v>
      </c>
      <c r="T1249" s="7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8">
        <f t="shared" si="76"/>
        <v>41803.040972222225</v>
      </c>
      <c r="K1250">
        <v>1399563953</v>
      </c>
      <c r="L1250" s="8">
        <f t="shared" si="77"/>
        <v>41767.406863425924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8"/>
        <v>151.63999999999999</v>
      </c>
      <c r="R1250" s="5">
        <f t="shared" si="79"/>
        <v>64.254237288135599</v>
      </c>
      <c r="S1250" s="7" t="s">
        <v>8325</v>
      </c>
      <c r="T1250" s="7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8">
        <f t="shared" si="76"/>
        <v>41097.490868055553</v>
      </c>
      <c r="K1251">
        <v>1339091211</v>
      </c>
      <c r="L1251" s="8">
        <f t="shared" si="77"/>
        <v>41067.490868055553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8"/>
        <v>104.44</v>
      </c>
      <c r="R1251" s="5">
        <f t="shared" si="79"/>
        <v>64.46913580246914</v>
      </c>
      <c r="S1251" s="7" t="s">
        <v>8325</v>
      </c>
      <c r="T1251" s="7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8">
        <f t="shared" si="76"/>
        <v>41888.39271990741</v>
      </c>
      <c r="K1252">
        <v>1406129131</v>
      </c>
      <c r="L1252" s="8">
        <f t="shared" si="77"/>
        <v>41843.39271990741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8"/>
        <v>200.15333333333331</v>
      </c>
      <c r="R1252" s="5">
        <f t="shared" si="79"/>
        <v>118.2007874015748</v>
      </c>
      <c r="S1252" s="7" t="s">
        <v>8325</v>
      </c>
      <c r="T1252" s="7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8">
        <f t="shared" si="76"/>
        <v>40811.564432870371</v>
      </c>
      <c r="K1253">
        <v>1311795167</v>
      </c>
      <c r="L1253" s="8">
        <f t="shared" si="77"/>
        <v>40751.564432870371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8"/>
        <v>101.8</v>
      </c>
      <c r="R1253" s="5">
        <f t="shared" si="79"/>
        <v>82.540540540540547</v>
      </c>
      <c r="S1253" s="7" t="s">
        <v>8325</v>
      </c>
      <c r="T1253" s="7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8">
        <f t="shared" si="76"/>
        <v>41571.738067129627</v>
      </c>
      <c r="K1254">
        <v>1380238969</v>
      </c>
      <c r="L1254" s="8">
        <f t="shared" si="77"/>
        <v>41543.738067129627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8"/>
        <v>137.65714285714284</v>
      </c>
      <c r="R1254" s="5">
        <f t="shared" si="79"/>
        <v>34.170212765957444</v>
      </c>
      <c r="S1254" s="7" t="s">
        <v>8325</v>
      </c>
      <c r="T1254" s="7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8">
        <f t="shared" si="76"/>
        <v>41885.533645833333</v>
      </c>
      <c r="K1255">
        <v>1407178107</v>
      </c>
      <c r="L1255" s="8">
        <f t="shared" si="77"/>
        <v>41855.533645833333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8"/>
        <v>303833.2</v>
      </c>
      <c r="R1255" s="5">
        <f t="shared" si="79"/>
        <v>42.73322081575246</v>
      </c>
      <c r="S1255" s="7" t="s">
        <v>8325</v>
      </c>
      <c r="T1255" s="7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8">
        <f t="shared" si="76"/>
        <v>40543.957638888889</v>
      </c>
      <c r="K1256">
        <v>1288968886</v>
      </c>
      <c r="L1256" s="8">
        <f t="shared" si="77"/>
        <v>40487.371365740742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8"/>
        <v>198.85074626865671</v>
      </c>
      <c r="R1256" s="5">
        <f t="shared" si="79"/>
        <v>94.489361702127653</v>
      </c>
      <c r="S1256" s="7" t="s">
        <v>8325</v>
      </c>
      <c r="T1256" s="7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8">
        <f t="shared" si="76"/>
        <v>41609.637175925927</v>
      </c>
      <c r="K1257">
        <v>1383337052</v>
      </c>
      <c r="L1257" s="8">
        <f t="shared" si="77"/>
        <v>41579.595509259263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8"/>
        <v>202.36666666666667</v>
      </c>
      <c r="R1257" s="5">
        <f t="shared" si="79"/>
        <v>55.697247706422019</v>
      </c>
      <c r="S1257" s="7" t="s">
        <v>8325</v>
      </c>
      <c r="T1257" s="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8">
        <f t="shared" si="76"/>
        <v>40951.669340277775</v>
      </c>
      <c r="K1258">
        <v>1326492231</v>
      </c>
      <c r="L1258" s="8">
        <f t="shared" si="77"/>
        <v>40921.669340277775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8"/>
        <v>117.96376666666666</v>
      </c>
      <c r="R1258" s="5">
        <f t="shared" si="79"/>
        <v>98.030831024930734</v>
      </c>
      <c r="S1258" s="7" t="s">
        <v>8325</v>
      </c>
      <c r="T1258" s="7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8">
        <f t="shared" si="76"/>
        <v>40635.793865740743</v>
      </c>
      <c r="K1259">
        <v>1297562590</v>
      </c>
      <c r="L1259" s="8">
        <f t="shared" si="77"/>
        <v>40586.835532407407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8"/>
        <v>294.72727272727275</v>
      </c>
      <c r="R1259" s="5">
        <f t="shared" si="79"/>
        <v>92.102272727272734</v>
      </c>
      <c r="S1259" s="7" t="s">
        <v>8325</v>
      </c>
      <c r="T1259" s="7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8">
        <f t="shared" si="76"/>
        <v>41517.361250000002</v>
      </c>
      <c r="K1260">
        <v>1375368012</v>
      </c>
      <c r="L1260" s="8">
        <f t="shared" si="77"/>
        <v>41487.361250000002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8"/>
        <v>213.14633333333336</v>
      </c>
      <c r="R1260" s="5">
        <f t="shared" si="79"/>
        <v>38.175462686567165</v>
      </c>
      <c r="S1260" s="7" t="s">
        <v>8325</v>
      </c>
      <c r="T1260" s="7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8">
        <f t="shared" si="76"/>
        <v>41798.915972222225</v>
      </c>
      <c r="K1261">
        <v>1399504664</v>
      </c>
      <c r="L1261" s="8">
        <f t="shared" si="77"/>
        <v>41766.720648148148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8"/>
        <v>104.24</v>
      </c>
      <c r="R1261" s="5">
        <f t="shared" si="79"/>
        <v>27.145833333333332</v>
      </c>
      <c r="S1261" s="7" t="s">
        <v>8325</v>
      </c>
      <c r="T1261" s="7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8">
        <f t="shared" si="76"/>
        <v>41696.592824074076</v>
      </c>
      <c r="K1262">
        <v>1390853620</v>
      </c>
      <c r="L1262" s="8">
        <f t="shared" si="77"/>
        <v>41666.592824074076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8"/>
        <v>113.66666666666667</v>
      </c>
      <c r="R1262" s="5">
        <f t="shared" si="79"/>
        <v>50.689189189189186</v>
      </c>
      <c r="S1262" s="7" t="s">
        <v>8325</v>
      </c>
      <c r="T1262" s="7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8">
        <f t="shared" si="76"/>
        <v>41668.092905092592</v>
      </c>
      <c r="K1263">
        <v>1388391227</v>
      </c>
      <c r="L1263" s="8">
        <f t="shared" si="77"/>
        <v>41638.092905092592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8"/>
        <v>101.25</v>
      </c>
      <c r="R1263" s="5">
        <f t="shared" si="79"/>
        <v>38.942307692307693</v>
      </c>
      <c r="S1263" s="7" t="s">
        <v>8325</v>
      </c>
      <c r="T1263" s="7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8">
        <f t="shared" si="76"/>
        <v>41686.512638888889</v>
      </c>
      <c r="K1264">
        <v>1389982692</v>
      </c>
      <c r="L1264" s="8">
        <f t="shared" si="77"/>
        <v>41656.512638888889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8"/>
        <v>125.41538461538462</v>
      </c>
      <c r="R1264" s="5">
        <f t="shared" si="79"/>
        <v>77.638095238095232</v>
      </c>
      <c r="S1264" s="7" t="s">
        <v>8325</v>
      </c>
      <c r="T1264" s="7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8">
        <f t="shared" si="76"/>
        <v>41726.791666666664</v>
      </c>
      <c r="K1265">
        <v>1393034470</v>
      </c>
      <c r="L1265" s="8">
        <f t="shared" si="77"/>
        <v>41691.834143518521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8"/>
        <v>119</v>
      </c>
      <c r="R1265" s="5">
        <f t="shared" si="79"/>
        <v>43.536585365853661</v>
      </c>
      <c r="S1265" s="7" t="s">
        <v>8325</v>
      </c>
      <c r="T1265" s="7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8">
        <f t="shared" si="76"/>
        <v>41576.412997685184</v>
      </c>
      <c r="K1266">
        <v>1380556483</v>
      </c>
      <c r="L1266" s="8">
        <f t="shared" si="77"/>
        <v>41547.412997685184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8"/>
        <v>166.46153846153845</v>
      </c>
      <c r="R1266" s="5">
        <f t="shared" si="79"/>
        <v>31.823529411764707</v>
      </c>
      <c r="S1266" s="7" t="s">
        <v>8325</v>
      </c>
      <c r="T1266" s="7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8">
        <f t="shared" si="76"/>
        <v>40512.405266203699</v>
      </c>
      <c r="K1267">
        <v>1287071015</v>
      </c>
      <c r="L1267" s="8">
        <f t="shared" si="77"/>
        <v>40465.405266203699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8"/>
        <v>119.14771428571429</v>
      </c>
      <c r="R1267" s="5">
        <f t="shared" si="79"/>
        <v>63.184393939393942</v>
      </c>
      <c r="S1267" s="7" t="s">
        <v>8325</v>
      </c>
      <c r="T1267" s="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8">
        <f t="shared" si="76"/>
        <v>41650.62667824074</v>
      </c>
      <c r="K1268">
        <v>1386882145</v>
      </c>
      <c r="L1268" s="8">
        <f t="shared" si="77"/>
        <v>41620.62667824074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8"/>
        <v>100.47368421052632</v>
      </c>
      <c r="R1268" s="5">
        <f t="shared" si="79"/>
        <v>190.9</v>
      </c>
      <c r="S1268" s="7" t="s">
        <v>8325</v>
      </c>
      <c r="T1268" s="7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8">
        <f t="shared" si="76"/>
        <v>41479.335162037038</v>
      </c>
      <c r="K1269">
        <v>1372082558</v>
      </c>
      <c r="L1269" s="8">
        <f t="shared" si="77"/>
        <v>41449.335162037038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8"/>
        <v>101.8</v>
      </c>
      <c r="R1269" s="5">
        <f t="shared" si="79"/>
        <v>140.85534591194968</v>
      </c>
      <c r="S1269" s="7" t="s">
        <v>8325</v>
      </c>
      <c r="T1269" s="7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8">
        <f t="shared" si="76"/>
        <v>41537.595451388886</v>
      </c>
      <c r="K1270">
        <v>1377116247</v>
      </c>
      <c r="L1270" s="8">
        <f t="shared" si="77"/>
        <v>41507.595451388886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8"/>
        <v>116.66666666666667</v>
      </c>
      <c r="R1270" s="5">
        <f t="shared" si="79"/>
        <v>76.92307692307692</v>
      </c>
      <c r="S1270" s="7" t="s">
        <v>8325</v>
      </c>
      <c r="T1270" s="7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8">
        <f t="shared" si="76"/>
        <v>42475.75</v>
      </c>
      <c r="K1271">
        <v>1458157512</v>
      </c>
      <c r="L1271" s="8">
        <f t="shared" si="77"/>
        <v>42445.573055555556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8"/>
        <v>108.64893617021276</v>
      </c>
      <c r="R1271" s="5">
        <f t="shared" si="79"/>
        <v>99.15533980582525</v>
      </c>
      <c r="S1271" s="7" t="s">
        <v>8325</v>
      </c>
      <c r="T1271" s="7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8">
        <f t="shared" si="76"/>
        <v>40993.565300925926</v>
      </c>
      <c r="K1272">
        <v>1327523642</v>
      </c>
      <c r="L1272" s="8">
        <f t="shared" si="77"/>
        <v>40933.60696759259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8"/>
        <v>114.72</v>
      </c>
      <c r="R1272" s="5">
        <f t="shared" si="79"/>
        <v>67.881656804733723</v>
      </c>
      <c r="S1272" s="7" t="s">
        <v>8325</v>
      </c>
      <c r="T1272" s="7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8">
        <f t="shared" si="76"/>
        <v>41591.475219907406</v>
      </c>
      <c r="K1273">
        <v>1381767859</v>
      </c>
      <c r="L1273" s="8">
        <f t="shared" si="77"/>
        <v>41561.433553240742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8"/>
        <v>101.8</v>
      </c>
      <c r="R1273" s="5">
        <f t="shared" si="79"/>
        <v>246.29032258064515</v>
      </c>
      <c r="S1273" s="7" t="s">
        <v>8325</v>
      </c>
      <c r="T1273" s="7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8">
        <f t="shared" si="76"/>
        <v>40343.916666666664</v>
      </c>
      <c r="K1274">
        <v>1270576379</v>
      </c>
      <c r="L1274" s="8">
        <f t="shared" si="77"/>
        <v>40274.495127314818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8"/>
        <v>106</v>
      </c>
      <c r="R1274" s="5">
        <f t="shared" si="79"/>
        <v>189.28571428571428</v>
      </c>
      <c r="S1274" s="7" t="s">
        <v>8325</v>
      </c>
      <c r="T1274" s="7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8">
        <f t="shared" si="76"/>
        <v>41882.480219907404</v>
      </c>
      <c r="K1275">
        <v>1406914291</v>
      </c>
      <c r="L1275" s="8">
        <f t="shared" si="77"/>
        <v>41852.480219907404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8"/>
        <v>103.49999999999999</v>
      </c>
      <c r="R1275" s="5">
        <f t="shared" si="79"/>
        <v>76.666666666666671</v>
      </c>
      <c r="S1275" s="7" t="s">
        <v>8325</v>
      </c>
      <c r="T1275" s="7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8">
        <f t="shared" si="76"/>
        <v>41151.440104166664</v>
      </c>
      <c r="K1276">
        <v>1343320425</v>
      </c>
      <c r="L1276" s="8">
        <f t="shared" si="77"/>
        <v>41116.440104166664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8"/>
        <v>154.97535999999999</v>
      </c>
      <c r="R1276" s="5">
        <f t="shared" si="79"/>
        <v>82.963254817987149</v>
      </c>
      <c r="S1276" s="7" t="s">
        <v>8325</v>
      </c>
      <c r="T1276" s="7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8">
        <f t="shared" si="76"/>
        <v>41493.617905092593</v>
      </c>
      <c r="K1277">
        <v>1372884587</v>
      </c>
      <c r="L1277" s="8">
        <f t="shared" si="77"/>
        <v>41458.617905092593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8"/>
        <v>162.14066666666668</v>
      </c>
      <c r="R1277" s="5">
        <f t="shared" si="79"/>
        <v>62.522107969151669</v>
      </c>
      <c r="S1277" s="7" t="s">
        <v>8325</v>
      </c>
      <c r="T1277" s="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8">
        <f t="shared" si="76"/>
        <v>40056.916666666664</v>
      </c>
      <c r="K1278">
        <v>1247504047</v>
      </c>
      <c r="L1278" s="8">
        <f t="shared" si="77"/>
        <v>40007.454247685186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8"/>
        <v>104.42100000000001</v>
      </c>
      <c r="R1278" s="5">
        <f t="shared" si="79"/>
        <v>46.06808823529412</v>
      </c>
      <c r="S1278" s="7" t="s">
        <v>8325</v>
      </c>
      <c r="T1278" s="7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8">
        <f t="shared" si="76"/>
        <v>41156.311886574076</v>
      </c>
      <c r="K1279">
        <v>1343741347</v>
      </c>
      <c r="L1279" s="8">
        <f t="shared" si="77"/>
        <v>41121.311886574076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8"/>
        <v>106.12433333333333</v>
      </c>
      <c r="R1279" s="5">
        <f t="shared" si="79"/>
        <v>38.543946731234868</v>
      </c>
      <c r="S1279" s="7" t="s">
        <v>8325</v>
      </c>
      <c r="T1279" s="7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8">
        <f t="shared" si="76"/>
        <v>41814.833333333336</v>
      </c>
      <c r="K1280">
        <v>1401196766</v>
      </c>
      <c r="L1280" s="8">
        <f t="shared" si="77"/>
        <v>41786.305162037039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8"/>
        <v>154.93846153846152</v>
      </c>
      <c r="R1280" s="5">
        <f t="shared" si="79"/>
        <v>53.005263157894738</v>
      </c>
      <c r="S1280" s="7" t="s">
        <v>8325</v>
      </c>
      <c r="T1280" s="7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8">
        <f t="shared" si="76"/>
        <v>41721.807523148149</v>
      </c>
      <c r="K1281">
        <v>1392171770</v>
      </c>
      <c r="L1281" s="8">
        <f t="shared" si="77"/>
        <v>41681.849189814813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8"/>
        <v>110.77157238734421</v>
      </c>
      <c r="R1281" s="5">
        <f t="shared" si="79"/>
        <v>73.355396825396824</v>
      </c>
      <c r="S1281" s="7" t="s">
        <v>8325</v>
      </c>
      <c r="T1281" s="7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8">
        <f t="shared" si="76"/>
        <v>40603.507569444446</v>
      </c>
      <c r="K1282">
        <v>1291227054</v>
      </c>
      <c r="L1282" s="8">
        <f t="shared" si="77"/>
        <v>40513.507569444446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78"/>
        <v>110.91186666666665</v>
      </c>
      <c r="R1282" s="5">
        <f t="shared" si="79"/>
        <v>127.97523076923076</v>
      </c>
      <c r="S1282" s="7" t="s">
        <v>8325</v>
      </c>
      <c r="T1282" s="7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8">
        <f t="shared" ref="J1283:J1346" si="80">(I1283/86400)+25569+(-6/24)</f>
        <v>41483.493472222224</v>
      </c>
      <c r="K1283">
        <v>1373305836</v>
      </c>
      <c r="L1283" s="8">
        <f t="shared" ref="L1283:L1346" si="81">(K1283/86400)+25569+(-6/24)</f>
        <v>41463.493472222224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82">(E1283 / D1283)*100</f>
        <v>110.71428571428572</v>
      </c>
      <c r="R1283" s="5">
        <f t="shared" ref="R1283:R1346" si="83">E1283/N1283</f>
        <v>104.72972972972973</v>
      </c>
      <c r="S1283" s="7" t="s">
        <v>8325</v>
      </c>
      <c r="T1283" s="7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8">
        <f t="shared" si="80"/>
        <v>41616.957638888889</v>
      </c>
      <c r="K1284">
        <v>1383909855</v>
      </c>
      <c r="L1284" s="8">
        <f t="shared" si="81"/>
        <v>41586.225173611107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2"/>
        <v>123.61333333333333</v>
      </c>
      <c r="R1284" s="5">
        <f t="shared" si="83"/>
        <v>67.671532846715323</v>
      </c>
      <c r="S1284" s="7" t="s">
        <v>8325</v>
      </c>
      <c r="T1284" s="7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8">
        <f t="shared" si="80"/>
        <v>41343.916666666664</v>
      </c>
      <c r="K1285">
        <v>1360948389</v>
      </c>
      <c r="L1285" s="8">
        <f t="shared" si="81"/>
        <v>41320.467465277776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2"/>
        <v>211.05</v>
      </c>
      <c r="R1285" s="5">
        <f t="shared" si="83"/>
        <v>95.931818181818187</v>
      </c>
      <c r="S1285" s="7" t="s">
        <v>8325</v>
      </c>
      <c r="T1285" s="7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8">
        <f t="shared" si="80"/>
        <v>42735.457638888889</v>
      </c>
      <c r="K1286">
        <v>1481175482</v>
      </c>
      <c r="L1286" s="8">
        <f t="shared" si="81"/>
        <v>42711.98474537037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2"/>
        <v>101</v>
      </c>
      <c r="R1286" s="5">
        <f t="shared" si="83"/>
        <v>65.161290322580641</v>
      </c>
      <c r="S1286" s="7" t="s">
        <v>8317</v>
      </c>
      <c r="T1286" s="7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8">
        <f t="shared" si="80"/>
        <v>42175.333043981482</v>
      </c>
      <c r="K1287">
        <v>1433512775</v>
      </c>
      <c r="L1287" s="8">
        <f t="shared" si="81"/>
        <v>42160.333043981482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2"/>
        <v>101.64999999999999</v>
      </c>
      <c r="R1287" s="5">
        <f t="shared" si="83"/>
        <v>32.269841269841272</v>
      </c>
      <c r="S1287" s="7" t="s">
        <v>8317</v>
      </c>
      <c r="T1287" s="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8">
        <f t="shared" si="80"/>
        <v>42052.333333333328</v>
      </c>
      <c r="K1288">
        <v>1423041227</v>
      </c>
      <c r="L1288" s="8">
        <f t="shared" si="81"/>
        <v>42039.134571759263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2"/>
        <v>108.33333333333333</v>
      </c>
      <c r="R1288" s="5">
        <f t="shared" si="83"/>
        <v>81.25</v>
      </c>
      <c r="S1288" s="7" t="s">
        <v>8317</v>
      </c>
      <c r="T1288" s="7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8">
        <f t="shared" si="80"/>
        <v>42167.371018518519</v>
      </c>
      <c r="K1289">
        <v>1428936856</v>
      </c>
      <c r="L1289" s="8">
        <f t="shared" si="81"/>
        <v>42107.371018518519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2"/>
        <v>242</v>
      </c>
      <c r="R1289" s="5">
        <f t="shared" si="83"/>
        <v>24.2</v>
      </c>
      <c r="S1289" s="7" t="s">
        <v>8317</v>
      </c>
      <c r="T1289" s="7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8">
        <f t="shared" si="80"/>
        <v>42591.916666666672</v>
      </c>
      <c r="K1290">
        <v>1468122163</v>
      </c>
      <c r="L1290" s="8">
        <f t="shared" si="81"/>
        <v>42560.904664351852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2"/>
        <v>100.44999999999999</v>
      </c>
      <c r="R1290" s="5">
        <f t="shared" si="83"/>
        <v>65.868852459016395</v>
      </c>
      <c r="S1290" s="7" t="s">
        <v>8317</v>
      </c>
      <c r="T1290" s="7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8">
        <f t="shared" si="80"/>
        <v>42738.884780092594</v>
      </c>
      <c r="K1291">
        <v>1480907645</v>
      </c>
      <c r="L1291" s="8">
        <f t="shared" si="81"/>
        <v>42708.884780092594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2"/>
        <v>125.06666666666666</v>
      </c>
      <c r="R1291" s="5">
        <f t="shared" si="83"/>
        <v>36.07692307692308</v>
      </c>
      <c r="S1291" s="7" t="s">
        <v>8317</v>
      </c>
      <c r="T1291" s="7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8">
        <f t="shared" si="80"/>
        <v>42117.040972222225</v>
      </c>
      <c r="K1292">
        <v>1427121931</v>
      </c>
      <c r="L1292" s="8">
        <f t="shared" si="81"/>
        <v>42086.364942129629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2"/>
        <v>108.57142857142857</v>
      </c>
      <c r="R1292" s="5">
        <f t="shared" si="83"/>
        <v>44.186046511627907</v>
      </c>
      <c r="S1292" s="7" t="s">
        <v>8317</v>
      </c>
      <c r="T1292" s="7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8">
        <f t="shared" si="80"/>
        <v>42101.041666666672</v>
      </c>
      <c r="K1293">
        <v>1425224391</v>
      </c>
      <c r="L1293" s="8">
        <f t="shared" si="81"/>
        <v>42064.402673611112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2"/>
        <v>145.70000000000002</v>
      </c>
      <c r="R1293" s="5">
        <f t="shared" si="83"/>
        <v>104.07142857142857</v>
      </c>
      <c r="S1293" s="7" t="s">
        <v>8317</v>
      </c>
      <c r="T1293" s="7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8">
        <f t="shared" si="80"/>
        <v>42283.707638888889</v>
      </c>
      <c r="K1294">
        <v>1441822828</v>
      </c>
      <c r="L1294" s="8">
        <f t="shared" si="81"/>
        <v>42256.514212962968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2"/>
        <v>110.00000000000001</v>
      </c>
      <c r="R1294" s="5">
        <f t="shared" si="83"/>
        <v>35.96153846153846</v>
      </c>
      <c r="S1294" s="7" t="s">
        <v>8317</v>
      </c>
      <c r="T1294" s="7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8">
        <f t="shared" si="80"/>
        <v>42322.492719907408</v>
      </c>
      <c r="K1295">
        <v>1444927771</v>
      </c>
      <c r="L1295" s="8">
        <f t="shared" si="81"/>
        <v>42292.451053240744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2"/>
        <v>102.23333333333333</v>
      </c>
      <c r="R1295" s="5">
        <f t="shared" si="83"/>
        <v>127.79166666666667</v>
      </c>
      <c r="S1295" s="7" t="s">
        <v>8317</v>
      </c>
      <c r="T1295" s="7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8">
        <f t="shared" si="80"/>
        <v>42296.208333333328</v>
      </c>
      <c r="K1296">
        <v>1443696797</v>
      </c>
      <c r="L1296" s="8">
        <f t="shared" si="81"/>
        <v>42278.203668981485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2"/>
        <v>122</v>
      </c>
      <c r="R1296" s="5">
        <f t="shared" si="83"/>
        <v>27.727272727272727</v>
      </c>
      <c r="S1296" s="7" t="s">
        <v>8317</v>
      </c>
      <c r="T1296" s="7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8">
        <f t="shared" si="80"/>
        <v>42214.458333333328</v>
      </c>
      <c r="K1297">
        <v>1435585497</v>
      </c>
      <c r="L1297" s="8">
        <f t="shared" si="81"/>
        <v>42184.322881944448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2"/>
        <v>101.96000000000001</v>
      </c>
      <c r="R1297" s="5">
        <f t="shared" si="83"/>
        <v>39.828125</v>
      </c>
      <c r="S1297" s="7" t="s">
        <v>8317</v>
      </c>
      <c r="T1297" s="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8">
        <f t="shared" si="80"/>
        <v>42442.758946759262</v>
      </c>
      <c r="K1298">
        <v>1456189973</v>
      </c>
      <c r="L1298" s="8">
        <f t="shared" si="81"/>
        <v>42422.800613425927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2"/>
        <v>141.1764705882353</v>
      </c>
      <c r="R1298" s="5">
        <f t="shared" si="83"/>
        <v>52.173913043478258</v>
      </c>
      <c r="S1298" s="7" t="s">
        <v>8317</v>
      </c>
      <c r="T1298" s="7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8">
        <f t="shared" si="80"/>
        <v>42491.497199074074</v>
      </c>
      <c r="K1299">
        <v>1459533358</v>
      </c>
      <c r="L1299" s="8">
        <f t="shared" si="81"/>
        <v>42461.497199074074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2"/>
        <v>109.52500000000001</v>
      </c>
      <c r="R1299" s="5">
        <f t="shared" si="83"/>
        <v>92.037815126050418</v>
      </c>
      <c r="S1299" s="7" t="s">
        <v>8317</v>
      </c>
      <c r="T1299" s="7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8">
        <f t="shared" si="80"/>
        <v>42488.430925925924</v>
      </c>
      <c r="K1300">
        <v>1459268432</v>
      </c>
      <c r="L1300" s="8">
        <f t="shared" si="81"/>
        <v>42458.430925925924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2"/>
        <v>104.65</v>
      </c>
      <c r="R1300" s="5">
        <f t="shared" si="83"/>
        <v>63.424242424242422</v>
      </c>
      <c r="S1300" s="7" t="s">
        <v>8317</v>
      </c>
      <c r="T1300" s="7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8">
        <f t="shared" si="80"/>
        <v>42199.564340277779</v>
      </c>
      <c r="K1301">
        <v>1434310359</v>
      </c>
      <c r="L1301" s="8">
        <f t="shared" si="81"/>
        <v>42169.564340277779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2"/>
        <v>124</v>
      </c>
      <c r="R1301" s="5">
        <f t="shared" si="83"/>
        <v>135.625</v>
      </c>
      <c r="S1301" s="7" t="s">
        <v>8317</v>
      </c>
      <c r="T1301" s="7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8">
        <f t="shared" si="80"/>
        <v>42522.539583333331</v>
      </c>
      <c r="K1302">
        <v>1461427938</v>
      </c>
      <c r="L1302" s="8">
        <f t="shared" si="81"/>
        <v>42483.425208333334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2"/>
        <v>135</v>
      </c>
      <c r="R1302" s="5">
        <f t="shared" si="83"/>
        <v>168.75</v>
      </c>
      <c r="S1302" s="7" t="s">
        <v>8317</v>
      </c>
      <c r="T1302" s="7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8">
        <f t="shared" si="80"/>
        <v>42205.875</v>
      </c>
      <c r="K1303">
        <v>1436551178</v>
      </c>
      <c r="L1303" s="8">
        <f t="shared" si="81"/>
        <v>42195.499745370369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2"/>
        <v>102.75000000000001</v>
      </c>
      <c r="R1303" s="5">
        <f t="shared" si="83"/>
        <v>70.862068965517238</v>
      </c>
      <c r="S1303" s="7" t="s">
        <v>8317</v>
      </c>
      <c r="T1303" s="7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8">
        <f t="shared" si="80"/>
        <v>42704.849664351852</v>
      </c>
      <c r="K1304">
        <v>1477963411</v>
      </c>
      <c r="L1304" s="8">
        <f t="shared" si="81"/>
        <v>42674.807997685188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2"/>
        <v>100</v>
      </c>
      <c r="R1304" s="5">
        <f t="shared" si="83"/>
        <v>50</v>
      </c>
      <c r="S1304" s="7" t="s">
        <v>8317</v>
      </c>
      <c r="T1304" s="7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8">
        <f t="shared" si="80"/>
        <v>42582.208333333328</v>
      </c>
      <c r="K1305">
        <v>1468578920</v>
      </c>
      <c r="L1305" s="8">
        <f t="shared" si="81"/>
        <v>42566.191203703704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2"/>
        <v>130.26085714285716</v>
      </c>
      <c r="R1305" s="5">
        <f t="shared" si="83"/>
        <v>42.214166666666671</v>
      </c>
      <c r="S1305" s="7" t="s">
        <v>8317</v>
      </c>
      <c r="T1305" s="7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8">
        <f t="shared" si="80"/>
        <v>42806.902835648143</v>
      </c>
      <c r="K1306">
        <v>1484196005</v>
      </c>
      <c r="L1306" s="8">
        <f t="shared" si="81"/>
        <v>42746.944502314815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2"/>
        <v>39.627499999999998</v>
      </c>
      <c r="R1306" s="5">
        <f t="shared" si="83"/>
        <v>152.41346153846155</v>
      </c>
      <c r="S1306" s="7" t="s">
        <v>8319</v>
      </c>
      <c r="T1306" s="7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8">
        <f t="shared" si="80"/>
        <v>42572.479166666672</v>
      </c>
      <c r="K1307">
        <v>1466611108</v>
      </c>
      <c r="L1307" s="8">
        <f t="shared" si="81"/>
        <v>42543.415601851855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2"/>
        <v>25.976666666666663</v>
      </c>
      <c r="R1307" s="5">
        <f t="shared" si="83"/>
        <v>90.616279069767444</v>
      </c>
      <c r="S1307" s="7" t="s">
        <v>8319</v>
      </c>
      <c r="T1307" s="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8">
        <f t="shared" si="80"/>
        <v>41977.207569444443</v>
      </c>
      <c r="K1308">
        <v>1415098734</v>
      </c>
      <c r="L1308" s="8">
        <f t="shared" si="81"/>
        <v>41947.207569444443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2"/>
        <v>65.24636363636364</v>
      </c>
      <c r="R1308" s="5">
        <f t="shared" si="83"/>
        <v>201.60393258426967</v>
      </c>
      <c r="S1308" s="7" t="s">
        <v>8319</v>
      </c>
      <c r="T1308" s="7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8">
        <f t="shared" si="80"/>
        <v>42417.253229166672</v>
      </c>
      <c r="K1309">
        <v>1453118679</v>
      </c>
      <c r="L1309" s="8">
        <f t="shared" si="81"/>
        <v>42387.253229166672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2"/>
        <v>11.514000000000001</v>
      </c>
      <c r="R1309" s="5">
        <f t="shared" si="83"/>
        <v>127.93333333333334</v>
      </c>
      <c r="S1309" s="7" t="s">
        <v>8319</v>
      </c>
      <c r="T1309" s="7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8">
        <f t="shared" si="80"/>
        <v>42651.363564814819</v>
      </c>
      <c r="K1310">
        <v>1472481812</v>
      </c>
      <c r="L1310" s="8">
        <f t="shared" si="81"/>
        <v>42611.363564814819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2"/>
        <v>11.360000000000001</v>
      </c>
      <c r="R1310" s="5">
        <f t="shared" si="83"/>
        <v>29.894736842105264</v>
      </c>
      <c r="S1310" s="7" t="s">
        <v>8319</v>
      </c>
      <c r="T1310" s="7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8">
        <f t="shared" si="80"/>
        <v>42292.632731481484</v>
      </c>
      <c r="K1311">
        <v>1441919468</v>
      </c>
      <c r="L1311" s="8">
        <f t="shared" si="81"/>
        <v>42257.632731481484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2"/>
        <v>111.99130434782609</v>
      </c>
      <c r="R1311" s="5">
        <f t="shared" si="83"/>
        <v>367.97142857142859</v>
      </c>
      <c r="S1311" s="7" t="s">
        <v>8319</v>
      </c>
      <c r="T1311" s="7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8">
        <f t="shared" si="80"/>
        <v>42601.417245370365</v>
      </c>
      <c r="K1312">
        <v>1467734450</v>
      </c>
      <c r="L1312" s="8">
        <f t="shared" si="81"/>
        <v>42556.417245370365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2"/>
        <v>15.5</v>
      </c>
      <c r="R1312" s="5">
        <f t="shared" si="83"/>
        <v>129.16666666666666</v>
      </c>
      <c r="S1312" s="7" t="s">
        <v>8319</v>
      </c>
      <c r="T1312" s="7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8">
        <f t="shared" si="80"/>
        <v>42704.593969907408</v>
      </c>
      <c r="K1313">
        <v>1477509319</v>
      </c>
      <c r="L1313" s="8">
        <f t="shared" si="81"/>
        <v>42669.552303240736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2"/>
        <v>32.027999999999999</v>
      </c>
      <c r="R1313" s="5">
        <f t="shared" si="83"/>
        <v>800.7</v>
      </c>
      <c r="S1313" s="7" t="s">
        <v>8319</v>
      </c>
      <c r="T1313" s="7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8">
        <f t="shared" si="80"/>
        <v>42112.452800925923</v>
      </c>
      <c r="K1314">
        <v>1426783922</v>
      </c>
      <c r="L1314" s="8">
        <f t="shared" si="81"/>
        <v>42082.452800925923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2"/>
        <v>0.60869565217391308</v>
      </c>
      <c r="R1314" s="5">
        <f t="shared" si="83"/>
        <v>28</v>
      </c>
      <c r="S1314" s="7" t="s">
        <v>8319</v>
      </c>
      <c r="T1314" s="7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8">
        <f t="shared" si="80"/>
        <v>42432.459652777776</v>
      </c>
      <c r="K1315">
        <v>1454432514</v>
      </c>
      <c r="L1315" s="8">
        <f t="shared" si="81"/>
        <v>42402.459652777776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2"/>
        <v>31.114999999999998</v>
      </c>
      <c r="R1315" s="5">
        <f t="shared" si="83"/>
        <v>102.01639344262296</v>
      </c>
      <c r="S1315" s="7" t="s">
        <v>8319</v>
      </c>
      <c r="T1315" s="7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8">
        <f t="shared" si="80"/>
        <v>42664.419675925921</v>
      </c>
      <c r="K1316">
        <v>1471881860</v>
      </c>
      <c r="L1316" s="8">
        <f t="shared" si="81"/>
        <v>42604.419675925921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2"/>
        <v>1.1266666666666667</v>
      </c>
      <c r="R1316" s="5">
        <f t="shared" si="83"/>
        <v>184.36363636363637</v>
      </c>
      <c r="S1316" s="7" t="s">
        <v>8319</v>
      </c>
      <c r="T1316" s="7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8">
        <f t="shared" si="80"/>
        <v>42313.791666666672</v>
      </c>
      <c r="K1317">
        <v>1443700648</v>
      </c>
      <c r="L1317" s="8">
        <f t="shared" si="81"/>
        <v>42278.248240740737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2"/>
        <v>40.404000000000003</v>
      </c>
      <c r="R1317" s="5">
        <f t="shared" si="83"/>
        <v>162.91935483870967</v>
      </c>
      <c r="S1317" s="7" t="s">
        <v>8319</v>
      </c>
      <c r="T1317" s="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8">
        <f t="shared" si="80"/>
        <v>42428.711909722224</v>
      </c>
      <c r="K1318">
        <v>1453676709</v>
      </c>
      <c r="L1318" s="8">
        <f t="shared" si="81"/>
        <v>42393.711909722224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2"/>
        <v>1.3333333333333333E-3</v>
      </c>
      <c r="R1318" s="5">
        <f t="shared" si="83"/>
        <v>1</v>
      </c>
      <c r="S1318" s="7" t="s">
        <v>8319</v>
      </c>
      <c r="T1318" s="7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8">
        <f t="shared" si="80"/>
        <v>42572.333333333328</v>
      </c>
      <c r="K1319">
        <v>1464586746</v>
      </c>
      <c r="L1319" s="8">
        <f t="shared" si="81"/>
        <v>42519.985486111109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2"/>
        <v>5.7334999999999994</v>
      </c>
      <c r="R1319" s="5">
        <f t="shared" si="83"/>
        <v>603.52631578947364</v>
      </c>
      <c r="S1319" s="7" t="s">
        <v>8319</v>
      </c>
      <c r="T1319" s="7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8">
        <f t="shared" si="80"/>
        <v>42014.793657407412</v>
      </c>
      <c r="K1320">
        <v>1418346172</v>
      </c>
      <c r="L1320" s="8">
        <f t="shared" si="81"/>
        <v>41984.793657407412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2"/>
        <v>15.324999999999999</v>
      </c>
      <c r="R1320" s="5">
        <f t="shared" si="83"/>
        <v>45.407407407407405</v>
      </c>
      <c r="S1320" s="7" t="s">
        <v>8319</v>
      </c>
      <c r="T1320" s="7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8">
        <f t="shared" si="80"/>
        <v>41831.416666666664</v>
      </c>
      <c r="K1321">
        <v>1403810965</v>
      </c>
      <c r="L1321" s="8">
        <f t="shared" si="81"/>
        <v>41816.562094907407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2"/>
        <v>15.103448275862069</v>
      </c>
      <c r="R1321" s="5">
        <f t="shared" si="83"/>
        <v>97.333333333333329</v>
      </c>
      <c r="S1321" s="7" t="s">
        <v>8319</v>
      </c>
      <c r="T1321" s="7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8">
        <f t="shared" si="80"/>
        <v>42734.708333333328</v>
      </c>
      <c r="K1322">
        <v>1480610046</v>
      </c>
      <c r="L1322" s="8">
        <f t="shared" si="81"/>
        <v>42705.440347222218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2"/>
        <v>0.503</v>
      </c>
      <c r="R1322" s="5">
        <f t="shared" si="83"/>
        <v>167.66666666666666</v>
      </c>
      <c r="S1322" s="7" t="s">
        <v>8319</v>
      </c>
      <c r="T1322" s="7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8">
        <f t="shared" si="80"/>
        <v>42727.49927083333</v>
      </c>
      <c r="K1323">
        <v>1479923937</v>
      </c>
      <c r="L1323" s="8">
        <f t="shared" si="81"/>
        <v>42697.49927083333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2"/>
        <v>1.3028138528138529</v>
      </c>
      <c r="R1323" s="5">
        <f t="shared" si="83"/>
        <v>859.85714285714289</v>
      </c>
      <c r="S1323" s="7" t="s">
        <v>8319</v>
      </c>
      <c r="T1323" s="7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8">
        <f t="shared" si="80"/>
        <v>42145.406539351854</v>
      </c>
      <c r="K1324">
        <v>1429631125</v>
      </c>
      <c r="L1324" s="8">
        <f t="shared" si="81"/>
        <v>42115.406539351854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2"/>
        <v>0.30285714285714288</v>
      </c>
      <c r="R1324" s="5">
        <f t="shared" si="83"/>
        <v>26.5</v>
      </c>
      <c r="S1324" s="7" t="s">
        <v>8319</v>
      </c>
      <c r="T1324" s="7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8">
        <f t="shared" si="80"/>
        <v>42486.038194444445</v>
      </c>
      <c r="K1325">
        <v>1458665146</v>
      </c>
      <c r="L1325" s="8">
        <f t="shared" si="81"/>
        <v>42451.448449074072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2"/>
        <v>8.8800000000000008</v>
      </c>
      <c r="R1325" s="5">
        <f t="shared" si="83"/>
        <v>30.272727272727273</v>
      </c>
      <c r="S1325" s="7" t="s">
        <v>8319</v>
      </c>
      <c r="T1325" s="7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8">
        <f t="shared" si="80"/>
        <v>42656.383703703701</v>
      </c>
      <c r="K1326">
        <v>1473779552</v>
      </c>
      <c r="L1326" s="8">
        <f t="shared" si="81"/>
        <v>42626.383703703701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2"/>
        <v>9.84</v>
      </c>
      <c r="R1326" s="5">
        <f t="shared" si="83"/>
        <v>54.666666666666664</v>
      </c>
      <c r="S1326" s="7" t="s">
        <v>8319</v>
      </c>
      <c r="T1326" s="7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8">
        <f t="shared" si="80"/>
        <v>42733.836053240739</v>
      </c>
      <c r="K1327">
        <v>1480471435</v>
      </c>
      <c r="L1327" s="8">
        <f t="shared" si="81"/>
        <v>42703.836053240739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2"/>
        <v>2.4299999999999997</v>
      </c>
      <c r="R1327" s="5">
        <f t="shared" si="83"/>
        <v>60.75</v>
      </c>
      <c r="S1327" s="7" t="s">
        <v>8319</v>
      </c>
      <c r="T1327" s="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8">
        <f t="shared" si="80"/>
        <v>42019.541990740741</v>
      </c>
      <c r="K1328">
        <v>1417460428</v>
      </c>
      <c r="L1328" s="8">
        <f t="shared" si="81"/>
        <v>41974.541990740741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2"/>
        <v>1.1299999999999999</v>
      </c>
      <c r="R1328" s="5">
        <f t="shared" si="83"/>
        <v>102.72727272727273</v>
      </c>
      <c r="S1328" s="7" t="s">
        <v>8319</v>
      </c>
      <c r="T1328" s="7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8">
        <f t="shared" si="80"/>
        <v>42153.428645833337</v>
      </c>
      <c r="K1329">
        <v>1430324235</v>
      </c>
      <c r="L1329" s="8">
        <f t="shared" si="81"/>
        <v>42123.428645833337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2"/>
        <v>3.5520833333333335</v>
      </c>
      <c r="R1329" s="5">
        <f t="shared" si="83"/>
        <v>41.585365853658537</v>
      </c>
      <c r="S1329" s="7" t="s">
        <v>8319</v>
      </c>
      <c r="T1329" s="7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8">
        <f t="shared" si="80"/>
        <v>42657.392754629633</v>
      </c>
      <c r="K1330">
        <v>1472570734</v>
      </c>
      <c r="L1330" s="8">
        <f t="shared" si="81"/>
        <v>42612.392754629633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2"/>
        <v>2.3306666666666667</v>
      </c>
      <c r="R1330" s="5">
        <f t="shared" si="83"/>
        <v>116.53333333333333</v>
      </c>
      <c r="S1330" s="7" t="s">
        <v>8319</v>
      </c>
      <c r="T1330" s="7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8">
        <f t="shared" si="80"/>
        <v>41975.013252314813</v>
      </c>
      <c r="K1331">
        <v>1414041545</v>
      </c>
      <c r="L1331" s="8">
        <f t="shared" si="81"/>
        <v>41934.971585648149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2"/>
        <v>0.81600000000000006</v>
      </c>
      <c r="R1331" s="5">
        <f t="shared" si="83"/>
        <v>45.333333333333336</v>
      </c>
      <c r="S1331" s="7" t="s">
        <v>8319</v>
      </c>
      <c r="T1331" s="7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8">
        <f t="shared" si="80"/>
        <v>42552.916666666672</v>
      </c>
      <c r="K1332">
        <v>1464763109</v>
      </c>
      <c r="L1332" s="8">
        <f t="shared" si="81"/>
        <v>42522.026724537034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2"/>
        <v>22.494285714285713</v>
      </c>
      <c r="R1332" s="5">
        <f t="shared" si="83"/>
        <v>157.46</v>
      </c>
      <c r="S1332" s="7" t="s">
        <v>8319</v>
      </c>
      <c r="T1332" s="7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8">
        <f t="shared" si="80"/>
        <v>42599.25409722222</v>
      </c>
      <c r="K1333">
        <v>1468843554</v>
      </c>
      <c r="L1333" s="8">
        <f t="shared" si="81"/>
        <v>42569.25409722222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2"/>
        <v>1.3668</v>
      </c>
      <c r="R1333" s="5">
        <f t="shared" si="83"/>
        <v>100.5</v>
      </c>
      <c r="S1333" s="7" t="s">
        <v>8319</v>
      </c>
      <c r="T1333" s="7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8">
        <f t="shared" si="80"/>
        <v>42761.810277777782</v>
      </c>
      <c r="K1334">
        <v>1482888408</v>
      </c>
      <c r="L1334" s="8">
        <f t="shared" si="81"/>
        <v>42731.810277777782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2"/>
        <v>0</v>
      </c>
      <c r="R1334" s="5" t="e">
        <f t="shared" si="83"/>
        <v>#DIV/0!</v>
      </c>
      <c r="S1334" s="7" t="s">
        <v>8319</v>
      </c>
      <c r="T1334" s="7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8">
        <f t="shared" si="80"/>
        <v>41835.856770833336</v>
      </c>
      <c r="K1335">
        <v>1402886025</v>
      </c>
      <c r="L1335" s="8">
        <f t="shared" si="81"/>
        <v>41805.856770833336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2"/>
        <v>0</v>
      </c>
      <c r="R1335" s="5" t="e">
        <f t="shared" si="83"/>
        <v>#DIV/0!</v>
      </c>
      <c r="S1335" s="7" t="s">
        <v>8319</v>
      </c>
      <c r="T1335" s="7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8">
        <f t="shared" si="80"/>
        <v>42440.524155092593</v>
      </c>
      <c r="K1336">
        <v>1455129287</v>
      </c>
      <c r="L1336" s="8">
        <f t="shared" si="81"/>
        <v>42410.524155092593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2"/>
        <v>10.754135338345865</v>
      </c>
      <c r="R1336" s="5">
        <f t="shared" si="83"/>
        <v>51.822463768115945</v>
      </c>
      <c r="S1336" s="7" t="s">
        <v>8319</v>
      </c>
      <c r="T1336" s="7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8">
        <f t="shared" si="80"/>
        <v>42343.686365740738</v>
      </c>
      <c r="K1337">
        <v>1446762502</v>
      </c>
      <c r="L1337" s="8">
        <f t="shared" si="81"/>
        <v>42313.686365740738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2"/>
        <v>19.759999999999998</v>
      </c>
      <c r="R1337" s="5">
        <f t="shared" si="83"/>
        <v>308.75</v>
      </c>
      <c r="S1337" s="7" t="s">
        <v>8319</v>
      </c>
      <c r="T1337" s="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8">
        <f t="shared" si="80"/>
        <v>41990.613750000004</v>
      </c>
      <c r="K1338">
        <v>1415825028</v>
      </c>
      <c r="L1338" s="8">
        <f t="shared" si="81"/>
        <v>41955.613750000004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2"/>
        <v>84.946999999999989</v>
      </c>
      <c r="R1338" s="5">
        <f t="shared" si="83"/>
        <v>379.22767857142856</v>
      </c>
      <c r="S1338" s="7" t="s">
        <v>8319</v>
      </c>
      <c r="T1338" s="7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8">
        <f t="shared" si="80"/>
        <v>42797.327303240745</v>
      </c>
      <c r="K1339">
        <v>1485957079</v>
      </c>
      <c r="L1339" s="8">
        <f t="shared" si="81"/>
        <v>42767.327303240745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2"/>
        <v>49.381999999999998</v>
      </c>
      <c r="R1339" s="5">
        <f t="shared" si="83"/>
        <v>176.36428571428573</v>
      </c>
      <c r="S1339" s="7" t="s">
        <v>8319</v>
      </c>
      <c r="T1339" s="7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8">
        <f t="shared" si="80"/>
        <v>42218.553622685184</v>
      </c>
      <c r="K1340">
        <v>1435951033</v>
      </c>
      <c r="L1340" s="8">
        <f t="shared" si="81"/>
        <v>42188.553622685184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2"/>
        <v>3.3033333333333332</v>
      </c>
      <c r="R1340" s="5">
        <f t="shared" si="83"/>
        <v>66.066666666666663</v>
      </c>
      <c r="S1340" s="7" t="s">
        <v>8319</v>
      </c>
      <c r="T1340" s="7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8">
        <f t="shared" si="80"/>
        <v>41981.438831018517</v>
      </c>
      <c r="K1341">
        <v>1414164715</v>
      </c>
      <c r="L1341" s="8">
        <f t="shared" si="81"/>
        <v>41936.397164351853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2"/>
        <v>6.6339999999999995</v>
      </c>
      <c r="R1341" s="5">
        <f t="shared" si="83"/>
        <v>89.648648648648646</v>
      </c>
      <c r="S1341" s="7" t="s">
        <v>8319</v>
      </c>
      <c r="T1341" s="7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8">
        <f t="shared" si="80"/>
        <v>41866.345520833333</v>
      </c>
      <c r="K1342">
        <v>1405520253</v>
      </c>
      <c r="L1342" s="8">
        <f t="shared" si="81"/>
        <v>41836.345520833333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2"/>
        <v>0</v>
      </c>
      <c r="R1342" s="5" t="e">
        <f t="shared" si="83"/>
        <v>#DIV/0!</v>
      </c>
      <c r="S1342" s="7" t="s">
        <v>8319</v>
      </c>
      <c r="T1342" s="7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8">
        <f t="shared" si="80"/>
        <v>42644.374039351853</v>
      </c>
      <c r="K1343">
        <v>1472569117</v>
      </c>
      <c r="L1343" s="8">
        <f t="shared" si="81"/>
        <v>42612.374039351853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2"/>
        <v>70.36</v>
      </c>
      <c r="R1343" s="5">
        <f t="shared" si="83"/>
        <v>382.39130434782606</v>
      </c>
      <c r="S1343" s="7" t="s">
        <v>8319</v>
      </c>
      <c r="T1343" s="7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8">
        <f t="shared" si="80"/>
        <v>42202.566423611112</v>
      </c>
      <c r="K1344">
        <v>1434569739</v>
      </c>
      <c r="L1344" s="8">
        <f t="shared" si="81"/>
        <v>42172.566423611112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2"/>
        <v>0.2</v>
      </c>
      <c r="R1344" s="5">
        <f t="shared" si="83"/>
        <v>100</v>
      </c>
      <c r="S1344" s="7" t="s">
        <v>8319</v>
      </c>
      <c r="T1344" s="7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8">
        <f t="shared" si="80"/>
        <v>42600.915972222225</v>
      </c>
      <c r="K1345">
        <v>1466512683</v>
      </c>
      <c r="L1345" s="8">
        <f t="shared" si="81"/>
        <v>42542.276423611111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2"/>
        <v>102.298</v>
      </c>
      <c r="R1345" s="5">
        <f t="shared" si="83"/>
        <v>158.35603715170279</v>
      </c>
      <c r="S1345" s="7" t="s">
        <v>8319</v>
      </c>
      <c r="T1345" s="7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8">
        <f t="shared" si="80"/>
        <v>42551.539803240739</v>
      </c>
      <c r="K1346">
        <v>1464807439</v>
      </c>
      <c r="L1346" s="8">
        <f t="shared" si="81"/>
        <v>42522.539803240739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82"/>
        <v>377.73333333333335</v>
      </c>
      <c r="R1346" s="5">
        <f t="shared" si="83"/>
        <v>40.762589928057551</v>
      </c>
      <c r="S1346" s="7" t="s">
        <v>8322</v>
      </c>
      <c r="T1346" s="7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8">
        <f t="shared" ref="J1347:J1410" si="84">(I1347/86400)+25569+(-6/24)</f>
        <v>41834.564340277779</v>
      </c>
      <c r="K1347">
        <v>1402342359</v>
      </c>
      <c r="L1347" s="8">
        <f t="shared" ref="L1347:L1410" si="85">(K1347/86400)+25569+(-6/24)</f>
        <v>41799.564340277779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86">(E1347 / D1347)*100</f>
        <v>125</v>
      </c>
      <c r="R1347" s="5">
        <f t="shared" ref="R1347:R1410" si="87">E1347/N1347</f>
        <v>53.571428571428569</v>
      </c>
      <c r="S1347" s="7" t="s">
        <v>8322</v>
      </c>
      <c r="T1347" s="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8">
        <f t="shared" si="84"/>
        <v>41451.825821759259</v>
      </c>
      <c r="K1348">
        <v>1369705751</v>
      </c>
      <c r="L1348" s="8">
        <f t="shared" si="85"/>
        <v>41421.825821759259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6"/>
        <v>147.32653061224491</v>
      </c>
      <c r="R1348" s="5">
        <f t="shared" si="87"/>
        <v>48.449664429530202</v>
      </c>
      <c r="S1348" s="7" t="s">
        <v>8322</v>
      </c>
      <c r="T1348" s="7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8">
        <f t="shared" si="84"/>
        <v>42070.388020833328</v>
      </c>
      <c r="K1349">
        <v>1423149525</v>
      </c>
      <c r="L1349" s="8">
        <f t="shared" si="85"/>
        <v>42040.388020833328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6"/>
        <v>102.2</v>
      </c>
      <c r="R1349" s="5">
        <f t="shared" si="87"/>
        <v>82.41935483870968</v>
      </c>
      <c r="S1349" s="7" t="s">
        <v>8322</v>
      </c>
      <c r="T1349" s="7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8">
        <f t="shared" si="84"/>
        <v>41991.256168981483</v>
      </c>
      <c r="K1350">
        <v>1416485333</v>
      </c>
      <c r="L1350" s="8">
        <f t="shared" si="85"/>
        <v>41963.256168981483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6"/>
        <v>101.8723404255319</v>
      </c>
      <c r="R1350" s="5">
        <f t="shared" si="87"/>
        <v>230.19230769230768</v>
      </c>
      <c r="S1350" s="7" t="s">
        <v>8322</v>
      </c>
      <c r="T1350" s="7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8">
        <f t="shared" si="84"/>
        <v>42354.040972222225</v>
      </c>
      <c r="K1351">
        <v>1447055935</v>
      </c>
      <c r="L1351" s="8">
        <f t="shared" si="85"/>
        <v>42317.08258101852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6"/>
        <v>204.2</v>
      </c>
      <c r="R1351" s="5">
        <f t="shared" si="87"/>
        <v>59.360465116279073</v>
      </c>
      <c r="S1351" s="7" t="s">
        <v>8322</v>
      </c>
      <c r="T1351" s="7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8">
        <f t="shared" si="84"/>
        <v>42363.763124999998</v>
      </c>
      <c r="K1352">
        <v>1448497134</v>
      </c>
      <c r="L1352" s="8">
        <f t="shared" si="85"/>
        <v>42333.763124999998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6"/>
        <v>104.05</v>
      </c>
      <c r="R1352" s="5">
        <f t="shared" si="87"/>
        <v>66.698717948717942</v>
      </c>
      <c r="S1352" s="7" t="s">
        <v>8322</v>
      </c>
      <c r="T1352" s="7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8">
        <f t="shared" si="84"/>
        <v>42412.49009259259</v>
      </c>
      <c r="K1353">
        <v>1452707144</v>
      </c>
      <c r="L1353" s="8">
        <f t="shared" si="85"/>
        <v>42382.49009259259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6"/>
        <v>101.265</v>
      </c>
      <c r="R1353" s="5">
        <f t="shared" si="87"/>
        <v>168.77500000000001</v>
      </c>
      <c r="S1353" s="7" t="s">
        <v>8322</v>
      </c>
      <c r="T1353" s="7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8">
        <f t="shared" si="84"/>
        <v>42251.915972222225</v>
      </c>
      <c r="K1354">
        <v>1436968366</v>
      </c>
      <c r="L1354" s="8">
        <f t="shared" si="85"/>
        <v>42200.328310185185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6"/>
        <v>136.13999999999999</v>
      </c>
      <c r="R1354" s="5">
        <f t="shared" si="87"/>
        <v>59.973568281938327</v>
      </c>
      <c r="S1354" s="7" t="s">
        <v>8322</v>
      </c>
      <c r="T1354" s="7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8">
        <f t="shared" si="84"/>
        <v>41343.75</v>
      </c>
      <c r="K1355">
        <v>1359946188</v>
      </c>
      <c r="L1355" s="8">
        <f t="shared" si="85"/>
        <v>41308.86791666667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6"/>
        <v>133.6</v>
      </c>
      <c r="R1355" s="5">
        <f t="shared" si="87"/>
        <v>31.80952380952381</v>
      </c>
      <c r="S1355" s="7" t="s">
        <v>8322</v>
      </c>
      <c r="T1355" s="7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8">
        <f t="shared" si="84"/>
        <v>42532.557627314818</v>
      </c>
      <c r="K1356">
        <v>1463080979</v>
      </c>
      <c r="L1356" s="8">
        <f t="shared" si="85"/>
        <v>42502.557627314818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6"/>
        <v>130.25</v>
      </c>
      <c r="R1356" s="5">
        <f t="shared" si="87"/>
        <v>24.421875</v>
      </c>
      <c r="S1356" s="7" t="s">
        <v>8322</v>
      </c>
      <c r="T1356" s="7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8">
        <f t="shared" si="84"/>
        <v>41243.166666666664</v>
      </c>
      <c r="K1357">
        <v>1351663605</v>
      </c>
      <c r="L1357" s="8">
        <f t="shared" si="85"/>
        <v>41213.004687499997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6"/>
        <v>122.67999999999999</v>
      </c>
      <c r="R1357" s="5">
        <f t="shared" si="87"/>
        <v>25.347107438016529</v>
      </c>
      <c r="S1357" s="7" t="s">
        <v>8322</v>
      </c>
      <c r="T1357" s="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8">
        <f t="shared" si="84"/>
        <v>41459.788888888885</v>
      </c>
      <c r="K1358">
        <v>1370393760</v>
      </c>
      <c r="L1358" s="8">
        <f t="shared" si="85"/>
        <v>41429.788888888885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6"/>
        <v>182.81058823529412</v>
      </c>
      <c r="R1358" s="5">
        <f t="shared" si="87"/>
        <v>71.443218390804603</v>
      </c>
      <c r="S1358" s="7" t="s">
        <v>8322</v>
      </c>
      <c r="T1358" s="7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8">
        <f t="shared" si="84"/>
        <v>41333.999305555553</v>
      </c>
      <c r="K1359">
        <v>1359587137</v>
      </c>
      <c r="L1359" s="8">
        <f t="shared" si="85"/>
        <v>41304.712233796294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6"/>
        <v>125.29999999999998</v>
      </c>
      <c r="R1359" s="5">
        <f t="shared" si="87"/>
        <v>38.553846153846152</v>
      </c>
      <c r="S1359" s="7" t="s">
        <v>8322</v>
      </c>
      <c r="T1359" s="7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8">
        <f t="shared" si="84"/>
        <v>40719.320868055554</v>
      </c>
      <c r="K1360">
        <v>1306417323</v>
      </c>
      <c r="L1360" s="8">
        <f t="shared" si="85"/>
        <v>40689.320868055554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6"/>
        <v>111.66666666666667</v>
      </c>
      <c r="R1360" s="5">
        <f t="shared" si="87"/>
        <v>68.367346938775512</v>
      </c>
      <c r="S1360" s="7" t="s">
        <v>8322</v>
      </c>
      <c r="T1360" s="7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8">
        <f t="shared" si="84"/>
        <v>40730.564699074072</v>
      </c>
      <c r="K1361">
        <v>1304623990</v>
      </c>
      <c r="L1361" s="8">
        <f t="shared" si="85"/>
        <v>40668.564699074072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6"/>
        <v>115.75757575757575</v>
      </c>
      <c r="R1361" s="5">
        <f t="shared" si="87"/>
        <v>40.210526315789473</v>
      </c>
      <c r="S1361" s="7" t="s">
        <v>8322</v>
      </c>
      <c r="T1361" s="7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8">
        <f t="shared" si="84"/>
        <v>41123.650694444441</v>
      </c>
      <c r="K1362">
        <v>1341524220</v>
      </c>
      <c r="L1362" s="8">
        <f t="shared" si="85"/>
        <v>41095.650694444441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6"/>
        <v>173.2</v>
      </c>
      <c r="R1362" s="5">
        <f t="shared" si="87"/>
        <v>32.074074074074076</v>
      </c>
      <c r="S1362" s="7" t="s">
        <v>8322</v>
      </c>
      <c r="T1362" s="7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8">
        <f t="shared" si="84"/>
        <v>41811.467268518521</v>
      </c>
      <c r="K1363">
        <v>1400778772</v>
      </c>
      <c r="L1363" s="8">
        <f t="shared" si="85"/>
        <v>41781.467268518521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6"/>
        <v>125.98333333333333</v>
      </c>
      <c r="R1363" s="5">
        <f t="shared" si="87"/>
        <v>28.632575757575758</v>
      </c>
      <c r="S1363" s="7" t="s">
        <v>8322</v>
      </c>
      <c r="T1363" s="7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8">
        <f t="shared" si="84"/>
        <v>41524.684386574074</v>
      </c>
      <c r="K1364">
        <v>1373408731</v>
      </c>
      <c r="L1364" s="8">
        <f t="shared" si="85"/>
        <v>41464.684386574074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6"/>
        <v>109.1</v>
      </c>
      <c r="R1364" s="5">
        <f t="shared" si="87"/>
        <v>43.64</v>
      </c>
      <c r="S1364" s="7" t="s">
        <v>8322</v>
      </c>
      <c r="T1364" s="7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8">
        <f t="shared" si="84"/>
        <v>42415.082638888889</v>
      </c>
      <c r="K1365">
        <v>1453925727</v>
      </c>
      <c r="L1365" s="8">
        <f t="shared" si="85"/>
        <v>42396.5940625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6"/>
        <v>100</v>
      </c>
      <c r="R1365" s="5">
        <f t="shared" si="87"/>
        <v>40</v>
      </c>
      <c r="S1365" s="7" t="s">
        <v>8322</v>
      </c>
      <c r="T1365" s="7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8">
        <f t="shared" si="84"/>
        <v>42011.4456712963</v>
      </c>
      <c r="K1366">
        <v>1415464906</v>
      </c>
      <c r="L1366" s="8">
        <f t="shared" si="85"/>
        <v>41951.4456712963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6"/>
        <v>118.64285714285714</v>
      </c>
      <c r="R1366" s="5">
        <f t="shared" si="87"/>
        <v>346.04166666666669</v>
      </c>
      <c r="S1366" s="7" t="s">
        <v>8325</v>
      </c>
      <c r="T1366" s="7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8">
        <f t="shared" si="84"/>
        <v>42079.441574074073</v>
      </c>
      <c r="K1367">
        <v>1423935352</v>
      </c>
      <c r="L1367" s="8">
        <f t="shared" si="85"/>
        <v>42049.483240740738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6"/>
        <v>100.26666666666667</v>
      </c>
      <c r="R1367" s="5">
        <f t="shared" si="87"/>
        <v>81.739130434782609</v>
      </c>
      <c r="S1367" s="7" t="s">
        <v>8325</v>
      </c>
      <c r="T1367" s="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8">
        <f t="shared" si="84"/>
        <v>41969.787766203706</v>
      </c>
      <c r="K1368">
        <v>1413158063</v>
      </c>
      <c r="L1368" s="8">
        <f t="shared" si="85"/>
        <v>41924.746099537035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6"/>
        <v>126.48920000000001</v>
      </c>
      <c r="R1368" s="5">
        <f t="shared" si="87"/>
        <v>64.535306122448986</v>
      </c>
      <c r="S1368" s="7" t="s">
        <v>8325</v>
      </c>
      <c r="T1368" s="7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8">
        <f t="shared" si="84"/>
        <v>42321.794560185182</v>
      </c>
      <c r="K1369">
        <v>1444867450</v>
      </c>
      <c r="L1369" s="8">
        <f t="shared" si="85"/>
        <v>42291.752893518518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6"/>
        <v>114.26</v>
      </c>
      <c r="R1369" s="5">
        <f t="shared" si="87"/>
        <v>63.477777777777774</v>
      </c>
      <c r="S1369" s="7" t="s">
        <v>8325</v>
      </c>
      <c r="T1369" s="7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8">
        <f t="shared" si="84"/>
        <v>42169.940902777773</v>
      </c>
      <c r="K1370">
        <v>1432269294</v>
      </c>
      <c r="L1370" s="8">
        <f t="shared" si="85"/>
        <v>42145.940902777773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6"/>
        <v>110.7</v>
      </c>
      <c r="R1370" s="5">
        <f t="shared" si="87"/>
        <v>63.620689655172413</v>
      </c>
      <c r="S1370" s="7" t="s">
        <v>8325</v>
      </c>
      <c r="T1370" s="7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8">
        <f t="shared" si="84"/>
        <v>41740.344282407408</v>
      </c>
      <c r="K1371">
        <v>1394633746</v>
      </c>
      <c r="L1371" s="8">
        <f t="shared" si="85"/>
        <v>41710.344282407408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6"/>
        <v>105.34805315203954</v>
      </c>
      <c r="R1371" s="5">
        <f t="shared" si="87"/>
        <v>83.967068965517228</v>
      </c>
      <c r="S1371" s="7" t="s">
        <v>8325</v>
      </c>
      <c r="T1371" s="7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8">
        <f t="shared" si="84"/>
        <v>41562.75335648148</v>
      </c>
      <c r="K1372">
        <v>1380585890</v>
      </c>
      <c r="L1372" s="8">
        <f t="shared" si="85"/>
        <v>41547.75335648148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6"/>
        <v>103.66666666666666</v>
      </c>
      <c r="R1372" s="5">
        <f t="shared" si="87"/>
        <v>77.75</v>
      </c>
      <c r="S1372" s="7" t="s">
        <v>8325</v>
      </c>
      <c r="T1372" s="7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8">
        <f t="shared" si="84"/>
        <v>42131.508587962962</v>
      </c>
      <c r="K1373">
        <v>1428430342</v>
      </c>
      <c r="L1373" s="8">
        <f t="shared" si="85"/>
        <v>42101.508587962962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6"/>
        <v>107.08672667523933</v>
      </c>
      <c r="R1373" s="5">
        <f t="shared" si="87"/>
        <v>107.07142857142857</v>
      </c>
      <c r="S1373" s="7" t="s">
        <v>8325</v>
      </c>
      <c r="T1373" s="7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8">
        <f t="shared" si="84"/>
        <v>41102.489953703705</v>
      </c>
      <c r="K1374">
        <v>1339523132</v>
      </c>
      <c r="L1374" s="8">
        <f t="shared" si="85"/>
        <v>41072.489953703705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6"/>
        <v>124</v>
      </c>
      <c r="R1374" s="5">
        <f t="shared" si="87"/>
        <v>38.75</v>
      </c>
      <c r="S1374" s="7" t="s">
        <v>8325</v>
      </c>
      <c r="T1374" s="7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8">
        <f t="shared" si="84"/>
        <v>42734.70177083333</v>
      </c>
      <c r="K1375">
        <v>1480546233</v>
      </c>
      <c r="L1375" s="8">
        <f t="shared" si="85"/>
        <v>42704.70177083333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6"/>
        <v>105.01</v>
      </c>
      <c r="R1375" s="5">
        <f t="shared" si="87"/>
        <v>201.94230769230768</v>
      </c>
      <c r="S1375" s="7" t="s">
        <v>8325</v>
      </c>
      <c r="T1375" s="7" t="s">
        <v>8326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8">
        <f t="shared" si="84"/>
        <v>42453.87023148148</v>
      </c>
      <c r="K1376">
        <v>1456285988</v>
      </c>
      <c r="L1376" s="8">
        <f t="shared" si="85"/>
        <v>42423.911898148144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6"/>
        <v>189.46666666666667</v>
      </c>
      <c r="R1376" s="5">
        <f t="shared" si="87"/>
        <v>43.060606060606062</v>
      </c>
      <c r="S1376" s="7" t="s">
        <v>8325</v>
      </c>
      <c r="T1376" s="7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8">
        <f t="shared" si="84"/>
        <v>42749.816192129627</v>
      </c>
      <c r="K1377">
        <v>1481852119</v>
      </c>
      <c r="L1377" s="8">
        <f t="shared" si="85"/>
        <v>42719.816192129627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6"/>
        <v>171.32499999999999</v>
      </c>
      <c r="R1377" s="5">
        <f t="shared" si="87"/>
        <v>62.871559633027523</v>
      </c>
      <c r="S1377" s="7" t="s">
        <v>8325</v>
      </c>
      <c r="T1377" s="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8">
        <f t="shared" si="84"/>
        <v>42707.460717592592</v>
      </c>
      <c r="K1378">
        <v>1478189006</v>
      </c>
      <c r="L1378" s="8">
        <f t="shared" si="85"/>
        <v>42677.419050925921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6"/>
        <v>252.48648648648651</v>
      </c>
      <c r="R1378" s="5">
        <f t="shared" si="87"/>
        <v>55.607142857142854</v>
      </c>
      <c r="S1378" s="7" t="s">
        <v>8325</v>
      </c>
      <c r="T1378" s="7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8">
        <f t="shared" si="84"/>
        <v>42768.924305555556</v>
      </c>
      <c r="K1379">
        <v>1484198170</v>
      </c>
      <c r="L1379" s="8">
        <f t="shared" si="85"/>
        <v>42746.969560185185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6"/>
        <v>116.15384615384616</v>
      </c>
      <c r="R1379" s="5">
        <f t="shared" si="87"/>
        <v>48.70967741935484</v>
      </c>
      <c r="S1379" s="7" t="s">
        <v>8325</v>
      </c>
      <c r="T1379" s="7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8">
        <f t="shared" si="84"/>
        <v>42583.509375000001</v>
      </c>
      <c r="K1380">
        <v>1468779210</v>
      </c>
      <c r="L1380" s="8">
        <f t="shared" si="85"/>
        <v>42568.509375000001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6"/>
        <v>203.35000000000002</v>
      </c>
      <c r="R1380" s="5">
        <f t="shared" si="87"/>
        <v>30.578947368421051</v>
      </c>
      <c r="S1380" s="7" t="s">
        <v>8325</v>
      </c>
      <c r="T1380" s="7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8">
        <f t="shared" si="84"/>
        <v>42160.241620370369</v>
      </c>
      <c r="K1381">
        <v>1430912876</v>
      </c>
      <c r="L1381" s="8">
        <f t="shared" si="85"/>
        <v>42130.241620370369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6"/>
        <v>111.60000000000001</v>
      </c>
      <c r="R1381" s="5">
        <f t="shared" si="87"/>
        <v>73.907284768211923</v>
      </c>
      <c r="S1381" s="7" t="s">
        <v>8325</v>
      </c>
      <c r="T1381" s="7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8">
        <f t="shared" si="84"/>
        <v>42163.833333333328</v>
      </c>
      <c r="K1382">
        <v>1431886706</v>
      </c>
      <c r="L1382" s="8">
        <f t="shared" si="85"/>
        <v>42141.512800925921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6"/>
        <v>424</v>
      </c>
      <c r="R1382" s="5">
        <f t="shared" si="87"/>
        <v>21.2</v>
      </c>
      <c r="S1382" s="7" t="s">
        <v>8325</v>
      </c>
      <c r="T1382" s="7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8">
        <f t="shared" si="84"/>
        <v>42732.964409722219</v>
      </c>
      <c r="K1383">
        <v>1480396125</v>
      </c>
      <c r="L1383" s="8">
        <f t="shared" si="85"/>
        <v>42702.964409722219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6"/>
        <v>107.1</v>
      </c>
      <c r="R1383" s="5">
        <f t="shared" si="87"/>
        <v>73.356164383561648</v>
      </c>
      <c r="S1383" s="7" t="s">
        <v>8325</v>
      </c>
      <c r="T1383" s="7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8">
        <f t="shared" si="84"/>
        <v>41400.550185185188</v>
      </c>
      <c r="K1384">
        <v>1365275536</v>
      </c>
      <c r="L1384" s="8">
        <f t="shared" si="85"/>
        <v>41370.550185185188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6"/>
        <v>104.3625</v>
      </c>
      <c r="R1384" s="5">
        <f t="shared" si="87"/>
        <v>56.412162162162161</v>
      </c>
      <c r="S1384" s="7" t="s">
        <v>8325</v>
      </c>
      <c r="T1384" s="7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8">
        <f t="shared" si="84"/>
        <v>42726.824976851851</v>
      </c>
      <c r="K1385">
        <v>1480729678</v>
      </c>
      <c r="L1385" s="8">
        <f t="shared" si="85"/>
        <v>42706.824976851851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6"/>
        <v>212.40909090909091</v>
      </c>
      <c r="R1385" s="5">
        <f t="shared" si="87"/>
        <v>50.247311827956992</v>
      </c>
      <c r="S1385" s="7" t="s">
        <v>8325</v>
      </c>
      <c r="T1385" s="7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8">
        <f t="shared" si="84"/>
        <v>42190.485208333332</v>
      </c>
      <c r="K1386">
        <v>1433525922</v>
      </c>
      <c r="L1386" s="8">
        <f t="shared" si="85"/>
        <v>42160.485208333332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6"/>
        <v>124.08571428571429</v>
      </c>
      <c r="R1386" s="5">
        <f t="shared" si="87"/>
        <v>68.936507936507937</v>
      </c>
      <c r="S1386" s="7" t="s">
        <v>8325</v>
      </c>
      <c r="T1386" s="7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8">
        <f t="shared" si="84"/>
        <v>42489.257638888885</v>
      </c>
      <c r="K1387">
        <v>1457109121</v>
      </c>
      <c r="L1387" s="8">
        <f t="shared" si="85"/>
        <v>42433.438900462963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6"/>
        <v>110.406125</v>
      </c>
      <c r="R1387" s="5">
        <f t="shared" si="87"/>
        <v>65.914104477611943</v>
      </c>
      <c r="S1387" s="7" t="s">
        <v>8325</v>
      </c>
      <c r="T1387" s="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8">
        <f t="shared" si="84"/>
        <v>42214.396863425922</v>
      </c>
      <c r="K1388">
        <v>1435591889</v>
      </c>
      <c r="L1388" s="8">
        <f t="shared" si="85"/>
        <v>42184.396863425922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6"/>
        <v>218.75</v>
      </c>
      <c r="R1388" s="5">
        <f t="shared" si="87"/>
        <v>62.5</v>
      </c>
      <c r="S1388" s="7" t="s">
        <v>8325</v>
      </c>
      <c r="T1388" s="7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8">
        <f t="shared" si="84"/>
        <v>42157.9375</v>
      </c>
      <c r="K1389">
        <v>1430604395</v>
      </c>
      <c r="L1389" s="8">
        <f t="shared" si="85"/>
        <v>42126.67123842593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6"/>
        <v>136.625</v>
      </c>
      <c r="R1389" s="5">
        <f t="shared" si="87"/>
        <v>70.064102564102569</v>
      </c>
      <c r="S1389" s="7" t="s">
        <v>8325</v>
      </c>
      <c r="T1389" s="7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8">
        <f t="shared" si="84"/>
        <v>42660.426388888889</v>
      </c>
      <c r="K1390">
        <v>1474469117</v>
      </c>
      <c r="L1390" s="8">
        <f t="shared" si="85"/>
        <v>42634.364780092597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6"/>
        <v>134.8074</v>
      </c>
      <c r="R1390" s="5">
        <f t="shared" si="87"/>
        <v>60.181874999999998</v>
      </c>
      <c r="S1390" s="7" t="s">
        <v>8325</v>
      </c>
      <c r="T1390" s="7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8">
        <f t="shared" si="84"/>
        <v>42595.230983796297</v>
      </c>
      <c r="K1391">
        <v>1468495957</v>
      </c>
      <c r="L1391" s="8">
        <f t="shared" si="85"/>
        <v>42565.230983796297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6"/>
        <v>145.4</v>
      </c>
      <c r="R1391" s="5">
        <f t="shared" si="87"/>
        <v>21.382352941176471</v>
      </c>
      <c r="S1391" s="7" t="s">
        <v>8325</v>
      </c>
      <c r="T1391" s="7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8">
        <f t="shared" si="84"/>
        <v>42121.466666666667</v>
      </c>
      <c r="K1392">
        <v>1427224606</v>
      </c>
      <c r="L1392" s="8">
        <f t="shared" si="85"/>
        <v>42087.553310185191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6"/>
        <v>109.10714285714285</v>
      </c>
      <c r="R1392" s="5">
        <f t="shared" si="87"/>
        <v>160.78947368421052</v>
      </c>
      <c r="S1392" s="7" t="s">
        <v>8325</v>
      </c>
      <c r="T1392" s="7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8">
        <f t="shared" si="84"/>
        <v>42237.957638888889</v>
      </c>
      <c r="K1393">
        <v>1436369818</v>
      </c>
      <c r="L1393" s="8">
        <f t="shared" si="85"/>
        <v>42193.400671296295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6"/>
        <v>110.2</v>
      </c>
      <c r="R1393" s="5">
        <f t="shared" si="87"/>
        <v>42.384615384615387</v>
      </c>
      <c r="S1393" s="7" t="s">
        <v>8325</v>
      </c>
      <c r="T1393" s="7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8">
        <f t="shared" si="84"/>
        <v>42431.904930555553</v>
      </c>
      <c r="K1394">
        <v>1454298186</v>
      </c>
      <c r="L1394" s="8">
        <f t="shared" si="85"/>
        <v>42400.904930555553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6"/>
        <v>113.64000000000001</v>
      </c>
      <c r="R1394" s="5">
        <f t="shared" si="87"/>
        <v>27.317307692307693</v>
      </c>
      <c r="S1394" s="7" t="s">
        <v>8325</v>
      </c>
      <c r="T1394" s="7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8">
        <f t="shared" si="84"/>
        <v>42583.431979166664</v>
      </c>
      <c r="K1395">
        <v>1467476523</v>
      </c>
      <c r="L1395" s="8">
        <f t="shared" si="85"/>
        <v>42553.431979166664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6"/>
        <v>102.35000000000001</v>
      </c>
      <c r="R1395" s="5">
        <f t="shared" si="87"/>
        <v>196.82692307692307</v>
      </c>
      <c r="S1395" s="7" t="s">
        <v>8325</v>
      </c>
      <c r="T1395" s="7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8">
        <f t="shared" si="84"/>
        <v>42794.875</v>
      </c>
      <c r="K1396">
        <v>1484623726</v>
      </c>
      <c r="L1396" s="8">
        <f t="shared" si="85"/>
        <v>42751.894976851851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6"/>
        <v>122.13333333333334</v>
      </c>
      <c r="R1396" s="5">
        <f t="shared" si="87"/>
        <v>53.882352941176471</v>
      </c>
      <c r="S1396" s="7" t="s">
        <v>8325</v>
      </c>
      <c r="T1396" s="7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8">
        <f t="shared" si="84"/>
        <v>42749.65834490741</v>
      </c>
      <c r="K1397">
        <v>1481838481</v>
      </c>
      <c r="L1397" s="8">
        <f t="shared" si="85"/>
        <v>42719.65834490741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6"/>
        <v>111.88571428571427</v>
      </c>
      <c r="R1397" s="5">
        <f t="shared" si="87"/>
        <v>47.756097560975611</v>
      </c>
      <c r="S1397" s="7" t="s">
        <v>8325</v>
      </c>
      <c r="T1397" s="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8">
        <f t="shared" si="84"/>
        <v>42048.74863425926</v>
      </c>
      <c r="K1398">
        <v>1421279882</v>
      </c>
      <c r="L1398" s="8">
        <f t="shared" si="85"/>
        <v>42018.74863425926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6"/>
        <v>107.3</v>
      </c>
      <c r="R1398" s="5">
        <f t="shared" si="87"/>
        <v>88.191780821917803</v>
      </c>
      <c r="S1398" s="7" t="s">
        <v>8325</v>
      </c>
      <c r="T1398" s="7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8">
        <f t="shared" si="84"/>
        <v>42670.638194444444</v>
      </c>
      <c r="K1399">
        <v>1475013710</v>
      </c>
      <c r="L1399" s="8">
        <f t="shared" si="85"/>
        <v>42640.667939814812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6"/>
        <v>113.85000000000001</v>
      </c>
      <c r="R1399" s="5">
        <f t="shared" si="87"/>
        <v>72.056962025316452</v>
      </c>
      <c r="S1399" s="7" t="s">
        <v>8325</v>
      </c>
      <c r="T1399" s="7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8">
        <f t="shared" si="84"/>
        <v>42556.624236111107</v>
      </c>
      <c r="K1400">
        <v>1465160334</v>
      </c>
      <c r="L1400" s="8">
        <f t="shared" si="85"/>
        <v>42526.624236111107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6"/>
        <v>109.68181818181819</v>
      </c>
      <c r="R1400" s="5">
        <f t="shared" si="87"/>
        <v>74.246153846153845</v>
      </c>
      <c r="S1400" s="7" t="s">
        <v>8325</v>
      </c>
      <c r="T1400" s="7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8">
        <f t="shared" si="84"/>
        <v>41918.754317129627</v>
      </c>
      <c r="K1401">
        <v>1410048373</v>
      </c>
      <c r="L1401" s="8">
        <f t="shared" si="85"/>
        <v>41888.754317129627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6"/>
        <v>126.14444444444443</v>
      </c>
      <c r="R1401" s="5">
        <f t="shared" si="87"/>
        <v>61.701086956521742</v>
      </c>
      <c r="S1401" s="7" t="s">
        <v>8325</v>
      </c>
      <c r="T1401" s="7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8">
        <f t="shared" si="84"/>
        <v>42532.979166666672</v>
      </c>
      <c r="K1402">
        <v>1462695073</v>
      </c>
      <c r="L1402" s="8">
        <f t="shared" si="85"/>
        <v>42498.091122685189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6"/>
        <v>167.42857142857144</v>
      </c>
      <c r="R1402" s="5">
        <f t="shared" si="87"/>
        <v>17.235294117647058</v>
      </c>
      <c r="S1402" s="7" t="s">
        <v>8325</v>
      </c>
      <c r="T1402" s="7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8">
        <f t="shared" si="84"/>
        <v>41420.74622685185</v>
      </c>
      <c r="K1403">
        <v>1367798074</v>
      </c>
      <c r="L1403" s="8">
        <f t="shared" si="85"/>
        <v>41399.74622685185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6"/>
        <v>496.52000000000004</v>
      </c>
      <c r="R1403" s="5">
        <f t="shared" si="87"/>
        <v>51.720833333333331</v>
      </c>
      <c r="S1403" s="7" t="s">
        <v>8325</v>
      </c>
      <c r="T1403" s="7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8">
        <f t="shared" si="84"/>
        <v>42124.761701388888</v>
      </c>
      <c r="K1404">
        <v>1425259011</v>
      </c>
      <c r="L1404" s="8">
        <f t="shared" si="85"/>
        <v>42064.803368055553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6"/>
        <v>109.16</v>
      </c>
      <c r="R1404" s="5">
        <f t="shared" si="87"/>
        <v>24.150442477876105</v>
      </c>
      <c r="S1404" s="7" t="s">
        <v>8325</v>
      </c>
      <c r="T1404" s="7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8">
        <f t="shared" si="84"/>
        <v>41480.812905092593</v>
      </c>
      <c r="K1405">
        <v>1372210235</v>
      </c>
      <c r="L1405" s="8">
        <f t="shared" si="85"/>
        <v>41450.812905092593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6"/>
        <v>102.57499999999999</v>
      </c>
      <c r="R1405" s="5">
        <f t="shared" si="87"/>
        <v>62.166666666666664</v>
      </c>
      <c r="S1405" s="7" t="s">
        <v>8325</v>
      </c>
      <c r="T1405" s="7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8">
        <f t="shared" si="84"/>
        <v>42057.260243055556</v>
      </c>
      <c r="K1406">
        <v>1422447285</v>
      </c>
      <c r="L1406" s="8">
        <f t="shared" si="85"/>
        <v>42032.260243055556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6"/>
        <v>1.6620689655172414</v>
      </c>
      <c r="R1406" s="5">
        <f t="shared" si="87"/>
        <v>48.2</v>
      </c>
      <c r="S1406" s="7" t="s">
        <v>8322</v>
      </c>
      <c r="T1406" s="7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8">
        <f t="shared" si="84"/>
        <v>41971.472233796296</v>
      </c>
      <c r="K1407">
        <v>1414599601</v>
      </c>
      <c r="L1407" s="8">
        <f t="shared" si="85"/>
        <v>41941.430567129632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6"/>
        <v>0.42</v>
      </c>
      <c r="R1407" s="5">
        <f t="shared" si="87"/>
        <v>6.1764705882352944</v>
      </c>
      <c r="S1407" s="7" t="s">
        <v>8322</v>
      </c>
      <c r="T1407" s="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8">
        <f t="shared" si="84"/>
        <v>42350.166666666672</v>
      </c>
      <c r="K1408">
        <v>1445336607</v>
      </c>
      <c r="L1408" s="8">
        <f t="shared" si="85"/>
        <v>42297.182951388888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6"/>
        <v>0.125</v>
      </c>
      <c r="R1408" s="5">
        <f t="shared" si="87"/>
        <v>5</v>
      </c>
      <c r="S1408" s="7" t="s">
        <v>8322</v>
      </c>
      <c r="T1408" s="7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8">
        <f t="shared" si="84"/>
        <v>41863.286782407406</v>
      </c>
      <c r="K1409">
        <v>1405687978</v>
      </c>
      <c r="L1409" s="8">
        <f t="shared" si="85"/>
        <v>41838.286782407406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6"/>
        <v>0.5</v>
      </c>
      <c r="R1409" s="5">
        <f t="shared" si="87"/>
        <v>7.5</v>
      </c>
      <c r="S1409" s="7" t="s">
        <v>8322</v>
      </c>
      <c r="T1409" s="7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8">
        <f t="shared" si="84"/>
        <v>42321.663842592592</v>
      </c>
      <c r="K1410">
        <v>1444856156</v>
      </c>
      <c r="L1410" s="8">
        <f t="shared" si="85"/>
        <v>42291.622175925921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86"/>
        <v>7.1999999999999993</v>
      </c>
      <c r="R1410" s="5">
        <f t="shared" si="87"/>
        <v>12</v>
      </c>
      <c r="S1410" s="7" t="s">
        <v>8322</v>
      </c>
      <c r="T1410" s="7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8">
        <f t="shared" ref="J1411:J1474" si="88">(I1411/86400)+25569+(-6/24)</f>
        <v>42004.925173611111</v>
      </c>
      <c r="K1411">
        <v>1414897935</v>
      </c>
      <c r="L1411" s="8">
        <f t="shared" ref="L1411:L1474" si="89">(K1411/86400)+25569+(-6/24)</f>
        <v>41944.883506944447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90">(E1411 / D1411)*100</f>
        <v>0</v>
      </c>
      <c r="R1411" s="5" t="e">
        <f t="shared" ref="R1411:R1474" si="91">E1411/N1411</f>
        <v>#DIV/0!</v>
      </c>
      <c r="S1411" s="7" t="s">
        <v>8322</v>
      </c>
      <c r="T1411" s="7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8">
        <f t="shared" si="88"/>
        <v>42524.068518518514</v>
      </c>
      <c r="K1412">
        <v>1461051520</v>
      </c>
      <c r="L1412" s="8">
        <f t="shared" si="89"/>
        <v>42479.068518518514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90"/>
        <v>1.6666666666666666E-2</v>
      </c>
      <c r="R1412" s="5">
        <f t="shared" si="91"/>
        <v>1</v>
      </c>
      <c r="S1412" s="7" t="s">
        <v>8322</v>
      </c>
      <c r="T1412" s="7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8">
        <f t="shared" si="88"/>
        <v>42040.809027777781</v>
      </c>
      <c r="K1413">
        <v>1420766700</v>
      </c>
      <c r="L1413" s="8">
        <f t="shared" si="89"/>
        <v>42012.809027777781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90"/>
        <v>0.23333333333333336</v>
      </c>
      <c r="R1413" s="5">
        <f t="shared" si="91"/>
        <v>2.3333333333333335</v>
      </c>
      <c r="S1413" s="7" t="s">
        <v>8322</v>
      </c>
      <c r="T1413" s="7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8">
        <f t="shared" si="88"/>
        <v>41976.813645833332</v>
      </c>
      <c r="K1414">
        <v>1415064699</v>
      </c>
      <c r="L1414" s="8">
        <f t="shared" si="89"/>
        <v>41946.813645833332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90"/>
        <v>4.5714285714285712</v>
      </c>
      <c r="R1414" s="5">
        <f t="shared" si="91"/>
        <v>24.615384615384617</v>
      </c>
      <c r="S1414" s="7" t="s">
        <v>8322</v>
      </c>
      <c r="T1414" s="7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8">
        <f t="shared" si="88"/>
        <v>42420.187152777777</v>
      </c>
      <c r="K1415">
        <v>1450780170</v>
      </c>
      <c r="L1415" s="8">
        <f t="shared" si="89"/>
        <v>42360.187152777777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90"/>
        <v>5</v>
      </c>
      <c r="R1415" s="5">
        <f t="shared" si="91"/>
        <v>100</v>
      </c>
      <c r="S1415" s="7" t="s">
        <v>8322</v>
      </c>
      <c r="T1415" s="7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8">
        <f t="shared" si="88"/>
        <v>42738.00309027778</v>
      </c>
      <c r="K1416">
        <v>1480831467</v>
      </c>
      <c r="L1416" s="8">
        <f t="shared" si="89"/>
        <v>42708.00309027778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90"/>
        <v>0.2</v>
      </c>
      <c r="R1416" s="5">
        <f t="shared" si="91"/>
        <v>1</v>
      </c>
      <c r="S1416" s="7" t="s">
        <v>8322</v>
      </c>
      <c r="T1416" s="7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8">
        <f t="shared" si="88"/>
        <v>42232.425821759258</v>
      </c>
      <c r="K1417">
        <v>1436285591</v>
      </c>
      <c r="L1417" s="8">
        <f t="shared" si="89"/>
        <v>42192.425821759258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90"/>
        <v>18.181818181818183</v>
      </c>
      <c r="R1417" s="5">
        <f t="shared" si="91"/>
        <v>88.888888888888886</v>
      </c>
      <c r="S1417" s="7" t="s">
        <v>8322</v>
      </c>
      <c r="T1417" s="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8">
        <f t="shared" si="88"/>
        <v>42329.717812499999</v>
      </c>
      <c r="K1418">
        <v>1445552019</v>
      </c>
      <c r="L1418" s="8">
        <f t="shared" si="89"/>
        <v>42299.676145833335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90"/>
        <v>0</v>
      </c>
      <c r="R1418" s="5" t="e">
        <f t="shared" si="91"/>
        <v>#DIV/0!</v>
      </c>
      <c r="S1418" s="7" t="s">
        <v>8322</v>
      </c>
      <c r="T1418" s="7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8">
        <f t="shared" si="88"/>
        <v>42262.21597222222</v>
      </c>
      <c r="K1419">
        <v>1439696174</v>
      </c>
      <c r="L1419" s="8">
        <f t="shared" si="89"/>
        <v>42231.90016203704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90"/>
        <v>1.2222222222222223</v>
      </c>
      <c r="R1419" s="5">
        <f t="shared" si="91"/>
        <v>27.5</v>
      </c>
      <c r="S1419" s="7" t="s">
        <v>8322</v>
      </c>
      <c r="T1419" s="7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8">
        <f t="shared" si="88"/>
        <v>42425.206412037034</v>
      </c>
      <c r="K1420">
        <v>1453805834</v>
      </c>
      <c r="L1420" s="8">
        <f t="shared" si="89"/>
        <v>42395.206412037034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90"/>
        <v>0.2</v>
      </c>
      <c r="R1420" s="5">
        <f t="shared" si="91"/>
        <v>6</v>
      </c>
      <c r="S1420" s="7" t="s">
        <v>8322</v>
      </c>
      <c r="T1420" s="7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8">
        <f t="shared" si="88"/>
        <v>42652.206238425926</v>
      </c>
      <c r="K1421">
        <v>1473418619</v>
      </c>
      <c r="L1421" s="8">
        <f t="shared" si="89"/>
        <v>42622.206238425926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90"/>
        <v>7.0634920634920633</v>
      </c>
      <c r="R1421" s="5">
        <f t="shared" si="91"/>
        <v>44.5</v>
      </c>
      <c r="S1421" s="7" t="s">
        <v>8322</v>
      </c>
      <c r="T1421" s="7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8">
        <f t="shared" si="88"/>
        <v>42549.417662037042</v>
      </c>
      <c r="K1422">
        <v>1464969686</v>
      </c>
      <c r="L1422" s="8">
        <f t="shared" si="89"/>
        <v>42524.417662037042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90"/>
        <v>2.7272727272727271</v>
      </c>
      <c r="R1422" s="5">
        <f t="shared" si="91"/>
        <v>1</v>
      </c>
      <c r="S1422" s="7" t="s">
        <v>8322</v>
      </c>
      <c r="T1422" s="7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8">
        <f t="shared" si="88"/>
        <v>42043.665613425925</v>
      </c>
      <c r="K1423">
        <v>1420840709</v>
      </c>
      <c r="L1423" s="8">
        <f t="shared" si="89"/>
        <v>42013.665613425925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90"/>
        <v>0.1</v>
      </c>
      <c r="R1423" s="5">
        <f t="shared" si="91"/>
        <v>100</v>
      </c>
      <c r="S1423" s="7" t="s">
        <v>8322</v>
      </c>
      <c r="T1423" s="7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8">
        <f t="shared" si="88"/>
        <v>42633.989629629628</v>
      </c>
      <c r="K1424">
        <v>1471844704</v>
      </c>
      <c r="L1424" s="8">
        <f t="shared" si="89"/>
        <v>42603.989629629628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90"/>
        <v>0.104</v>
      </c>
      <c r="R1424" s="5">
        <f t="shared" si="91"/>
        <v>13</v>
      </c>
      <c r="S1424" s="7" t="s">
        <v>8322</v>
      </c>
      <c r="T1424" s="7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8">
        <f t="shared" si="88"/>
        <v>42370.110312500001</v>
      </c>
      <c r="K1425">
        <v>1449045531</v>
      </c>
      <c r="L1425" s="8">
        <f t="shared" si="89"/>
        <v>42340.110312500001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90"/>
        <v>0.33333333333333337</v>
      </c>
      <c r="R1425" s="5">
        <f t="shared" si="91"/>
        <v>100</v>
      </c>
      <c r="S1425" s="7" t="s">
        <v>8322</v>
      </c>
      <c r="T1425" s="7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8">
        <f t="shared" si="88"/>
        <v>42689.509282407409</v>
      </c>
      <c r="K1426">
        <v>1478106802</v>
      </c>
      <c r="L1426" s="8">
        <f t="shared" si="89"/>
        <v>42676.467615740738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90"/>
        <v>20.36</v>
      </c>
      <c r="R1426" s="5">
        <f t="shared" si="91"/>
        <v>109.07142857142857</v>
      </c>
      <c r="S1426" s="7" t="s">
        <v>8322</v>
      </c>
      <c r="T1426" s="7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8">
        <f t="shared" si="88"/>
        <v>42122.881469907406</v>
      </c>
      <c r="K1427">
        <v>1427684959</v>
      </c>
      <c r="L1427" s="8">
        <f t="shared" si="89"/>
        <v>42092.881469907406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90"/>
        <v>0</v>
      </c>
      <c r="R1427" s="5" t="e">
        <f t="shared" si="91"/>
        <v>#DIV/0!</v>
      </c>
      <c r="S1427" s="7" t="s">
        <v>8322</v>
      </c>
      <c r="T1427" s="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8">
        <f t="shared" si="88"/>
        <v>42240.140277777777</v>
      </c>
      <c r="K1428">
        <v>1435224120</v>
      </c>
      <c r="L1428" s="8">
        <f t="shared" si="89"/>
        <v>42180.140277777777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90"/>
        <v>0</v>
      </c>
      <c r="R1428" s="5" t="e">
        <f t="shared" si="91"/>
        <v>#DIV/0!</v>
      </c>
      <c r="S1428" s="7" t="s">
        <v>8322</v>
      </c>
      <c r="T1428" s="7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8">
        <f t="shared" si="88"/>
        <v>42631.601678240739</v>
      </c>
      <c r="K1429">
        <v>1471638385</v>
      </c>
      <c r="L1429" s="8">
        <f t="shared" si="89"/>
        <v>42601.601678240739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90"/>
        <v>8.3800000000000008</v>
      </c>
      <c r="R1429" s="5">
        <f t="shared" si="91"/>
        <v>104.75</v>
      </c>
      <c r="S1429" s="7" t="s">
        <v>8322</v>
      </c>
      <c r="T1429" s="7" t="s">
        <v>8341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8">
        <f t="shared" si="88"/>
        <v>42462.088159722218</v>
      </c>
      <c r="K1430">
        <v>1456996017</v>
      </c>
      <c r="L1430" s="8">
        <f t="shared" si="89"/>
        <v>42432.129826388889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90"/>
        <v>4.5</v>
      </c>
      <c r="R1430" s="5">
        <f t="shared" si="91"/>
        <v>15</v>
      </c>
      <c r="S1430" s="7" t="s">
        <v>8322</v>
      </c>
      <c r="T1430" s="7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8">
        <f t="shared" si="88"/>
        <v>42103.810671296298</v>
      </c>
      <c r="K1431">
        <v>1426037242</v>
      </c>
      <c r="L1431" s="8">
        <f t="shared" si="89"/>
        <v>42073.810671296298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90"/>
        <v>0</v>
      </c>
      <c r="R1431" s="5" t="e">
        <f t="shared" si="91"/>
        <v>#DIV/0!</v>
      </c>
      <c r="S1431" s="7" t="s">
        <v>8322</v>
      </c>
      <c r="T1431" s="7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8">
        <f t="shared" si="88"/>
        <v>41992.563518518524</v>
      </c>
      <c r="K1432">
        <v>1416339088</v>
      </c>
      <c r="L1432" s="8">
        <f t="shared" si="89"/>
        <v>41961.563518518524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90"/>
        <v>8.06</v>
      </c>
      <c r="R1432" s="5">
        <f t="shared" si="91"/>
        <v>80.599999999999994</v>
      </c>
      <c r="S1432" s="7" t="s">
        <v>8322</v>
      </c>
      <c r="T1432" s="7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8">
        <f t="shared" si="88"/>
        <v>42334.002500000002</v>
      </c>
      <c r="K1433">
        <v>1445922216</v>
      </c>
      <c r="L1433" s="8">
        <f t="shared" si="89"/>
        <v>42303.960833333331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90"/>
        <v>31.94705882352941</v>
      </c>
      <c r="R1433" s="5">
        <f t="shared" si="91"/>
        <v>115.55319148936171</v>
      </c>
      <c r="S1433" s="7" t="s">
        <v>8322</v>
      </c>
      <c r="T1433" s="7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8">
        <f t="shared" si="88"/>
        <v>42205.530416666668</v>
      </c>
      <c r="K1434">
        <v>1434825828</v>
      </c>
      <c r="L1434" s="8">
        <f t="shared" si="89"/>
        <v>42175.530416666668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90"/>
        <v>0</v>
      </c>
      <c r="R1434" s="5" t="e">
        <f t="shared" si="91"/>
        <v>#DIV/0!</v>
      </c>
      <c r="S1434" s="7" t="s">
        <v>8322</v>
      </c>
      <c r="T1434" s="7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8">
        <f t="shared" si="88"/>
        <v>42714.208333333328</v>
      </c>
      <c r="K1435">
        <v>1477839675</v>
      </c>
      <c r="L1435" s="8">
        <f t="shared" si="89"/>
        <v>42673.375868055555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90"/>
        <v>6.708333333333333</v>
      </c>
      <c r="R1435" s="5">
        <f t="shared" si="91"/>
        <v>80.5</v>
      </c>
      <c r="S1435" s="7" t="s">
        <v>8322</v>
      </c>
      <c r="T1435" s="7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8">
        <f t="shared" si="88"/>
        <v>42163.375</v>
      </c>
      <c r="K1436">
        <v>1431973478</v>
      </c>
      <c r="L1436" s="8">
        <f t="shared" si="89"/>
        <v>42142.517106481479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90"/>
        <v>9.9878048780487809</v>
      </c>
      <c r="R1436" s="5">
        <f t="shared" si="91"/>
        <v>744.5454545454545</v>
      </c>
      <c r="S1436" s="7" t="s">
        <v>8322</v>
      </c>
      <c r="T1436" s="7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8">
        <f t="shared" si="88"/>
        <v>42288.530324074076</v>
      </c>
      <c r="K1437">
        <v>1441997020</v>
      </c>
      <c r="L1437" s="8">
        <f t="shared" si="89"/>
        <v>42258.530324074076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90"/>
        <v>0.1</v>
      </c>
      <c r="R1437" s="5">
        <f t="shared" si="91"/>
        <v>7.5</v>
      </c>
      <c r="S1437" s="7" t="s">
        <v>8322</v>
      </c>
      <c r="T1437" s="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8">
        <f t="shared" si="88"/>
        <v>42421.10019675926</v>
      </c>
      <c r="K1438">
        <v>1453451057</v>
      </c>
      <c r="L1438" s="8">
        <f t="shared" si="89"/>
        <v>42391.10019675926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90"/>
        <v>0.77</v>
      </c>
      <c r="R1438" s="5">
        <f t="shared" si="91"/>
        <v>38.5</v>
      </c>
      <c r="S1438" s="7" t="s">
        <v>8322</v>
      </c>
      <c r="T1438" s="7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8">
        <f t="shared" si="88"/>
        <v>41832.957638888889</v>
      </c>
      <c r="K1439">
        <v>1402058739</v>
      </c>
      <c r="L1439" s="8">
        <f t="shared" si="89"/>
        <v>41796.281701388885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90"/>
        <v>26.900000000000002</v>
      </c>
      <c r="R1439" s="5">
        <f t="shared" si="91"/>
        <v>36.68181818181818</v>
      </c>
      <c r="S1439" s="7" t="s">
        <v>8322</v>
      </c>
      <c r="T1439" s="7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8">
        <f t="shared" si="88"/>
        <v>42487.329861111109</v>
      </c>
      <c r="K1440">
        <v>1459198499</v>
      </c>
      <c r="L1440" s="8">
        <f t="shared" si="89"/>
        <v>42457.621516203704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90"/>
        <v>3</v>
      </c>
      <c r="R1440" s="5">
        <f t="shared" si="91"/>
        <v>75</v>
      </c>
      <c r="S1440" s="7" t="s">
        <v>8322</v>
      </c>
      <c r="T1440" s="7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8">
        <f t="shared" si="88"/>
        <v>42070.579872685186</v>
      </c>
      <c r="K1441">
        <v>1423166101</v>
      </c>
      <c r="L1441" s="8">
        <f t="shared" si="89"/>
        <v>42040.579872685186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90"/>
        <v>6.6055045871559637</v>
      </c>
      <c r="R1441" s="5">
        <f t="shared" si="91"/>
        <v>30</v>
      </c>
      <c r="S1441" s="7" t="s">
        <v>8322</v>
      </c>
      <c r="T1441" s="7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8">
        <f t="shared" si="88"/>
        <v>42516.498414351852</v>
      </c>
      <c r="K1442">
        <v>1461693463</v>
      </c>
      <c r="L1442" s="8">
        <f t="shared" si="89"/>
        <v>42486.498414351852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90"/>
        <v>7.6923076923076927E-3</v>
      </c>
      <c r="R1442" s="5">
        <f t="shared" si="91"/>
        <v>1</v>
      </c>
      <c r="S1442" s="7" t="s">
        <v>8322</v>
      </c>
      <c r="T1442" s="7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8">
        <f t="shared" si="88"/>
        <v>42258.515844907408</v>
      </c>
      <c r="K1443">
        <v>1436811769</v>
      </c>
      <c r="L1443" s="8">
        <f t="shared" si="89"/>
        <v>42198.515844907408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90"/>
        <v>1.1222222222222222</v>
      </c>
      <c r="R1443" s="5">
        <f t="shared" si="91"/>
        <v>673.33333333333337</v>
      </c>
      <c r="S1443" s="7" t="s">
        <v>8322</v>
      </c>
      <c r="T1443" s="7" t="s">
        <v>8341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8">
        <f t="shared" si="88"/>
        <v>42515.39534722222</v>
      </c>
      <c r="K1444">
        <v>1461598158</v>
      </c>
      <c r="L1444" s="8">
        <f t="shared" si="89"/>
        <v>42485.39534722222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90"/>
        <v>0</v>
      </c>
      <c r="R1444" s="5" t="e">
        <f t="shared" si="91"/>
        <v>#DIV/0!</v>
      </c>
      <c r="S1444" s="7" t="s">
        <v>8322</v>
      </c>
      <c r="T1444" s="7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8">
        <f t="shared" si="88"/>
        <v>42737.676030092596</v>
      </c>
      <c r="K1445">
        <v>1480803209</v>
      </c>
      <c r="L1445" s="8">
        <f t="shared" si="89"/>
        <v>42707.676030092596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90"/>
        <v>0</v>
      </c>
      <c r="R1445" s="5" t="e">
        <f t="shared" si="91"/>
        <v>#DIV/0!</v>
      </c>
      <c r="S1445" s="7" t="s">
        <v>8322</v>
      </c>
      <c r="T1445" s="7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8">
        <f t="shared" si="88"/>
        <v>42259.623402777783</v>
      </c>
      <c r="K1446">
        <v>1436907462</v>
      </c>
      <c r="L1446" s="8">
        <f t="shared" si="89"/>
        <v>42199.623402777783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90"/>
        <v>0</v>
      </c>
      <c r="R1446" s="5" t="e">
        <f t="shared" si="91"/>
        <v>#DIV/0!</v>
      </c>
      <c r="S1446" s="7" t="s">
        <v>8322</v>
      </c>
      <c r="T1446" s="7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8">
        <f t="shared" si="88"/>
        <v>42169.292303240742</v>
      </c>
      <c r="K1447">
        <v>1431694855</v>
      </c>
      <c r="L1447" s="8">
        <f t="shared" si="89"/>
        <v>42139.292303240742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90"/>
        <v>0</v>
      </c>
      <c r="R1447" s="5" t="e">
        <f t="shared" si="91"/>
        <v>#DIV/0!</v>
      </c>
      <c r="S1447" s="7" t="s">
        <v>8322</v>
      </c>
      <c r="T1447" s="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8">
        <f t="shared" si="88"/>
        <v>42481.197662037041</v>
      </c>
      <c r="K1448">
        <v>1459507478</v>
      </c>
      <c r="L1448" s="8">
        <f t="shared" si="89"/>
        <v>42461.197662037041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90"/>
        <v>0</v>
      </c>
      <c r="R1448" s="5" t="e">
        <f t="shared" si="91"/>
        <v>#DIV/0!</v>
      </c>
      <c r="S1448" s="7" t="s">
        <v>8322</v>
      </c>
      <c r="T1448" s="7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8">
        <f t="shared" si="88"/>
        <v>42559.480717592596</v>
      </c>
      <c r="K1449">
        <v>1465407134</v>
      </c>
      <c r="L1449" s="8">
        <f t="shared" si="89"/>
        <v>42529.480717592596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90"/>
        <v>1.4999999999999999E-2</v>
      </c>
      <c r="R1449" s="5">
        <f t="shared" si="91"/>
        <v>25</v>
      </c>
      <c r="S1449" s="7" t="s">
        <v>8322</v>
      </c>
      <c r="T1449" s="7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8">
        <f t="shared" si="88"/>
        <v>42145.975694444445</v>
      </c>
      <c r="K1450">
        <v>1429655318</v>
      </c>
      <c r="L1450" s="8">
        <f t="shared" si="89"/>
        <v>42115.686550925922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90"/>
        <v>0</v>
      </c>
      <c r="R1450" s="5" t="e">
        <f t="shared" si="91"/>
        <v>#DIV/0!</v>
      </c>
      <c r="S1450" s="7" t="s">
        <v>8322</v>
      </c>
      <c r="T1450" s="7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8">
        <f t="shared" si="88"/>
        <v>42134.561400462961</v>
      </c>
      <c r="K1451">
        <v>1427138905</v>
      </c>
      <c r="L1451" s="8">
        <f t="shared" si="89"/>
        <v>42086.561400462961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90"/>
        <v>0</v>
      </c>
      <c r="R1451" s="5" t="e">
        <f t="shared" si="91"/>
        <v>#DIV/0!</v>
      </c>
      <c r="S1451" s="7" t="s">
        <v>8322</v>
      </c>
      <c r="T1451" s="7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8">
        <f t="shared" si="88"/>
        <v>42419.921261574069</v>
      </c>
      <c r="K1452">
        <v>1453349197</v>
      </c>
      <c r="L1452" s="8">
        <f t="shared" si="89"/>
        <v>42389.921261574069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90"/>
        <v>1E-3</v>
      </c>
      <c r="R1452" s="5">
        <f t="shared" si="91"/>
        <v>1</v>
      </c>
      <c r="S1452" s="7" t="s">
        <v>8322</v>
      </c>
      <c r="T1452" s="7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8">
        <f t="shared" si="88"/>
        <v>41961.75068287037</v>
      </c>
      <c r="K1453">
        <v>1413759659</v>
      </c>
      <c r="L1453" s="8">
        <f t="shared" si="89"/>
        <v>41931.709016203706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90"/>
        <v>1.0554089709762533E-2</v>
      </c>
      <c r="R1453" s="5">
        <f t="shared" si="91"/>
        <v>1</v>
      </c>
      <c r="S1453" s="7" t="s">
        <v>8322</v>
      </c>
      <c r="T1453" s="7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8">
        <f t="shared" si="88"/>
        <v>41848.453275462962</v>
      </c>
      <c r="K1454">
        <v>1403974363</v>
      </c>
      <c r="L1454" s="8">
        <f t="shared" si="89"/>
        <v>41818.453275462962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90"/>
        <v>0</v>
      </c>
      <c r="R1454" s="5" t="e">
        <f t="shared" si="91"/>
        <v>#DIV/0!</v>
      </c>
      <c r="S1454" s="7" t="s">
        <v>8322</v>
      </c>
      <c r="T1454" s="7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8">
        <f t="shared" si="88"/>
        <v>42840.404479166667</v>
      </c>
      <c r="K1455">
        <v>1488386547</v>
      </c>
      <c r="L1455" s="8">
        <f t="shared" si="89"/>
        <v>42795.446145833332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90"/>
        <v>0</v>
      </c>
      <c r="R1455" s="5" t="e">
        <f t="shared" si="91"/>
        <v>#DIV/0!</v>
      </c>
      <c r="S1455" s="7" t="s">
        <v>8322</v>
      </c>
      <c r="T1455" s="7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8">
        <f t="shared" si="88"/>
        <v>42484.665972222225</v>
      </c>
      <c r="K1456">
        <v>1459716480</v>
      </c>
      <c r="L1456" s="8">
        <f t="shared" si="89"/>
        <v>42463.616666666669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90"/>
        <v>0.85714285714285721</v>
      </c>
      <c r="R1456" s="5">
        <f t="shared" si="91"/>
        <v>15</v>
      </c>
      <c r="S1456" s="7" t="s">
        <v>8322</v>
      </c>
      <c r="T1456" s="7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8">
        <f t="shared" si="88"/>
        <v>41887.318749999999</v>
      </c>
      <c r="K1457">
        <v>1405181320</v>
      </c>
      <c r="L1457" s="8">
        <f t="shared" si="89"/>
        <v>41832.422685185185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90"/>
        <v>10.5</v>
      </c>
      <c r="R1457" s="5">
        <f t="shared" si="91"/>
        <v>225</v>
      </c>
      <c r="S1457" s="7" t="s">
        <v>8322</v>
      </c>
      <c r="T1457" s="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8">
        <f t="shared" si="88"/>
        <v>42738.418576388889</v>
      </c>
      <c r="K1458">
        <v>1480867365</v>
      </c>
      <c r="L1458" s="8">
        <f t="shared" si="89"/>
        <v>42708.418576388889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90"/>
        <v>2.9000000000000004</v>
      </c>
      <c r="R1458" s="5">
        <f t="shared" si="91"/>
        <v>48.333333333333336</v>
      </c>
      <c r="S1458" s="7" t="s">
        <v>8322</v>
      </c>
      <c r="T1458" s="7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8">
        <f t="shared" si="88"/>
        <v>42319.688009259262</v>
      </c>
      <c r="K1459">
        <v>1444685444</v>
      </c>
      <c r="L1459" s="8">
        <f t="shared" si="89"/>
        <v>42289.64634259259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90"/>
        <v>0</v>
      </c>
      <c r="R1459" s="5" t="e">
        <f t="shared" si="91"/>
        <v>#DIV/0!</v>
      </c>
      <c r="S1459" s="7" t="s">
        <v>8322</v>
      </c>
      <c r="T1459" s="7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8">
        <f t="shared" si="88"/>
        <v>41861.916666666664</v>
      </c>
      <c r="K1460">
        <v>1405097760</v>
      </c>
      <c r="L1460" s="8">
        <f t="shared" si="89"/>
        <v>41831.455555555556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90"/>
        <v>0</v>
      </c>
      <c r="R1460" s="5" t="e">
        <f t="shared" si="91"/>
        <v>#DIV/0!</v>
      </c>
      <c r="S1460" s="7" t="s">
        <v>8322</v>
      </c>
      <c r="T1460" s="7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8">
        <f t="shared" si="88"/>
        <v>42340.475694444445</v>
      </c>
      <c r="K1461">
        <v>1446612896</v>
      </c>
      <c r="L1461" s="8">
        <f t="shared" si="89"/>
        <v>42311.954814814817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90"/>
        <v>0</v>
      </c>
      <c r="R1461" s="5" t="e">
        <f t="shared" si="91"/>
        <v>#DIV/0!</v>
      </c>
      <c r="S1461" s="7" t="s">
        <v>8322</v>
      </c>
      <c r="T1461" s="7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8">
        <f t="shared" si="88"/>
        <v>41973.739583333328</v>
      </c>
      <c r="K1462">
        <v>1412371898</v>
      </c>
      <c r="L1462" s="8">
        <f t="shared" si="89"/>
        <v>41915.646967592591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90"/>
        <v>0</v>
      </c>
      <c r="R1462" s="5" t="e">
        <f t="shared" si="91"/>
        <v>#DIV/0!</v>
      </c>
      <c r="S1462" s="7" t="s">
        <v>8322</v>
      </c>
      <c r="T1462" s="7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8">
        <f t="shared" si="88"/>
        <v>41932.75</v>
      </c>
      <c r="K1463">
        <v>1410967754</v>
      </c>
      <c r="L1463" s="8">
        <f t="shared" si="89"/>
        <v>41899.395300925928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90"/>
        <v>101.24459999999999</v>
      </c>
      <c r="R1463" s="5">
        <f t="shared" si="91"/>
        <v>44.66673529411765</v>
      </c>
      <c r="S1463" s="7" t="s">
        <v>8322</v>
      </c>
      <c r="T1463" s="7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8">
        <f t="shared" si="88"/>
        <v>41374.412858796299</v>
      </c>
      <c r="K1464">
        <v>1363017271</v>
      </c>
      <c r="L1464" s="8">
        <f t="shared" si="89"/>
        <v>41344.412858796299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90"/>
        <v>108.5175</v>
      </c>
      <c r="R1464" s="5">
        <f t="shared" si="91"/>
        <v>28.937999999999999</v>
      </c>
      <c r="S1464" s="7" t="s">
        <v>8322</v>
      </c>
      <c r="T1464" s="7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8">
        <f t="shared" si="88"/>
        <v>41371.619652777779</v>
      </c>
      <c r="K1465">
        <v>1361483538</v>
      </c>
      <c r="L1465" s="8">
        <f t="shared" si="89"/>
        <v>41326.661319444444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90"/>
        <v>147.66666666666666</v>
      </c>
      <c r="R1465" s="5">
        <f t="shared" si="91"/>
        <v>35.44</v>
      </c>
      <c r="S1465" s="7" t="s">
        <v>8322</v>
      </c>
      <c r="T1465" s="7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8">
        <f t="shared" si="88"/>
        <v>41321.411550925928</v>
      </c>
      <c r="K1466">
        <v>1358437958</v>
      </c>
      <c r="L1466" s="8">
        <f t="shared" si="89"/>
        <v>41291.411550925928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90"/>
        <v>163.19999999999999</v>
      </c>
      <c r="R1466" s="5">
        <f t="shared" si="91"/>
        <v>34.871794871794869</v>
      </c>
      <c r="S1466" s="7" t="s">
        <v>8322</v>
      </c>
      <c r="T1466" s="7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8">
        <f t="shared" si="88"/>
        <v>40989.875</v>
      </c>
      <c r="K1467">
        <v>1329759452</v>
      </c>
      <c r="L1467" s="8">
        <f t="shared" si="89"/>
        <v>40959.484398148146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90"/>
        <v>456.41449999999998</v>
      </c>
      <c r="R1467" s="5">
        <f t="shared" si="91"/>
        <v>52.622732513451197</v>
      </c>
      <c r="S1467" s="7" t="s">
        <v>8322</v>
      </c>
      <c r="T1467" s="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8">
        <f t="shared" si="88"/>
        <v>42380.958333333328</v>
      </c>
      <c r="K1468">
        <v>1449029266</v>
      </c>
      <c r="L1468" s="8">
        <f t="shared" si="89"/>
        <v>42339.922060185185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90"/>
        <v>107.87731249999999</v>
      </c>
      <c r="R1468" s="5">
        <f t="shared" si="91"/>
        <v>69.598266129032254</v>
      </c>
      <c r="S1468" s="7" t="s">
        <v>8322</v>
      </c>
      <c r="T1468" s="7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8">
        <f t="shared" si="88"/>
        <v>40993.510243055556</v>
      </c>
      <c r="K1469">
        <v>1327518885</v>
      </c>
      <c r="L1469" s="8">
        <f t="shared" si="89"/>
        <v>40933.55190972222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90"/>
        <v>115.08</v>
      </c>
      <c r="R1469" s="5">
        <f t="shared" si="91"/>
        <v>76.72</v>
      </c>
      <c r="S1469" s="7" t="s">
        <v>8322</v>
      </c>
      <c r="T1469" s="7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8">
        <f t="shared" si="88"/>
        <v>40705.764456018514</v>
      </c>
      <c r="K1470">
        <v>1302654049</v>
      </c>
      <c r="L1470" s="8">
        <f t="shared" si="89"/>
        <v>40645.764456018514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90"/>
        <v>102.36842105263158</v>
      </c>
      <c r="R1470" s="5">
        <f t="shared" si="91"/>
        <v>33.191126279863482</v>
      </c>
      <c r="S1470" s="7" t="s">
        <v>8322</v>
      </c>
      <c r="T1470" s="7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8">
        <f t="shared" si="88"/>
        <v>41320.348483796297</v>
      </c>
      <c r="K1471">
        <v>1358346109</v>
      </c>
      <c r="L1471" s="8">
        <f t="shared" si="89"/>
        <v>41290.348483796297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90"/>
        <v>108.42485875706214</v>
      </c>
      <c r="R1471" s="5">
        <f t="shared" si="91"/>
        <v>149.46417445482865</v>
      </c>
      <c r="S1471" s="7" t="s">
        <v>8322</v>
      </c>
      <c r="T1471" s="7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8">
        <f t="shared" si="88"/>
        <v>41271.577118055553</v>
      </c>
      <c r="K1472">
        <v>1354909863</v>
      </c>
      <c r="L1472" s="8">
        <f t="shared" si="89"/>
        <v>41250.577118055553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90"/>
        <v>125.13333333333334</v>
      </c>
      <c r="R1472" s="5">
        <f t="shared" si="91"/>
        <v>23.172839506172838</v>
      </c>
      <c r="S1472" s="7" t="s">
        <v>8322</v>
      </c>
      <c r="T1472" s="7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8">
        <f t="shared" si="88"/>
        <v>42103.707569444443</v>
      </c>
      <c r="K1473">
        <v>1426028334</v>
      </c>
      <c r="L1473" s="8">
        <f t="shared" si="89"/>
        <v>42073.707569444443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90"/>
        <v>103.840625</v>
      </c>
      <c r="R1473" s="5">
        <f t="shared" si="91"/>
        <v>96.877551020408163</v>
      </c>
      <c r="S1473" s="7" t="s">
        <v>8322</v>
      </c>
      <c r="T1473" s="7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8">
        <f t="shared" si="88"/>
        <v>41563.292858796296</v>
      </c>
      <c r="K1474">
        <v>1379336503</v>
      </c>
      <c r="L1474" s="8">
        <f t="shared" si="89"/>
        <v>41533.292858796296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90"/>
        <v>138.70400000000001</v>
      </c>
      <c r="R1474" s="5">
        <f t="shared" si="91"/>
        <v>103.20238095238095</v>
      </c>
      <c r="S1474" s="7" t="s">
        <v>8322</v>
      </c>
      <c r="T1474" s="7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8">
        <f t="shared" ref="J1475:J1538" si="92">(I1475/86400)+25569+(-6/24)</f>
        <v>40969.729618055557</v>
      </c>
      <c r="K1475">
        <v>1328052639</v>
      </c>
      <c r="L1475" s="8">
        <f t="shared" ref="L1475:L1538" si="93">(K1475/86400)+25569+(-6/24)</f>
        <v>40939.729618055557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94">(E1475 / D1475)*100</f>
        <v>120.51600000000001</v>
      </c>
      <c r="R1475" s="5">
        <f t="shared" ref="R1475:R1538" si="95">E1475/N1475</f>
        <v>38.462553191489363</v>
      </c>
      <c r="S1475" s="7" t="s">
        <v>8322</v>
      </c>
      <c r="T1475" s="7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8">
        <f t="shared" si="92"/>
        <v>41530.47791666667</v>
      </c>
      <c r="K1476">
        <v>1376501292</v>
      </c>
      <c r="L1476" s="8">
        <f t="shared" si="93"/>
        <v>41500.47791666667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4"/>
        <v>112.26666666666667</v>
      </c>
      <c r="R1476" s="5">
        <f t="shared" si="95"/>
        <v>44.315789473684212</v>
      </c>
      <c r="S1476" s="7" t="s">
        <v>8322</v>
      </c>
      <c r="T1476" s="7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8">
        <f t="shared" si="92"/>
        <v>41992.957638888889</v>
      </c>
      <c r="K1477">
        <v>1416244863</v>
      </c>
      <c r="L1477" s="8">
        <f t="shared" si="93"/>
        <v>41960.472951388889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4"/>
        <v>188.66966666666667</v>
      </c>
      <c r="R1477" s="5">
        <f t="shared" si="95"/>
        <v>64.173356009070289</v>
      </c>
      <c r="S1477" s="7" t="s">
        <v>8322</v>
      </c>
      <c r="T1477" s="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8">
        <f t="shared" si="92"/>
        <v>40795.791921296295</v>
      </c>
      <c r="K1478">
        <v>1313024422</v>
      </c>
      <c r="L1478" s="8">
        <f t="shared" si="93"/>
        <v>40765.791921296295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4"/>
        <v>661.55466666666666</v>
      </c>
      <c r="R1478" s="5">
        <f t="shared" si="95"/>
        <v>43.333275109170302</v>
      </c>
      <c r="S1478" s="7" t="s">
        <v>8322</v>
      </c>
      <c r="T1478" s="7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8">
        <f t="shared" si="92"/>
        <v>40899.875</v>
      </c>
      <c r="K1479">
        <v>1319467604</v>
      </c>
      <c r="L1479" s="8">
        <f t="shared" si="93"/>
        <v>40840.365787037037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4"/>
        <v>111.31</v>
      </c>
      <c r="R1479" s="5">
        <f t="shared" si="95"/>
        <v>90.495934959349597</v>
      </c>
      <c r="S1479" s="7" t="s">
        <v>8322</v>
      </c>
      <c r="T1479" s="7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8">
        <f t="shared" si="92"/>
        <v>41408.621678240743</v>
      </c>
      <c r="K1480">
        <v>1367355313</v>
      </c>
      <c r="L1480" s="8">
        <f t="shared" si="93"/>
        <v>41394.621678240743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4"/>
        <v>1181.6142199999999</v>
      </c>
      <c r="R1480" s="5">
        <f t="shared" si="95"/>
        <v>29.187190495010373</v>
      </c>
      <c r="S1480" s="7" t="s">
        <v>8322</v>
      </c>
      <c r="T1480" s="7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8">
        <f t="shared" si="92"/>
        <v>41768.915972222225</v>
      </c>
      <c r="K1481">
        <v>1398448389</v>
      </c>
      <c r="L1481" s="8">
        <f t="shared" si="93"/>
        <v>41754.495243055557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4"/>
        <v>137.375</v>
      </c>
      <c r="R1481" s="5">
        <f t="shared" si="95"/>
        <v>30.95774647887324</v>
      </c>
      <c r="S1481" s="7" t="s">
        <v>8322</v>
      </c>
      <c r="T1481" s="7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8">
        <f t="shared" si="92"/>
        <v>41481.458333333336</v>
      </c>
      <c r="K1482">
        <v>1373408699</v>
      </c>
      <c r="L1482" s="8">
        <f t="shared" si="93"/>
        <v>41464.684016203704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4"/>
        <v>117.04040000000001</v>
      </c>
      <c r="R1482" s="5">
        <f t="shared" si="95"/>
        <v>92.157795275590544</v>
      </c>
      <c r="S1482" s="7" t="s">
        <v>8322</v>
      </c>
      <c r="T1482" s="7" t="s">
        <v>8342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8">
        <f t="shared" si="92"/>
        <v>41580.672974537039</v>
      </c>
      <c r="K1483">
        <v>1380838145</v>
      </c>
      <c r="L1483" s="8">
        <f t="shared" si="93"/>
        <v>41550.672974537039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4"/>
        <v>2.1</v>
      </c>
      <c r="R1483" s="5">
        <f t="shared" si="95"/>
        <v>17.5</v>
      </c>
      <c r="S1483" s="7" t="s">
        <v>8322</v>
      </c>
      <c r="T1483" s="7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8">
        <f t="shared" si="92"/>
        <v>41159.077083333337</v>
      </c>
      <c r="K1484">
        <v>1345062936</v>
      </c>
      <c r="L1484" s="8">
        <f t="shared" si="93"/>
        <v>41136.608055555553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4"/>
        <v>0.1</v>
      </c>
      <c r="R1484" s="5">
        <f t="shared" si="95"/>
        <v>5</v>
      </c>
      <c r="S1484" s="7" t="s">
        <v>8322</v>
      </c>
      <c r="T1484" s="7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8">
        <f t="shared" si="92"/>
        <v>42572.942997685182</v>
      </c>
      <c r="K1485">
        <v>1467002275</v>
      </c>
      <c r="L1485" s="8">
        <f t="shared" si="93"/>
        <v>42547.942997685182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4"/>
        <v>0.7142857142857143</v>
      </c>
      <c r="R1485" s="5">
        <f t="shared" si="95"/>
        <v>25</v>
      </c>
      <c r="S1485" s="7" t="s">
        <v>8322</v>
      </c>
      <c r="T1485" s="7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8">
        <f t="shared" si="92"/>
        <v>41111.368750000001</v>
      </c>
      <c r="K1486">
        <v>1337834963</v>
      </c>
      <c r="L1486" s="8">
        <f t="shared" si="93"/>
        <v>41052.950960648144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4"/>
        <v>0</v>
      </c>
      <c r="R1486" s="5" t="e">
        <f t="shared" si="95"/>
        <v>#DIV/0!</v>
      </c>
      <c r="S1486" s="7" t="s">
        <v>8322</v>
      </c>
      <c r="T1486" s="7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8">
        <f t="shared" si="92"/>
        <v>42175.545983796299</v>
      </c>
      <c r="K1487">
        <v>1430939173</v>
      </c>
      <c r="L1487" s="8">
        <f t="shared" si="93"/>
        <v>42130.545983796299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4"/>
        <v>2.2388059701492535</v>
      </c>
      <c r="R1487" s="5">
        <f t="shared" si="95"/>
        <v>50</v>
      </c>
      <c r="S1487" s="7" t="s">
        <v>8322</v>
      </c>
      <c r="T1487" s="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8">
        <f t="shared" si="92"/>
        <v>42061.918530092589</v>
      </c>
      <c r="K1488">
        <v>1422417761</v>
      </c>
      <c r="L1488" s="8">
        <f t="shared" si="93"/>
        <v>42031.918530092589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4"/>
        <v>0.24</v>
      </c>
      <c r="R1488" s="5">
        <f t="shared" si="95"/>
        <v>16</v>
      </c>
      <c r="S1488" s="7" t="s">
        <v>8322</v>
      </c>
      <c r="T1488" s="7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8">
        <f t="shared" si="92"/>
        <v>42584.667488425926</v>
      </c>
      <c r="K1489">
        <v>1467583271</v>
      </c>
      <c r="L1489" s="8">
        <f t="shared" si="93"/>
        <v>42554.667488425926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4"/>
        <v>0</v>
      </c>
      <c r="R1489" s="5" t="e">
        <f t="shared" si="95"/>
        <v>#DIV/0!</v>
      </c>
      <c r="S1489" s="7" t="s">
        <v>8322</v>
      </c>
      <c r="T1489" s="7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8">
        <f t="shared" si="92"/>
        <v>41644.313194444447</v>
      </c>
      <c r="K1490">
        <v>1386336660</v>
      </c>
      <c r="L1490" s="8">
        <f t="shared" si="93"/>
        <v>41614.313194444447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4"/>
        <v>2.4</v>
      </c>
      <c r="R1490" s="5">
        <f t="shared" si="95"/>
        <v>60</v>
      </c>
      <c r="S1490" s="7" t="s">
        <v>8322</v>
      </c>
      <c r="T1490" s="7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8">
        <f t="shared" si="92"/>
        <v>41228.403379629628</v>
      </c>
      <c r="K1491">
        <v>1350398452</v>
      </c>
      <c r="L1491" s="8">
        <f t="shared" si="93"/>
        <v>41198.361712962964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4"/>
        <v>0</v>
      </c>
      <c r="R1491" s="5" t="e">
        <f t="shared" si="95"/>
        <v>#DIV/0!</v>
      </c>
      <c r="S1491" s="7" t="s">
        <v>8322</v>
      </c>
      <c r="T1491" s="7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8">
        <f t="shared" si="92"/>
        <v>41549.311041666668</v>
      </c>
      <c r="K1492">
        <v>1378214874</v>
      </c>
      <c r="L1492" s="8">
        <f t="shared" si="93"/>
        <v>41520.311041666668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4"/>
        <v>30.862068965517242</v>
      </c>
      <c r="R1492" s="5">
        <f t="shared" si="95"/>
        <v>47.10526315789474</v>
      </c>
      <c r="S1492" s="7" t="s">
        <v>8322</v>
      </c>
      <c r="T1492" s="7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8">
        <f t="shared" si="92"/>
        <v>42050.401388888888</v>
      </c>
      <c r="K1493">
        <v>1418922443</v>
      </c>
      <c r="L1493" s="8">
        <f t="shared" si="93"/>
        <v>41991.463460648149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4"/>
        <v>8.3333333333333321</v>
      </c>
      <c r="R1493" s="5">
        <f t="shared" si="95"/>
        <v>100</v>
      </c>
      <c r="S1493" s="7" t="s">
        <v>8322</v>
      </c>
      <c r="T1493" s="7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8">
        <f t="shared" si="92"/>
        <v>40712.634791666671</v>
      </c>
      <c r="K1494">
        <v>1305839646</v>
      </c>
      <c r="L1494" s="8">
        <f t="shared" si="93"/>
        <v>40682.634791666671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4"/>
        <v>0.75</v>
      </c>
      <c r="R1494" s="5">
        <f t="shared" si="95"/>
        <v>15</v>
      </c>
      <c r="S1494" s="7" t="s">
        <v>8322</v>
      </c>
      <c r="T1494" s="7" t="s">
        <v>8324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8">
        <f t="shared" si="92"/>
        <v>41441.616608796292</v>
      </c>
      <c r="K1495">
        <v>1368823675</v>
      </c>
      <c r="L1495" s="8">
        <f t="shared" si="93"/>
        <v>41411.616608796292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4"/>
        <v>0</v>
      </c>
      <c r="R1495" s="5" t="e">
        <f t="shared" si="95"/>
        <v>#DIV/0!</v>
      </c>
      <c r="S1495" s="7" t="s">
        <v>8322</v>
      </c>
      <c r="T1495" s="7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8">
        <f t="shared" si="92"/>
        <v>42097.401388888888</v>
      </c>
      <c r="K1496">
        <v>1425489613</v>
      </c>
      <c r="L1496" s="8">
        <f t="shared" si="93"/>
        <v>42067.472372685181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4"/>
        <v>8.9</v>
      </c>
      <c r="R1496" s="5">
        <f t="shared" si="95"/>
        <v>40.454545454545453</v>
      </c>
      <c r="S1496" s="7" t="s">
        <v>8322</v>
      </c>
      <c r="T1496" s="7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8">
        <f t="shared" si="92"/>
        <v>40782.539710648147</v>
      </c>
      <c r="K1497">
        <v>1311879431</v>
      </c>
      <c r="L1497" s="8">
        <f t="shared" si="93"/>
        <v>40752.539710648147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4"/>
        <v>0</v>
      </c>
      <c r="R1497" s="5" t="e">
        <f t="shared" si="95"/>
        <v>#DIV/0!</v>
      </c>
      <c r="S1497" s="7" t="s">
        <v>8322</v>
      </c>
      <c r="T1497" s="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8">
        <f t="shared" si="92"/>
        <v>41898.225219907406</v>
      </c>
      <c r="K1498">
        <v>1405682659</v>
      </c>
      <c r="L1498" s="8">
        <f t="shared" si="93"/>
        <v>41838.225219907406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4"/>
        <v>0</v>
      </c>
      <c r="R1498" s="5" t="e">
        <f t="shared" si="95"/>
        <v>#DIV/0!</v>
      </c>
      <c r="S1498" s="7" t="s">
        <v>8322</v>
      </c>
      <c r="T1498" s="7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8">
        <f t="shared" si="92"/>
        <v>41486.571527777778</v>
      </c>
      <c r="K1499">
        <v>1371655522</v>
      </c>
      <c r="L1499" s="8">
        <f t="shared" si="93"/>
        <v>41444.39261574074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4"/>
        <v>6.6666666666666671E-3</v>
      </c>
      <c r="R1499" s="5">
        <f t="shared" si="95"/>
        <v>1</v>
      </c>
      <c r="S1499" s="7" t="s">
        <v>8322</v>
      </c>
      <c r="T1499" s="7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8">
        <f t="shared" si="92"/>
        <v>41885.733541666668</v>
      </c>
      <c r="K1500">
        <v>1405899378</v>
      </c>
      <c r="L1500" s="8">
        <f t="shared" si="93"/>
        <v>41840.733541666668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4"/>
        <v>1.9</v>
      </c>
      <c r="R1500" s="5">
        <f t="shared" si="95"/>
        <v>19</v>
      </c>
      <c r="S1500" s="7" t="s">
        <v>8322</v>
      </c>
      <c r="T1500" s="7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8">
        <f t="shared" si="92"/>
        <v>42586.757326388892</v>
      </c>
      <c r="K1501">
        <v>1465171833</v>
      </c>
      <c r="L1501" s="8">
        <f t="shared" si="93"/>
        <v>42526.757326388892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4"/>
        <v>0.25</v>
      </c>
      <c r="R1501" s="5">
        <f t="shared" si="95"/>
        <v>5</v>
      </c>
      <c r="S1501" s="7" t="s">
        <v>8322</v>
      </c>
      <c r="T1501" s="7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8">
        <f t="shared" si="92"/>
        <v>41395.654594907406</v>
      </c>
      <c r="K1502">
        <v>1364852557</v>
      </c>
      <c r="L1502" s="8">
        <f t="shared" si="93"/>
        <v>41365.654594907406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4"/>
        <v>25.035714285714285</v>
      </c>
      <c r="R1502" s="5">
        <f t="shared" si="95"/>
        <v>46.733333333333334</v>
      </c>
      <c r="S1502" s="7" t="s">
        <v>8322</v>
      </c>
      <c r="T1502" s="7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8">
        <f t="shared" si="92"/>
        <v>42193.333599537036</v>
      </c>
      <c r="K1503">
        <v>1433772023</v>
      </c>
      <c r="L1503" s="8">
        <f t="shared" si="93"/>
        <v>42163.333599537036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4"/>
        <v>166.33076923076925</v>
      </c>
      <c r="R1503" s="5">
        <f t="shared" si="95"/>
        <v>97.731073446327684</v>
      </c>
      <c r="S1503" s="7" t="s">
        <v>8338</v>
      </c>
      <c r="T1503" s="7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8">
        <f t="shared" si="92"/>
        <v>42454.666666666672</v>
      </c>
      <c r="K1504">
        <v>1456491680</v>
      </c>
      <c r="L1504" s="8">
        <f t="shared" si="93"/>
        <v>42426.292592592596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4"/>
        <v>101.44545454545455</v>
      </c>
      <c r="R1504" s="5">
        <f t="shared" si="95"/>
        <v>67.835866261398181</v>
      </c>
      <c r="S1504" s="7" t="s">
        <v>8338</v>
      </c>
      <c r="T1504" s="7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8">
        <f t="shared" si="92"/>
        <v>42666.097233796296</v>
      </c>
      <c r="K1505">
        <v>1472026801</v>
      </c>
      <c r="L1505" s="8">
        <f t="shared" si="93"/>
        <v>42606.097233796296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4"/>
        <v>107.89146666666667</v>
      </c>
      <c r="R1505" s="5">
        <f t="shared" si="95"/>
        <v>56.98492957746479</v>
      </c>
      <c r="S1505" s="7" t="s">
        <v>8338</v>
      </c>
      <c r="T1505" s="7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8">
        <f t="shared" si="92"/>
        <v>41800.106249999997</v>
      </c>
      <c r="K1506">
        <v>1399996024</v>
      </c>
      <c r="L1506" s="8">
        <f t="shared" si="93"/>
        <v>41772.407685185186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4"/>
        <v>277.93846153846158</v>
      </c>
      <c r="R1506" s="5">
        <f t="shared" si="95"/>
        <v>67.159851301115239</v>
      </c>
      <c r="S1506" s="7" t="s">
        <v>8338</v>
      </c>
      <c r="T1506" s="7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8">
        <f t="shared" si="92"/>
        <v>42451.584027777775</v>
      </c>
      <c r="K1507">
        <v>1455446303</v>
      </c>
      <c r="L1507" s="8">
        <f t="shared" si="93"/>
        <v>42414.19332175926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4"/>
        <v>103.58125</v>
      </c>
      <c r="R1507" s="5">
        <f t="shared" si="95"/>
        <v>48.037681159420288</v>
      </c>
      <c r="S1507" s="7" t="s">
        <v>8338</v>
      </c>
      <c r="T1507" s="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8">
        <f t="shared" si="92"/>
        <v>41844.535925925928</v>
      </c>
      <c r="K1508">
        <v>1403635904</v>
      </c>
      <c r="L1508" s="8">
        <f t="shared" si="93"/>
        <v>41814.535925925928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4"/>
        <v>111.4</v>
      </c>
      <c r="R1508" s="5">
        <f t="shared" si="95"/>
        <v>38.860465116279073</v>
      </c>
      <c r="S1508" s="7" t="s">
        <v>8338</v>
      </c>
      <c r="T1508" s="7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8">
        <f t="shared" si="92"/>
        <v>40313.090277777781</v>
      </c>
      <c r="K1509">
        <v>1268822909</v>
      </c>
      <c r="L1509" s="8">
        <f t="shared" si="93"/>
        <v>40254.200335648144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4"/>
        <v>215</v>
      </c>
      <c r="R1509" s="5">
        <f t="shared" si="95"/>
        <v>78.181818181818187</v>
      </c>
      <c r="S1509" s="7" t="s">
        <v>8338</v>
      </c>
      <c r="T1509" s="7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8">
        <f t="shared" si="92"/>
        <v>41817.364363425928</v>
      </c>
      <c r="K1510">
        <v>1401201881</v>
      </c>
      <c r="L1510" s="8">
        <f t="shared" si="93"/>
        <v>41786.364363425928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4"/>
        <v>110.76216216216217</v>
      </c>
      <c r="R1510" s="5">
        <f t="shared" si="95"/>
        <v>97.113744075829388</v>
      </c>
      <c r="S1510" s="7" t="s">
        <v>8338</v>
      </c>
      <c r="T1510" s="7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8">
        <f t="shared" si="92"/>
        <v>42780.707638888889</v>
      </c>
      <c r="K1511">
        <v>1484570885</v>
      </c>
      <c r="L1511" s="8">
        <f t="shared" si="93"/>
        <v>42751.283391203702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4"/>
        <v>123.64125714285714</v>
      </c>
      <c r="R1511" s="5">
        <f t="shared" si="95"/>
        <v>110.39397959183674</v>
      </c>
      <c r="S1511" s="7" t="s">
        <v>8338</v>
      </c>
      <c r="T1511" s="7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8">
        <f t="shared" si="92"/>
        <v>41839.135162037041</v>
      </c>
      <c r="K1512">
        <v>1403169278</v>
      </c>
      <c r="L1512" s="8">
        <f t="shared" si="93"/>
        <v>41809.135162037041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4"/>
        <v>101.03500000000001</v>
      </c>
      <c r="R1512" s="5">
        <f t="shared" si="95"/>
        <v>39.91506172839506</v>
      </c>
      <c r="S1512" s="7" t="s">
        <v>8338</v>
      </c>
      <c r="T1512" s="7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8">
        <f t="shared" si="92"/>
        <v>42326.375046296293</v>
      </c>
      <c r="K1513">
        <v>1445263204</v>
      </c>
      <c r="L1513" s="8">
        <f t="shared" si="93"/>
        <v>42296.333379629628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4"/>
        <v>111.79285714285714</v>
      </c>
      <c r="R1513" s="5">
        <f t="shared" si="95"/>
        <v>75.975728155339809</v>
      </c>
      <c r="S1513" s="7" t="s">
        <v>8338</v>
      </c>
      <c r="T1513" s="7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8">
        <f t="shared" si="92"/>
        <v>42771.434479166666</v>
      </c>
      <c r="K1514">
        <v>1483719939</v>
      </c>
      <c r="L1514" s="8">
        <f t="shared" si="93"/>
        <v>42741.434479166666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4"/>
        <v>558.7714285714286</v>
      </c>
      <c r="R1514" s="5">
        <f t="shared" si="95"/>
        <v>58.379104477611939</v>
      </c>
      <c r="S1514" s="7" t="s">
        <v>8338</v>
      </c>
      <c r="T1514" s="7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8">
        <f t="shared" si="92"/>
        <v>41836.387337962966</v>
      </c>
      <c r="K1515">
        <v>1402931866</v>
      </c>
      <c r="L1515" s="8">
        <f t="shared" si="93"/>
        <v>41806.387337962966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4"/>
        <v>150.01875000000001</v>
      </c>
      <c r="R1515" s="5">
        <f t="shared" si="95"/>
        <v>55.82093023255814</v>
      </c>
      <c r="S1515" s="7" t="s">
        <v>8338</v>
      </c>
      <c r="T1515" s="7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8">
        <f t="shared" si="92"/>
        <v>42274.347685185188</v>
      </c>
      <c r="K1516">
        <v>1439907640</v>
      </c>
      <c r="L1516" s="8">
        <f t="shared" si="93"/>
        <v>42234.347685185188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4"/>
        <v>106.476</v>
      </c>
      <c r="R1516" s="5">
        <f t="shared" si="95"/>
        <v>151.24431818181819</v>
      </c>
      <c r="S1516" s="7" t="s">
        <v>8338</v>
      </c>
      <c r="T1516" s="7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8">
        <f t="shared" si="92"/>
        <v>42444.961770833332</v>
      </c>
      <c r="K1517">
        <v>1455516297</v>
      </c>
      <c r="L1517" s="8">
        <f t="shared" si="93"/>
        <v>42415.003437499996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4"/>
        <v>157.18899999999999</v>
      </c>
      <c r="R1517" s="5">
        <f t="shared" si="95"/>
        <v>849.67027027027029</v>
      </c>
      <c r="S1517" s="7" t="s">
        <v>8338</v>
      </c>
      <c r="T1517" s="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8">
        <f t="shared" si="92"/>
        <v>42649.333333333328</v>
      </c>
      <c r="K1518">
        <v>1473160292</v>
      </c>
      <c r="L1518" s="8">
        <f t="shared" si="93"/>
        <v>42619.216342592597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4"/>
        <v>108.65882352941176</v>
      </c>
      <c r="R1518" s="5">
        <f t="shared" si="95"/>
        <v>159.24137931034483</v>
      </c>
      <c r="S1518" s="7" t="s">
        <v>8338</v>
      </c>
      <c r="T1518" s="7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8">
        <f t="shared" si="92"/>
        <v>41979</v>
      </c>
      <c r="K1519">
        <v>1415194553</v>
      </c>
      <c r="L1519" s="8">
        <f t="shared" si="93"/>
        <v>41948.31658564815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4"/>
        <v>161.97999999999999</v>
      </c>
      <c r="R1519" s="5">
        <f t="shared" si="95"/>
        <v>39.507317073170732</v>
      </c>
      <c r="S1519" s="7" t="s">
        <v>8338</v>
      </c>
      <c r="T1519" s="7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8">
        <f t="shared" si="92"/>
        <v>41790.5700462963</v>
      </c>
      <c r="K1520">
        <v>1398973252</v>
      </c>
      <c r="L1520" s="8">
        <f t="shared" si="93"/>
        <v>41760.5700462963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4"/>
        <v>205.36666666666665</v>
      </c>
      <c r="R1520" s="5">
        <f t="shared" si="95"/>
        <v>130.52966101694915</v>
      </c>
      <c r="S1520" s="7" t="s">
        <v>8338</v>
      </c>
      <c r="T1520" s="7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8">
        <f t="shared" si="92"/>
        <v>41810.665972222225</v>
      </c>
      <c r="K1521">
        <v>1400867283</v>
      </c>
      <c r="L1521" s="8">
        <f t="shared" si="93"/>
        <v>41782.491701388892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4"/>
        <v>103.36388888888889</v>
      </c>
      <c r="R1521" s="5">
        <f t="shared" si="95"/>
        <v>64.156896551724131</v>
      </c>
      <c r="S1521" s="7" t="s">
        <v>8338</v>
      </c>
      <c r="T1521" s="7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8">
        <f t="shared" si="92"/>
        <v>41991.916666666672</v>
      </c>
      <c r="K1522">
        <v>1415824513</v>
      </c>
      <c r="L1522" s="8">
        <f t="shared" si="93"/>
        <v>41955.607789351852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4"/>
        <v>103.47222222222223</v>
      </c>
      <c r="R1522" s="5">
        <f t="shared" si="95"/>
        <v>111.52694610778443</v>
      </c>
      <c r="S1522" s="7" t="s">
        <v>8338</v>
      </c>
      <c r="T1522" s="7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8">
        <f t="shared" si="92"/>
        <v>42527.917719907404</v>
      </c>
      <c r="K1523">
        <v>1462248091</v>
      </c>
      <c r="L1523" s="8">
        <f t="shared" si="93"/>
        <v>42492.917719907404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4"/>
        <v>106.81333333333333</v>
      </c>
      <c r="R1523" s="5">
        <f t="shared" si="95"/>
        <v>170.44680851063831</v>
      </c>
      <c r="S1523" s="7" t="s">
        <v>8338</v>
      </c>
      <c r="T1523" s="7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8">
        <f t="shared" si="92"/>
        <v>41929.580312500002</v>
      </c>
      <c r="K1524">
        <v>1410983739</v>
      </c>
      <c r="L1524" s="8">
        <f t="shared" si="93"/>
        <v>41899.580312500002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4"/>
        <v>138.96574712643678</v>
      </c>
      <c r="R1524" s="5">
        <f t="shared" si="95"/>
        <v>133.7391592920354</v>
      </c>
      <c r="S1524" s="7" t="s">
        <v>8338</v>
      </c>
      <c r="T1524" s="7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8">
        <f t="shared" si="92"/>
        <v>41995.75</v>
      </c>
      <c r="K1525">
        <v>1416592916</v>
      </c>
      <c r="L1525" s="8">
        <f t="shared" si="93"/>
        <v>41964.501342592594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4"/>
        <v>124.84324324324325</v>
      </c>
      <c r="R1525" s="5">
        <f t="shared" si="95"/>
        <v>95.834024896265561</v>
      </c>
      <c r="S1525" s="7" t="s">
        <v>8338</v>
      </c>
      <c r="T1525" s="7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8">
        <f t="shared" si="92"/>
        <v>42786.251041666663</v>
      </c>
      <c r="K1526">
        <v>1485000090</v>
      </c>
      <c r="L1526" s="8">
        <f t="shared" si="93"/>
        <v>42756.251041666663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4"/>
        <v>206.99999999999997</v>
      </c>
      <c r="R1526" s="5">
        <f t="shared" si="95"/>
        <v>221.78571428571428</v>
      </c>
      <c r="S1526" s="7" t="s">
        <v>8338</v>
      </c>
      <c r="T1526" s="7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8">
        <f t="shared" si="92"/>
        <v>42600.452986111108</v>
      </c>
      <c r="K1527">
        <v>1468947138</v>
      </c>
      <c r="L1527" s="8">
        <f t="shared" si="93"/>
        <v>42570.452986111108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4"/>
        <v>174.00576923076923</v>
      </c>
      <c r="R1527" s="5">
        <f t="shared" si="95"/>
        <v>32.315357142857138</v>
      </c>
      <c r="S1527" s="7" t="s">
        <v>8338</v>
      </c>
      <c r="T1527" s="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8">
        <f t="shared" si="92"/>
        <v>42388.026006944448</v>
      </c>
      <c r="K1528">
        <v>1448951847</v>
      </c>
      <c r="L1528" s="8">
        <f t="shared" si="93"/>
        <v>42339.026006944448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4"/>
        <v>120.32608695652173</v>
      </c>
      <c r="R1528" s="5">
        <f t="shared" si="95"/>
        <v>98.839285714285708</v>
      </c>
      <c r="S1528" s="7" t="s">
        <v>8338</v>
      </c>
      <c r="T1528" s="7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8">
        <f t="shared" si="92"/>
        <v>42808.308865740742</v>
      </c>
      <c r="K1529">
        <v>1487082286</v>
      </c>
      <c r="L1529" s="8">
        <f t="shared" si="93"/>
        <v>42780.350532407407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4"/>
        <v>110.44428571428573</v>
      </c>
      <c r="R1529" s="5">
        <f t="shared" si="95"/>
        <v>55.222142857142863</v>
      </c>
      <c r="S1529" s="7" t="s">
        <v>8338</v>
      </c>
      <c r="T1529" s="7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8">
        <f t="shared" si="92"/>
        <v>42766.75</v>
      </c>
      <c r="K1530">
        <v>1483292122</v>
      </c>
      <c r="L1530" s="8">
        <f t="shared" si="93"/>
        <v>42736.482893518521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4"/>
        <v>281.56666666666666</v>
      </c>
      <c r="R1530" s="5">
        <f t="shared" si="95"/>
        <v>52.793750000000003</v>
      </c>
      <c r="S1530" s="7" t="s">
        <v>8338</v>
      </c>
      <c r="T1530" s="7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8">
        <f t="shared" si="92"/>
        <v>42082.337037037039</v>
      </c>
      <c r="K1531">
        <v>1424185520</v>
      </c>
      <c r="L1531" s="8">
        <f t="shared" si="93"/>
        <v>42052.378703703704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4"/>
        <v>100.67894736842105</v>
      </c>
      <c r="R1531" s="5">
        <f t="shared" si="95"/>
        <v>135.66666666666666</v>
      </c>
      <c r="S1531" s="7" t="s">
        <v>8338</v>
      </c>
      <c r="T1531" s="7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8">
        <f t="shared" si="92"/>
        <v>42300.51730324074</v>
      </c>
      <c r="K1532">
        <v>1443464695</v>
      </c>
      <c r="L1532" s="8">
        <f t="shared" si="93"/>
        <v>42275.51730324074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4"/>
        <v>134.82571428571427</v>
      </c>
      <c r="R1532" s="5">
        <f t="shared" si="95"/>
        <v>53.991990846681922</v>
      </c>
      <c r="S1532" s="7" t="s">
        <v>8338</v>
      </c>
      <c r="T1532" s="7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8">
        <f t="shared" si="92"/>
        <v>41973.875</v>
      </c>
      <c r="K1533">
        <v>1414610126</v>
      </c>
      <c r="L1533" s="8">
        <f t="shared" si="93"/>
        <v>41941.552384259259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4"/>
        <v>175.95744680851064</v>
      </c>
      <c r="R1533" s="5">
        <f t="shared" si="95"/>
        <v>56.643835616438359</v>
      </c>
      <c r="S1533" s="7" t="s">
        <v>8338</v>
      </c>
      <c r="T1533" s="7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8">
        <f t="shared" si="92"/>
        <v>42415.375</v>
      </c>
      <c r="K1534">
        <v>1453461865</v>
      </c>
      <c r="L1534" s="8">
        <f t="shared" si="93"/>
        <v>42391.225289351853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4"/>
        <v>484.02000000000004</v>
      </c>
      <c r="R1534" s="5">
        <f t="shared" si="95"/>
        <v>82.316326530612244</v>
      </c>
      <c r="S1534" s="7" t="s">
        <v>8338</v>
      </c>
      <c r="T1534" s="7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8">
        <f t="shared" si="92"/>
        <v>42491.915972222225</v>
      </c>
      <c r="K1535">
        <v>1457913777</v>
      </c>
      <c r="L1535" s="8">
        <f t="shared" si="93"/>
        <v>42442.75204861111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4"/>
        <v>145.14000000000001</v>
      </c>
      <c r="R1535" s="5">
        <f t="shared" si="95"/>
        <v>88.26081081081081</v>
      </c>
      <c r="S1535" s="7" t="s">
        <v>8338</v>
      </c>
      <c r="T1535" s="7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8">
        <f t="shared" si="92"/>
        <v>42251.424328703702</v>
      </c>
      <c r="K1536">
        <v>1438791062</v>
      </c>
      <c r="L1536" s="8">
        <f t="shared" si="93"/>
        <v>42221.424328703702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4"/>
        <v>417.73333333333335</v>
      </c>
      <c r="R1536" s="5">
        <f t="shared" si="95"/>
        <v>84.905149051490511</v>
      </c>
      <c r="S1536" s="7" t="s">
        <v>8338</v>
      </c>
      <c r="T1536" s="7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8">
        <f t="shared" si="92"/>
        <v>42513.666666666672</v>
      </c>
      <c r="K1537">
        <v>1461527631</v>
      </c>
      <c r="L1537" s="8">
        <f t="shared" si="93"/>
        <v>42484.579062500001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4"/>
        <v>132.42499999999998</v>
      </c>
      <c r="R1537" s="5">
        <f t="shared" si="95"/>
        <v>48.154545454545456</v>
      </c>
      <c r="S1537" s="7" t="s">
        <v>8338</v>
      </c>
      <c r="T1537" s="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8">
        <f t="shared" si="92"/>
        <v>42243.552199074074</v>
      </c>
      <c r="K1538">
        <v>1438110910</v>
      </c>
      <c r="L1538" s="8">
        <f t="shared" si="93"/>
        <v>42213.552199074074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94"/>
        <v>250.30841666666666</v>
      </c>
      <c r="R1538" s="5">
        <f t="shared" si="95"/>
        <v>66.015406593406595</v>
      </c>
      <c r="S1538" s="7" t="s">
        <v>8338</v>
      </c>
      <c r="T1538" s="7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8">
        <f t="shared" ref="J1539:J1602" si="96">(I1539/86400)+25569+(-6/24)</f>
        <v>42588.5</v>
      </c>
      <c r="K1539">
        <v>1467358427</v>
      </c>
      <c r="L1539" s="8">
        <f t="shared" ref="L1539:L1602" si="97">(K1539/86400)+25569+(-6/24)</f>
        <v>42552.065127314811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98">(E1539 / D1539)*100</f>
        <v>179.9</v>
      </c>
      <c r="R1539" s="5">
        <f t="shared" ref="R1539:R1602" si="99">E1539/N1539</f>
        <v>96.375</v>
      </c>
      <c r="S1539" s="7" t="s">
        <v>8338</v>
      </c>
      <c r="T1539" s="7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8">
        <f t="shared" si="96"/>
        <v>42026.532060185185</v>
      </c>
      <c r="K1540">
        <v>1418064370</v>
      </c>
      <c r="L1540" s="8">
        <f t="shared" si="97"/>
        <v>41981.532060185185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8"/>
        <v>102.62857142857142</v>
      </c>
      <c r="R1540" s="5">
        <f t="shared" si="99"/>
        <v>156.17391304347825</v>
      </c>
      <c r="S1540" s="7" t="s">
        <v>8338</v>
      </c>
      <c r="T1540" s="7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8">
        <f t="shared" si="96"/>
        <v>42738.66920138889</v>
      </c>
      <c r="K1541">
        <v>1480629819</v>
      </c>
      <c r="L1541" s="8">
        <f t="shared" si="97"/>
        <v>42705.66920138889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8"/>
        <v>135.98609999999999</v>
      </c>
      <c r="R1541" s="5">
        <f t="shared" si="99"/>
        <v>95.764859154929582</v>
      </c>
      <c r="S1541" s="7" t="s">
        <v>8338</v>
      </c>
      <c r="T1541" s="7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8">
        <f t="shared" si="96"/>
        <v>41968.802083333328</v>
      </c>
      <c r="K1542">
        <v>1414368616</v>
      </c>
      <c r="L1542" s="8">
        <f t="shared" si="97"/>
        <v>41938.75712962963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8"/>
        <v>117.86666666666667</v>
      </c>
      <c r="R1542" s="5">
        <f t="shared" si="99"/>
        <v>180.40816326530611</v>
      </c>
      <c r="S1542" s="7" t="s">
        <v>8338</v>
      </c>
      <c r="T1542" s="7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8">
        <f t="shared" si="96"/>
        <v>42004.462245370371</v>
      </c>
      <c r="K1543">
        <v>1417453538</v>
      </c>
      <c r="L1543" s="8">
        <f t="shared" si="97"/>
        <v>41974.462245370371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8"/>
        <v>3.3333333333333333E-2</v>
      </c>
      <c r="R1543" s="5">
        <f t="shared" si="99"/>
        <v>3</v>
      </c>
      <c r="S1543" s="7" t="s">
        <v>8338</v>
      </c>
      <c r="T1543" s="7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8">
        <f t="shared" si="96"/>
        <v>42185.746527777781</v>
      </c>
      <c r="K1544">
        <v>1434412500</v>
      </c>
      <c r="L1544" s="8">
        <f t="shared" si="97"/>
        <v>42170.746527777781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8"/>
        <v>4</v>
      </c>
      <c r="R1544" s="5">
        <f t="shared" si="99"/>
        <v>20</v>
      </c>
      <c r="S1544" s="7" t="s">
        <v>8338</v>
      </c>
      <c r="T1544" s="7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8">
        <f t="shared" si="96"/>
        <v>41965.301319444443</v>
      </c>
      <c r="K1545">
        <v>1414066434</v>
      </c>
      <c r="L1545" s="8">
        <f t="shared" si="97"/>
        <v>41935.259652777779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8"/>
        <v>0.44444444444444442</v>
      </c>
      <c r="R1545" s="5">
        <f t="shared" si="99"/>
        <v>10</v>
      </c>
      <c r="S1545" s="7" t="s">
        <v>8338</v>
      </c>
      <c r="T1545" s="7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8">
        <f t="shared" si="96"/>
        <v>42094.762499999997</v>
      </c>
      <c r="K1546">
        <v>1424222024</v>
      </c>
      <c r="L1546" s="8">
        <f t="shared" si="97"/>
        <v>42052.801203703704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8"/>
        <v>0</v>
      </c>
      <c r="R1546" s="5" t="e">
        <f t="shared" si="99"/>
        <v>#DIV/0!</v>
      </c>
      <c r="S1546" s="7" t="s">
        <v>8338</v>
      </c>
      <c r="T1546" s="7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8">
        <f t="shared" si="96"/>
        <v>42065.636111111111</v>
      </c>
      <c r="K1547">
        <v>1422393234</v>
      </c>
      <c r="L1547" s="8">
        <f t="shared" si="97"/>
        <v>42031.634652777779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8"/>
        <v>3.3333333333333333E-2</v>
      </c>
      <c r="R1547" s="5">
        <f t="shared" si="99"/>
        <v>1</v>
      </c>
      <c r="S1547" s="7" t="s">
        <v>8338</v>
      </c>
      <c r="T1547" s="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8">
        <f t="shared" si="96"/>
        <v>41898.962951388887</v>
      </c>
      <c r="K1548">
        <v>1405746399</v>
      </c>
      <c r="L1548" s="8">
        <f t="shared" si="97"/>
        <v>41838.962951388887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8"/>
        <v>28.9</v>
      </c>
      <c r="R1548" s="5">
        <f t="shared" si="99"/>
        <v>26.272727272727273</v>
      </c>
      <c r="S1548" s="7" t="s">
        <v>8338</v>
      </c>
      <c r="T1548" s="7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8">
        <f t="shared" si="96"/>
        <v>42789.176875000005</v>
      </c>
      <c r="K1549">
        <v>1487240082</v>
      </c>
      <c r="L1549" s="8">
        <f t="shared" si="97"/>
        <v>42782.176875000005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8"/>
        <v>0</v>
      </c>
      <c r="R1549" s="5" t="e">
        <f t="shared" si="99"/>
        <v>#DIV/0!</v>
      </c>
      <c r="S1549" s="7" t="s">
        <v>8338</v>
      </c>
      <c r="T1549" s="7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8">
        <f t="shared" si="96"/>
        <v>42316.673842592594</v>
      </c>
      <c r="K1550">
        <v>1444425020</v>
      </c>
      <c r="L1550" s="8">
        <f t="shared" si="97"/>
        <v>42286.63217592593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8"/>
        <v>8.5714285714285712</v>
      </c>
      <c r="R1550" s="5">
        <f t="shared" si="99"/>
        <v>60</v>
      </c>
      <c r="S1550" s="7" t="s">
        <v>8338</v>
      </c>
      <c r="T1550" s="7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8">
        <f t="shared" si="96"/>
        <v>42310.927766203706</v>
      </c>
      <c r="K1551">
        <v>1443928559</v>
      </c>
      <c r="L1551" s="8">
        <f t="shared" si="97"/>
        <v>42280.886099537034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8"/>
        <v>34</v>
      </c>
      <c r="R1551" s="5">
        <f t="shared" si="99"/>
        <v>28.333333333333332</v>
      </c>
      <c r="S1551" s="7" t="s">
        <v>8338</v>
      </c>
      <c r="T1551" s="7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8">
        <f t="shared" si="96"/>
        <v>42502.199467592596</v>
      </c>
      <c r="K1552">
        <v>1460458034</v>
      </c>
      <c r="L1552" s="8">
        <f t="shared" si="97"/>
        <v>42472.199467592596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8"/>
        <v>13.466666666666665</v>
      </c>
      <c r="R1552" s="5">
        <f t="shared" si="99"/>
        <v>14.428571428571429</v>
      </c>
      <c r="S1552" s="7" t="s">
        <v>8338</v>
      </c>
      <c r="T1552" s="7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8">
        <f t="shared" si="96"/>
        <v>42151.574525462958</v>
      </c>
      <c r="K1553">
        <v>1430164039</v>
      </c>
      <c r="L1553" s="8">
        <f t="shared" si="97"/>
        <v>42121.574525462958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8"/>
        <v>0</v>
      </c>
      <c r="R1553" s="5" t="e">
        <f t="shared" si="99"/>
        <v>#DIV/0!</v>
      </c>
      <c r="S1553" s="7" t="s">
        <v>8338</v>
      </c>
      <c r="T1553" s="7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8">
        <f t="shared" si="96"/>
        <v>41912.915972222225</v>
      </c>
      <c r="K1554">
        <v>1410366708</v>
      </c>
      <c r="L1554" s="8">
        <f t="shared" si="97"/>
        <v>41892.438750000001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8"/>
        <v>49.186046511627907</v>
      </c>
      <c r="R1554" s="5">
        <f t="shared" si="99"/>
        <v>132.1875</v>
      </c>
      <c r="S1554" s="7" t="s">
        <v>8338</v>
      </c>
      <c r="T1554" s="7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8">
        <f t="shared" si="96"/>
        <v>42249.032951388886</v>
      </c>
      <c r="K1555">
        <v>1438584447</v>
      </c>
      <c r="L1555" s="8">
        <f t="shared" si="97"/>
        <v>42219.032951388886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8"/>
        <v>0</v>
      </c>
      <c r="R1555" s="5" t="e">
        <f t="shared" si="99"/>
        <v>#DIV/0!</v>
      </c>
      <c r="S1555" s="7" t="s">
        <v>8338</v>
      </c>
      <c r="T1555" s="7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8">
        <f t="shared" si="96"/>
        <v>42218.002199074079</v>
      </c>
      <c r="K1556">
        <v>1435903390</v>
      </c>
      <c r="L1556" s="8">
        <f t="shared" si="97"/>
        <v>42188.002199074079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8"/>
        <v>0</v>
      </c>
      <c r="R1556" s="5" t="e">
        <f t="shared" si="99"/>
        <v>#DIV/0!</v>
      </c>
      <c r="S1556" s="7" t="s">
        <v>8338</v>
      </c>
      <c r="T1556" s="7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8">
        <f t="shared" si="96"/>
        <v>42264.458333333328</v>
      </c>
      <c r="K1557">
        <v>1440513832</v>
      </c>
      <c r="L1557" s="8">
        <f t="shared" si="97"/>
        <v>42241.363796296297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8"/>
        <v>0</v>
      </c>
      <c r="R1557" s="5" t="e">
        <f t="shared" si="99"/>
        <v>#DIV/0!</v>
      </c>
      <c r="S1557" s="7" t="s">
        <v>8338</v>
      </c>
      <c r="T1557" s="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8">
        <f t="shared" si="96"/>
        <v>42554.903055555551</v>
      </c>
      <c r="K1558">
        <v>1465011624</v>
      </c>
      <c r="L1558" s="8">
        <f t="shared" si="97"/>
        <v>42524.903055555551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8"/>
        <v>45.133333333333333</v>
      </c>
      <c r="R1558" s="5">
        <f t="shared" si="99"/>
        <v>56.416666666666664</v>
      </c>
      <c r="S1558" s="7" t="s">
        <v>8338</v>
      </c>
      <c r="T1558" s="7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8">
        <f t="shared" si="96"/>
        <v>41902.40315972222</v>
      </c>
      <c r="K1559">
        <v>1408549233</v>
      </c>
      <c r="L1559" s="8">
        <f t="shared" si="97"/>
        <v>41871.40315972222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8"/>
        <v>4</v>
      </c>
      <c r="R1559" s="5">
        <f t="shared" si="99"/>
        <v>100</v>
      </c>
      <c r="S1559" s="7" t="s">
        <v>8338</v>
      </c>
      <c r="T1559" s="7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8">
        <f t="shared" si="96"/>
        <v>42244.258333333331</v>
      </c>
      <c r="K1560">
        <v>1435656759</v>
      </c>
      <c r="L1560" s="8">
        <f t="shared" si="97"/>
        <v>42185.147673611107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8"/>
        <v>4.666666666666667</v>
      </c>
      <c r="R1560" s="5">
        <f t="shared" si="99"/>
        <v>11.666666666666666</v>
      </c>
      <c r="S1560" s="7" t="s">
        <v>8338</v>
      </c>
      <c r="T1560" s="7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8">
        <f t="shared" si="96"/>
        <v>42122.803229166668</v>
      </c>
      <c r="K1561">
        <v>1428974199</v>
      </c>
      <c r="L1561" s="8">
        <f t="shared" si="97"/>
        <v>42107.803229166668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8"/>
        <v>0.33333333333333337</v>
      </c>
      <c r="R1561" s="5">
        <f t="shared" si="99"/>
        <v>50</v>
      </c>
      <c r="S1561" s="7" t="s">
        <v>8338</v>
      </c>
      <c r="T1561" s="7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8">
        <f t="shared" si="96"/>
        <v>41955.812418981484</v>
      </c>
      <c r="K1562">
        <v>1414110593</v>
      </c>
      <c r="L1562" s="8">
        <f t="shared" si="97"/>
        <v>41935.770752314813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8"/>
        <v>3.7600000000000002</v>
      </c>
      <c r="R1562" s="5">
        <f t="shared" si="99"/>
        <v>23.5</v>
      </c>
      <c r="S1562" s="7" t="s">
        <v>8338</v>
      </c>
      <c r="T1562" s="7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8">
        <f t="shared" si="96"/>
        <v>41584.833368055552</v>
      </c>
      <c r="K1563">
        <v>1381194003</v>
      </c>
      <c r="L1563" s="8">
        <f t="shared" si="97"/>
        <v>41554.791701388887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8"/>
        <v>0.67</v>
      </c>
      <c r="R1563" s="5">
        <f t="shared" si="99"/>
        <v>67</v>
      </c>
      <c r="S1563" s="7" t="s">
        <v>8322</v>
      </c>
      <c r="T1563" s="7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8">
        <f t="shared" si="96"/>
        <v>40148.784722222219</v>
      </c>
      <c r="K1564">
        <v>1253712916</v>
      </c>
      <c r="L1564" s="8">
        <f t="shared" si="97"/>
        <v>40079.316157407404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8"/>
        <v>0</v>
      </c>
      <c r="R1564" s="5" t="e">
        <f t="shared" si="99"/>
        <v>#DIV/0!</v>
      </c>
      <c r="S1564" s="7" t="s">
        <v>8322</v>
      </c>
      <c r="T1564" s="7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8">
        <f t="shared" si="96"/>
        <v>41712.450821759259</v>
      </c>
      <c r="K1565">
        <v>1389635351</v>
      </c>
      <c r="L1565" s="8">
        <f t="shared" si="97"/>
        <v>41652.492488425924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8"/>
        <v>1.4166666666666665</v>
      </c>
      <c r="R1565" s="5">
        <f t="shared" si="99"/>
        <v>42.5</v>
      </c>
      <c r="S1565" s="7" t="s">
        <v>8322</v>
      </c>
      <c r="T1565" s="7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8">
        <f t="shared" si="96"/>
        <v>42152.586805555555</v>
      </c>
      <c r="K1566">
        <v>1430124509</v>
      </c>
      <c r="L1566" s="8">
        <f t="shared" si="97"/>
        <v>42121.117002314815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8"/>
        <v>0.1</v>
      </c>
      <c r="R1566" s="5">
        <f t="shared" si="99"/>
        <v>10</v>
      </c>
      <c r="S1566" s="7" t="s">
        <v>8322</v>
      </c>
      <c r="T1566" s="7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8">
        <f t="shared" si="96"/>
        <v>40702.479872685188</v>
      </c>
      <c r="K1567">
        <v>1304962261</v>
      </c>
      <c r="L1567" s="8">
        <f t="shared" si="97"/>
        <v>40672.479872685188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8"/>
        <v>2.5</v>
      </c>
      <c r="R1567" s="5">
        <f t="shared" si="99"/>
        <v>100</v>
      </c>
      <c r="S1567" s="7" t="s">
        <v>8322</v>
      </c>
      <c r="T1567" s="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8">
        <f t="shared" si="96"/>
        <v>42578.666666666672</v>
      </c>
      <c r="K1568">
        <v>1467151204</v>
      </c>
      <c r="L1568" s="8">
        <f t="shared" si="97"/>
        <v>42549.666712962964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8"/>
        <v>21.25</v>
      </c>
      <c r="R1568" s="5">
        <f t="shared" si="99"/>
        <v>108.05084745762711</v>
      </c>
      <c r="S1568" s="7" t="s">
        <v>8322</v>
      </c>
      <c r="T1568" s="7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8">
        <f t="shared" si="96"/>
        <v>41686.75</v>
      </c>
      <c r="K1569">
        <v>1391293745</v>
      </c>
      <c r="L1569" s="8">
        <f t="shared" si="97"/>
        <v>41671.68686342593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8"/>
        <v>4.117647058823529</v>
      </c>
      <c r="R1569" s="5">
        <f t="shared" si="99"/>
        <v>26.923076923076923</v>
      </c>
      <c r="S1569" s="7" t="s">
        <v>8322</v>
      </c>
      <c r="T1569" s="7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8">
        <f t="shared" si="96"/>
        <v>41996.812326388885</v>
      </c>
      <c r="K1570">
        <v>1416360585</v>
      </c>
      <c r="L1570" s="8">
        <f t="shared" si="97"/>
        <v>41961.812326388885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8"/>
        <v>13.639999999999999</v>
      </c>
      <c r="R1570" s="5">
        <f t="shared" si="99"/>
        <v>155</v>
      </c>
      <c r="S1570" s="7" t="s">
        <v>8322</v>
      </c>
      <c r="T1570" s="7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8">
        <f t="shared" si="96"/>
        <v>41419.429560185185</v>
      </c>
      <c r="K1571">
        <v>1366906714</v>
      </c>
      <c r="L1571" s="8">
        <f t="shared" si="97"/>
        <v>41389.429560185185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8"/>
        <v>0</v>
      </c>
      <c r="R1571" s="5" t="e">
        <f t="shared" si="99"/>
        <v>#DIV/0!</v>
      </c>
      <c r="S1571" s="7" t="s">
        <v>8322</v>
      </c>
      <c r="T1571" s="7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8">
        <f t="shared" si="96"/>
        <v>42468.521782407406</v>
      </c>
      <c r="K1572">
        <v>1457551882</v>
      </c>
      <c r="L1572" s="8">
        <f t="shared" si="97"/>
        <v>42438.563449074078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8"/>
        <v>41.4</v>
      </c>
      <c r="R1572" s="5">
        <f t="shared" si="99"/>
        <v>47.769230769230766</v>
      </c>
      <c r="S1572" s="7" t="s">
        <v>8322</v>
      </c>
      <c r="T1572" s="7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8">
        <f t="shared" si="96"/>
        <v>42174.519479166665</v>
      </c>
      <c r="K1573">
        <v>1432146483</v>
      </c>
      <c r="L1573" s="8">
        <f t="shared" si="97"/>
        <v>42144.519479166665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8"/>
        <v>0.66115702479338845</v>
      </c>
      <c r="R1573" s="5">
        <f t="shared" si="99"/>
        <v>20</v>
      </c>
      <c r="S1573" s="7" t="s">
        <v>8322</v>
      </c>
      <c r="T1573" s="7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8">
        <f t="shared" si="96"/>
        <v>42428.749305555553</v>
      </c>
      <c r="K1574">
        <v>1454546859</v>
      </c>
      <c r="L1574" s="8">
        <f t="shared" si="97"/>
        <v>42403.783090277779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8"/>
        <v>5</v>
      </c>
      <c r="R1574" s="5">
        <f t="shared" si="99"/>
        <v>41.666666666666664</v>
      </c>
      <c r="S1574" s="7" t="s">
        <v>8322</v>
      </c>
      <c r="T1574" s="7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8">
        <f t="shared" si="96"/>
        <v>42825.915972222225</v>
      </c>
      <c r="K1575">
        <v>1487548802</v>
      </c>
      <c r="L1575" s="8">
        <f t="shared" si="97"/>
        <v>42785.750023148154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8"/>
        <v>2.4777777777777779</v>
      </c>
      <c r="R1575" s="5">
        <f t="shared" si="99"/>
        <v>74.333333333333329</v>
      </c>
      <c r="S1575" s="7" t="s">
        <v>8322</v>
      </c>
      <c r="T1575" s="7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8">
        <f t="shared" si="96"/>
        <v>42052.677418981482</v>
      </c>
      <c r="K1576">
        <v>1421187329</v>
      </c>
      <c r="L1576" s="8">
        <f t="shared" si="97"/>
        <v>42017.677418981482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8"/>
        <v>5.0599999999999996</v>
      </c>
      <c r="R1576" s="5">
        <f t="shared" si="99"/>
        <v>84.333333333333329</v>
      </c>
      <c r="S1576" s="7" t="s">
        <v>8322</v>
      </c>
      <c r="T1576" s="7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8">
        <f t="shared" si="96"/>
        <v>41829.274259259255</v>
      </c>
      <c r="K1577">
        <v>1402317296</v>
      </c>
      <c r="L1577" s="8">
        <f t="shared" si="97"/>
        <v>41799.274259259255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8"/>
        <v>22.91</v>
      </c>
      <c r="R1577" s="5">
        <f t="shared" si="99"/>
        <v>65.457142857142856</v>
      </c>
      <c r="S1577" s="7" t="s">
        <v>8322</v>
      </c>
      <c r="T1577" s="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8">
        <f t="shared" si="96"/>
        <v>42185.629259259258</v>
      </c>
      <c r="K1578">
        <v>1431810368</v>
      </c>
      <c r="L1578" s="8">
        <f t="shared" si="97"/>
        <v>42140.629259259258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8"/>
        <v>13</v>
      </c>
      <c r="R1578" s="5">
        <f t="shared" si="99"/>
        <v>65</v>
      </c>
      <c r="S1578" s="7" t="s">
        <v>8322</v>
      </c>
      <c r="T1578" s="7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8">
        <f t="shared" si="96"/>
        <v>41114.597777777773</v>
      </c>
      <c r="K1579">
        <v>1337977248</v>
      </c>
      <c r="L1579" s="8">
        <f t="shared" si="97"/>
        <v>41054.597777777773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8"/>
        <v>0.54999999999999993</v>
      </c>
      <c r="R1579" s="5">
        <f t="shared" si="99"/>
        <v>27.5</v>
      </c>
      <c r="S1579" s="7" t="s">
        <v>8322</v>
      </c>
      <c r="T1579" s="7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8">
        <f t="shared" si="96"/>
        <v>40422.833333333336</v>
      </c>
      <c r="K1580">
        <v>1281317691</v>
      </c>
      <c r="L1580" s="8">
        <f t="shared" si="97"/>
        <v>40398.815868055557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8"/>
        <v>10.806536636794938</v>
      </c>
      <c r="R1580" s="5">
        <f t="shared" si="99"/>
        <v>51.25</v>
      </c>
      <c r="S1580" s="7" t="s">
        <v>8322</v>
      </c>
      <c r="T1580" s="7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8">
        <f t="shared" si="96"/>
        <v>41514.746423611112</v>
      </c>
      <c r="K1581">
        <v>1374882891</v>
      </c>
      <c r="L1581" s="8">
        <f t="shared" si="97"/>
        <v>41481.746423611112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8"/>
        <v>0.84008400840084008</v>
      </c>
      <c r="R1581" s="5">
        <f t="shared" si="99"/>
        <v>14</v>
      </c>
      <c r="S1581" s="7" t="s">
        <v>8322</v>
      </c>
      <c r="T1581" s="7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8">
        <f t="shared" si="96"/>
        <v>41049.800069444442</v>
      </c>
      <c r="K1582">
        <v>1332378726</v>
      </c>
      <c r="L1582" s="8">
        <f t="shared" si="97"/>
        <v>40989.800069444442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8"/>
        <v>0</v>
      </c>
      <c r="R1582" s="5" t="e">
        <f t="shared" si="99"/>
        <v>#DIV/0!</v>
      </c>
      <c r="S1582" s="7" t="s">
        <v>8322</v>
      </c>
      <c r="T1582" s="7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8">
        <f t="shared" si="96"/>
        <v>42357.198958333334</v>
      </c>
      <c r="K1583">
        <v>1447757190</v>
      </c>
      <c r="L1583" s="8">
        <f t="shared" si="97"/>
        <v>42325.198958333334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8"/>
        <v>0.5</v>
      </c>
      <c r="R1583" s="5">
        <f t="shared" si="99"/>
        <v>5</v>
      </c>
      <c r="S1583" s="7" t="s">
        <v>8338</v>
      </c>
      <c r="T1583" s="7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8">
        <f t="shared" si="96"/>
        <v>42303.638888888891</v>
      </c>
      <c r="K1584">
        <v>1440961053</v>
      </c>
      <c r="L1584" s="8">
        <f t="shared" si="97"/>
        <v>42246.539965277778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8"/>
        <v>9.3000000000000007</v>
      </c>
      <c r="R1584" s="5">
        <f t="shared" si="99"/>
        <v>31</v>
      </c>
      <c r="S1584" s="7" t="s">
        <v>8338</v>
      </c>
      <c r="T1584" s="7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8">
        <f t="shared" si="96"/>
        <v>41907.654988425929</v>
      </c>
      <c r="K1585">
        <v>1409089391</v>
      </c>
      <c r="L1585" s="8">
        <f t="shared" si="97"/>
        <v>41877.654988425929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8"/>
        <v>7.4999999999999997E-2</v>
      </c>
      <c r="R1585" s="5">
        <f t="shared" si="99"/>
        <v>15</v>
      </c>
      <c r="S1585" s="7" t="s">
        <v>8338</v>
      </c>
      <c r="T1585" s="7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8">
        <f t="shared" si="96"/>
        <v>41789.399317129632</v>
      </c>
      <c r="K1586">
        <v>1400600101</v>
      </c>
      <c r="L1586" s="8">
        <f t="shared" si="97"/>
        <v>41779.399317129632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8"/>
        <v>0</v>
      </c>
      <c r="R1586" s="5" t="e">
        <f t="shared" si="99"/>
        <v>#DIV/0!</v>
      </c>
      <c r="S1586" s="7" t="s">
        <v>8338</v>
      </c>
      <c r="T1586" s="7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8">
        <f t="shared" si="96"/>
        <v>42729.208333333328</v>
      </c>
      <c r="K1587">
        <v>1480800568</v>
      </c>
      <c r="L1587" s="8">
        <f t="shared" si="97"/>
        <v>42707.645462962959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8"/>
        <v>79</v>
      </c>
      <c r="R1587" s="5">
        <f t="shared" si="99"/>
        <v>131.66666666666666</v>
      </c>
      <c r="S1587" s="7" t="s">
        <v>8338</v>
      </c>
      <c r="T1587" s="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8">
        <f t="shared" si="96"/>
        <v>42098.812754629631</v>
      </c>
      <c r="K1588">
        <v>1425609022</v>
      </c>
      <c r="L1588" s="8">
        <f t="shared" si="97"/>
        <v>42068.854421296295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8"/>
        <v>0</v>
      </c>
      <c r="R1588" s="5" t="e">
        <f t="shared" si="99"/>
        <v>#DIV/0!</v>
      </c>
      <c r="S1588" s="7" t="s">
        <v>8338</v>
      </c>
      <c r="T1588" s="7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8">
        <f t="shared" si="96"/>
        <v>41986.700983796298</v>
      </c>
      <c r="K1589">
        <v>1415918965</v>
      </c>
      <c r="L1589" s="8">
        <f t="shared" si="97"/>
        <v>41956.700983796298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8"/>
        <v>1.3333333333333334E-2</v>
      </c>
      <c r="R1589" s="5">
        <f t="shared" si="99"/>
        <v>1</v>
      </c>
      <c r="S1589" s="7" t="s">
        <v>8338</v>
      </c>
      <c r="T1589" s="7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8">
        <f t="shared" si="96"/>
        <v>42035.591666666667</v>
      </c>
      <c r="K1590">
        <v>1420091999</v>
      </c>
      <c r="L1590" s="8">
        <f t="shared" si="97"/>
        <v>42004.99998842593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8"/>
        <v>0</v>
      </c>
      <c r="R1590" s="5" t="e">
        <f t="shared" si="99"/>
        <v>#DIV/0!</v>
      </c>
      <c r="S1590" s="7" t="s">
        <v>8338</v>
      </c>
      <c r="T1590" s="7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8">
        <f t="shared" si="96"/>
        <v>42286.734791666662</v>
      </c>
      <c r="K1591">
        <v>1441841886</v>
      </c>
      <c r="L1591" s="8">
        <f t="shared" si="97"/>
        <v>42256.734791666662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8"/>
        <v>0</v>
      </c>
      <c r="R1591" s="5" t="e">
        <f t="shared" si="99"/>
        <v>#DIV/0!</v>
      </c>
      <c r="S1591" s="7" t="s">
        <v>8338</v>
      </c>
      <c r="T1591" s="7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8">
        <f t="shared" si="96"/>
        <v>42270.607222222221</v>
      </c>
      <c r="K1592">
        <v>1440448464</v>
      </c>
      <c r="L1592" s="8">
        <f t="shared" si="97"/>
        <v>42240.607222222221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8"/>
        <v>1.7000000000000002</v>
      </c>
      <c r="R1592" s="5">
        <f t="shared" si="99"/>
        <v>510</v>
      </c>
      <c r="S1592" s="7" t="s">
        <v>8338</v>
      </c>
      <c r="T1592" s="7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8">
        <f t="shared" si="96"/>
        <v>42463.43450231482</v>
      </c>
      <c r="K1593">
        <v>1457112341</v>
      </c>
      <c r="L1593" s="8">
        <f t="shared" si="97"/>
        <v>42433.476168981477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8"/>
        <v>29.228571428571428</v>
      </c>
      <c r="R1593" s="5">
        <f t="shared" si="99"/>
        <v>44.478260869565219</v>
      </c>
      <c r="S1593" s="7" t="s">
        <v>8338</v>
      </c>
      <c r="T1593" s="7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8">
        <f t="shared" si="96"/>
        <v>42090.781076388885</v>
      </c>
      <c r="K1594">
        <v>1423619085</v>
      </c>
      <c r="L1594" s="8">
        <f t="shared" si="97"/>
        <v>42045.822743055556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8"/>
        <v>0</v>
      </c>
      <c r="R1594" s="5" t="e">
        <f t="shared" si="99"/>
        <v>#DIV/0!</v>
      </c>
      <c r="S1594" s="7" t="s">
        <v>8338</v>
      </c>
      <c r="T1594" s="7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8">
        <f t="shared" si="96"/>
        <v>42063.595543981486</v>
      </c>
      <c r="K1595">
        <v>1422562655</v>
      </c>
      <c r="L1595" s="8">
        <f t="shared" si="97"/>
        <v>42033.595543981486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8"/>
        <v>1.3636363636363637E-2</v>
      </c>
      <c r="R1595" s="5">
        <f t="shared" si="99"/>
        <v>1</v>
      </c>
      <c r="S1595" s="7" t="s">
        <v>8338</v>
      </c>
      <c r="T1595" s="7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8">
        <f t="shared" si="96"/>
        <v>42505.431250000001</v>
      </c>
      <c r="K1596">
        <v>1458147982</v>
      </c>
      <c r="L1596" s="8">
        <f t="shared" si="97"/>
        <v>42445.462754629625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8"/>
        <v>20.5</v>
      </c>
      <c r="R1596" s="5">
        <f t="shared" si="99"/>
        <v>20.5</v>
      </c>
      <c r="S1596" s="7" t="s">
        <v>8338</v>
      </c>
      <c r="T1596" s="7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8">
        <f t="shared" si="96"/>
        <v>41808.592361111107</v>
      </c>
      <c r="K1597">
        <v>1400634728</v>
      </c>
      <c r="L1597" s="8">
        <f t="shared" si="97"/>
        <v>41779.800092592595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8"/>
        <v>0.27999999999999997</v>
      </c>
      <c r="R1597" s="5">
        <f t="shared" si="99"/>
        <v>40</v>
      </c>
      <c r="S1597" s="7" t="s">
        <v>8338</v>
      </c>
      <c r="T1597" s="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8">
        <f t="shared" si="96"/>
        <v>41986.221863425926</v>
      </c>
      <c r="K1598">
        <v>1414577969</v>
      </c>
      <c r="L1598" s="8">
        <f t="shared" si="97"/>
        <v>41941.180196759262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8"/>
        <v>2.3076923076923079</v>
      </c>
      <c r="R1598" s="5">
        <f t="shared" si="99"/>
        <v>25</v>
      </c>
      <c r="S1598" s="7" t="s">
        <v>8338</v>
      </c>
      <c r="T1598" s="7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8">
        <f t="shared" si="96"/>
        <v>42633.104131944448</v>
      </c>
      <c r="K1599">
        <v>1471768197</v>
      </c>
      <c r="L1599" s="8">
        <f t="shared" si="97"/>
        <v>42603.104131944448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8"/>
        <v>0</v>
      </c>
      <c r="R1599" s="5" t="e">
        <f t="shared" si="99"/>
        <v>#DIV/0!</v>
      </c>
      <c r="S1599" s="7" t="s">
        <v>8338</v>
      </c>
      <c r="T1599" s="7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8">
        <f t="shared" si="96"/>
        <v>42211.417337962965</v>
      </c>
      <c r="K1600">
        <v>1432742458</v>
      </c>
      <c r="L1600" s="8">
        <f t="shared" si="97"/>
        <v>42151.417337962965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8"/>
        <v>0.125</v>
      </c>
      <c r="R1600" s="5">
        <f t="shared" si="99"/>
        <v>1</v>
      </c>
      <c r="S1600" s="7" t="s">
        <v>8338</v>
      </c>
      <c r="T1600" s="7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8">
        <f t="shared" si="96"/>
        <v>42468.247407407413</v>
      </c>
      <c r="K1601">
        <v>1457528176</v>
      </c>
      <c r="L1601" s="8">
        <f t="shared" si="97"/>
        <v>42438.28907407407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8"/>
        <v>0</v>
      </c>
      <c r="R1601" s="5" t="e">
        <f t="shared" si="99"/>
        <v>#DIV/0!</v>
      </c>
      <c r="S1601" s="7" t="s">
        <v>8338</v>
      </c>
      <c r="T1601" s="7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8">
        <f t="shared" si="96"/>
        <v>41834.96597222222</v>
      </c>
      <c r="K1602">
        <v>1401585752</v>
      </c>
      <c r="L1602" s="8">
        <f t="shared" si="97"/>
        <v>41790.807314814811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98"/>
        <v>7.3400000000000007</v>
      </c>
      <c r="R1602" s="5">
        <f t="shared" si="99"/>
        <v>40.777777777777779</v>
      </c>
      <c r="S1602" s="7" t="s">
        <v>8338</v>
      </c>
      <c r="T1602" s="7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8">
        <f t="shared" ref="J1603:J1666" si="100">(I1603/86400)+25569+(-6/24)</f>
        <v>40667.842974537038</v>
      </c>
      <c r="K1603">
        <v>1301969633</v>
      </c>
      <c r="L1603" s="8">
        <f t="shared" ref="L1603:L1666" si="101">(K1603/86400)+25569+(-6/24)</f>
        <v>40637.842974537038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02">(E1603 / D1603)*100</f>
        <v>108.2492</v>
      </c>
      <c r="R1603" s="5">
        <f t="shared" ref="R1603:R1666" si="103">E1603/N1603</f>
        <v>48.325535714285714</v>
      </c>
      <c r="S1603" s="7" t="s">
        <v>8325</v>
      </c>
      <c r="T1603" s="7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8">
        <f t="shared" si="100"/>
        <v>40830.708333333336</v>
      </c>
      <c r="K1604">
        <v>1314947317</v>
      </c>
      <c r="L1604" s="8">
        <f t="shared" si="101"/>
        <v>40788.047650462962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2"/>
        <v>100.16666666666667</v>
      </c>
      <c r="R1604" s="5">
        <f t="shared" si="103"/>
        <v>46.953125</v>
      </c>
      <c r="S1604" s="7" t="s">
        <v>8325</v>
      </c>
      <c r="T1604" s="7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8">
        <f t="shared" si="100"/>
        <v>40935.919664351852</v>
      </c>
      <c r="K1605">
        <v>1322539459</v>
      </c>
      <c r="L1605" s="8">
        <f t="shared" si="101"/>
        <v>40875.919664351852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2"/>
        <v>100.03299999999999</v>
      </c>
      <c r="R1605" s="5">
        <f t="shared" si="103"/>
        <v>66.688666666666663</v>
      </c>
      <c r="S1605" s="7" t="s">
        <v>8325</v>
      </c>
      <c r="T1605" s="7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8">
        <f t="shared" si="100"/>
        <v>40985.553645833337</v>
      </c>
      <c r="K1606">
        <v>1328559435</v>
      </c>
      <c r="L1606" s="8">
        <f t="shared" si="101"/>
        <v>40945.595312500001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2"/>
        <v>122.10714285714286</v>
      </c>
      <c r="R1606" s="5">
        <f t="shared" si="103"/>
        <v>48.842857142857142</v>
      </c>
      <c r="S1606" s="7" t="s">
        <v>8325</v>
      </c>
      <c r="T1606" s="7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8">
        <f t="shared" si="100"/>
        <v>40756.041666666664</v>
      </c>
      <c r="K1607">
        <v>1311380313</v>
      </c>
      <c r="L1607" s="8">
        <f t="shared" si="101"/>
        <v>40746.762881944444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2"/>
        <v>100.69333333333334</v>
      </c>
      <c r="R1607" s="5">
        <f t="shared" si="103"/>
        <v>137.30909090909091</v>
      </c>
      <c r="S1607" s="7" t="s">
        <v>8325</v>
      </c>
      <c r="T1607" s="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8">
        <f t="shared" si="100"/>
        <v>40625.819884259261</v>
      </c>
      <c r="K1608">
        <v>1293158438</v>
      </c>
      <c r="L1608" s="8">
        <f t="shared" si="101"/>
        <v>40535.861550925925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2"/>
        <v>101.004125</v>
      </c>
      <c r="R1608" s="5">
        <f t="shared" si="103"/>
        <v>87.829673913043479</v>
      </c>
      <c r="S1608" s="7" t="s">
        <v>8325</v>
      </c>
      <c r="T1608" s="7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8">
        <f t="shared" si="100"/>
        <v>41074.55846064815</v>
      </c>
      <c r="K1609">
        <v>1337887451</v>
      </c>
      <c r="L1609" s="8">
        <f t="shared" si="101"/>
        <v>41053.55846064815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2"/>
        <v>145.11000000000001</v>
      </c>
      <c r="R1609" s="5">
        <f t="shared" si="103"/>
        <v>70.785365853658533</v>
      </c>
      <c r="S1609" s="7" t="s">
        <v>8325</v>
      </c>
      <c r="T1609" s="7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8">
        <f t="shared" si="100"/>
        <v>41639.976388888885</v>
      </c>
      <c r="K1610">
        <v>1385754986</v>
      </c>
      <c r="L1610" s="8">
        <f t="shared" si="101"/>
        <v>41607.58085648148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2"/>
        <v>101.25</v>
      </c>
      <c r="R1610" s="5">
        <f t="shared" si="103"/>
        <v>52.826086956521742</v>
      </c>
      <c r="S1610" s="7" t="s">
        <v>8325</v>
      </c>
      <c r="T1610" s="7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8">
        <f t="shared" si="100"/>
        <v>40849.083333333336</v>
      </c>
      <c r="K1611">
        <v>1315612909</v>
      </c>
      <c r="L1611" s="8">
        <f t="shared" si="101"/>
        <v>40795.751261574071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2"/>
        <v>118.33333333333333</v>
      </c>
      <c r="R1611" s="5">
        <f t="shared" si="103"/>
        <v>443.75</v>
      </c>
      <c r="S1611" s="7" t="s">
        <v>8325</v>
      </c>
      <c r="T1611" s="7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8">
        <f t="shared" si="100"/>
        <v>41258.674884259257</v>
      </c>
      <c r="K1612">
        <v>1353017510</v>
      </c>
      <c r="L1612" s="8">
        <f t="shared" si="101"/>
        <v>41228.674884259257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2"/>
        <v>271.85000000000002</v>
      </c>
      <c r="R1612" s="5">
        <f t="shared" si="103"/>
        <v>48.544642857142854</v>
      </c>
      <c r="S1612" s="7" t="s">
        <v>8325</v>
      </c>
      <c r="T1612" s="7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8">
        <f t="shared" si="100"/>
        <v>41429.75037037037</v>
      </c>
      <c r="K1613">
        <v>1368576032</v>
      </c>
      <c r="L1613" s="8">
        <f t="shared" si="101"/>
        <v>41408.75037037037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2"/>
        <v>125.125</v>
      </c>
      <c r="R1613" s="5">
        <f t="shared" si="103"/>
        <v>37.074074074074076</v>
      </c>
      <c r="S1613" s="7" t="s">
        <v>8325</v>
      </c>
      <c r="T1613" s="7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8">
        <f t="shared" si="100"/>
        <v>41276.624814814815</v>
      </c>
      <c r="K1614">
        <v>1354568384</v>
      </c>
      <c r="L1614" s="8">
        <f t="shared" si="101"/>
        <v>41246.624814814815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2"/>
        <v>110.00000000000001</v>
      </c>
      <c r="R1614" s="5">
        <f t="shared" si="103"/>
        <v>50</v>
      </c>
      <c r="S1614" s="7" t="s">
        <v>8325</v>
      </c>
      <c r="T1614" s="7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8">
        <f t="shared" si="100"/>
        <v>41111.819467592592</v>
      </c>
      <c r="K1615">
        <v>1340329202</v>
      </c>
      <c r="L1615" s="8">
        <f t="shared" si="101"/>
        <v>41081.819467592592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2"/>
        <v>101.49999999999999</v>
      </c>
      <c r="R1615" s="5">
        <f t="shared" si="103"/>
        <v>39.03846153846154</v>
      </c>
      <c r="S1615" s="7" t="s">
        <v>8325</v>
      </c>
      <c r="T1615" s="7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8">
        <f t="shared" si="100"/>
        <v>41854.458333333336</v>
      </c>
      <c r="K1616">
        <v>1401924769</v>
      </c>
      <c r="L1616" s="8">
        <f t="shared" si="101"/>
        <v>41794.731122685189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2"/>
        <v>102.69999999999999</v>
      </c>
      <c r="R1616" s="5">
        <f t="shared" si="103"/>
        <v>66.688311688311686</v>
      </c>
      <c r="S1616" s="7" t="s">
        <v>8325</v>
      </c>
      <c r="T1616" s="7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8">
        <f t="shared" si="100"/>
        <v>40889.842546296299</v>
      </c>
      <c r="K1617">
        <v>1319850796</v>
      </c>
      <c r="L1617" s="8">
        <f t="shared" si="101"/>
        <v>40844.800879629627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2"/>
        <v>114.12500000000001</v>
      </c>
      <c r="R1617" s="5">
        <f t="shared" si="103"/>
        <v>67.132352941176464</v>
      </c>
      <c r="S1617" s="7" t="s">
        <v>8325</v>
      </c>
      <c r="T1617" s="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8">
        <f t="shared" si="100"/>
        <v>41235.666666666664</v>
      </c>
      <c r="K1618">
        <v>1350061821</v>
      </c>
      <c r="L1618" s="8">
        <f t="shared" si="101"/>
        <v>41194.465520833335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2"/>
        <v>104.2</v>
      </c>
      <c r="R1618" s="5">
        <f t="shared" si="103"/>
        <v>66.369426751592357</v>
      </c>
      <c r="S1618" s="7" t="s">
        <v>8325</v>
      </c>
      <c r="T1618" s="7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8">
        <f t="shared" si="100"/>
        <v>41579.541666666664</v>
      </c>
      <c r="K1619">
        <v>1380470188</v>
      </c>
      <c r="L1619" s="8">
        <f t="shared" si="101"/>
        <v>41546.414212962962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2"/>
        <v>145.85714285714286</v>
      </c>
      <c r="R1619" s="5">
        <f t="shared" si="103"/>
        <v>64.620253164556956</v>
      </c>
      <c r="S1619" s="7" t="s">
        <v>8325</v>
      </c>
      <c r="T1619" s="7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8">
        <f t="shared" si="100"/>
        <v>41341.404340277775</v>
      </c>
      <c r="K1620">
        <v>1359301335</v>
      </c>
      <c r="L1620" s="8">
        <f t="shared" si="101"/>
        <v>41301.404340277775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2"/>
        <v>105.06666666666666</v>
      </c>
      <c r="R1620" s="5">
        <f t="shared" si="103"/>
        <v>58.370370370370374</v>
      </c>
      <c r="S1620" s="7" t="s">
        <v>8325</v>
      </c>
      <c r="T1620" s="7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8">
        <f t="shared" si="100"/>
        <v>41896.936180555553</v>
      </c>
      <c r="K1621">
        <v>1408940886</v>
      </c>
      <c r="L1621" s="8">
        <f t="shared" si="101"/>
        <v>41875.936180555553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2"/>
        <v>133.33333333333331</v>
      </c>
      <c r="R1621" s="5">
        <f t="shared" si="103"/>
        <v>86.956521739130437</v>
      </c>
      <c r="S1621" s="7" t="s">
        <v>8325</v>
      </c>
      <c r="T1621" s="7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8">
        <f t="shared" si="100"/>
        <v>41328.089583333334</v>
      </c>
      <c r="K1622">
        <v>1361002140</v>
      </c>
      <c r="L1622" s="8">
        <f t="shared" si="101"/>
        <v>41321.089583333334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2"/>
        <v>112.99999999999999</v>
      </c>
      <c r="R1622" s="5">
        <f t="shared" si="103"/>
        <v>66.470588235294116</v>
      </c>
      <c r="S1622" s="7" t="s">
        <v>8325</v>
      </c>
      <c r="T1622" s="7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8">
        <f t="shared" si="100"/>
        <v>41056.915972222225</v>
      </c>
      <c r="K1623">
        <v>1333550015</v>
      </c>
      <c r="L1623" s="8">
        <f t="shared" si="101"/>
        <v>41003.35665509259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2"/>
        <v>121.2</v>
      </c>
      <c r="R1623" s="5">
        <f t="shared" si="103"/>
        <v>163.78378378378378</v>
      </c>
      <c r="S1623" s="7" t="s">
        <v>8325</v>
      </c>
      <c r="T1623" s="7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8">
        <f t="shared" si="100"/>
        <v>41990.082638888889</v>
      </c>
      <c r="K1624">
        <v>1415343874</v>
      </c>
      <c r="L1624" s="8">
        <f t="shared" si="101"/>
        <v>41950.044837962967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2"/>
        <v>101.72463768115942</v>
      </c>
      <c r="R1624" s="5">
        <f t="shared" si="103"/>
        <v>107.98461538461538</v>
      </c>
      <c r="S1624" s="7" t="s">
        <v>8325</v>
      </c>
      <c r="T1624" s="7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8">
        <f t="shared" si="100"/>
        <v>41513.438530092593</v>
      </c>
      <c r="K1625">
        <v>1372437089</v>
      </c>
      <c r="L1625" s="8">
        <f t="shared" si="101"/>
        <v>41453.438530092593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2"/>
        <v>101.06666666666666</v>
      </c>
      <c r="R1625" s="5">
        <f t="shared" si="103"/>
        <v>42.111111111111114</v>
      </c>
      <c r="S1625" s="7" t="s">
        <v>8325</v>
      </c>
      <c r="T1625" s="7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8">
        <f t="shared" si="100"/>
        <v>41283.117303240739</v>
      </c>
      <c r="K1626">
        <v>1354265335</v>
      </c>
      <c r="L1626" s="8">
        <f t="shared" si="101"/>
        <v>41243.117303240739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2"/>
        <v>118</v>
      </c>
      <c r="R1626" s="5">
        <f t="shared" si="103"/>
        <v>47.2</v>
      </c>
      <c r="S1626" s="7" t="s">
        <v>8325</v>
      </c>
      <c r="T1626" s="7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8">
        <f t="shared" si="100"/>
        <v>41163.449687500004</v>
      </c>
      <c r="K1627">
        <v>1344962853</v>
      </c>
      <c r="L1627" s="8">
        <f t="shared" si="101"/>
        <v>41135.449687500004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2"/>
        <v>155.33333333333331</v>
      </c>
      <c r="R1627" s="5">
        <f t="shared" si="103"/>
        <v>112.01923076923077</v>
      </c>
      <c r="S1627" s="7" t="s">
        <v>8325</v>
      </c>
      <c r="T1627" s="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8">
        <f t="shared" si="100"/>
        <v>41609.639664351853</v>
      </c>
      <c r="K1628">
        <v>1383337267</v>
      </c>
      <c r="L1628" s="8">
        <f t="shared" si="101"/>
        <v>41579.597997685181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2"/>
        <v>101.18750000000001</v>
      </c>
      <c r="R1628" s="5">
        <f t="shared" si="103"/>
        <v>74.953703703703709</v>
      </c>
      <c r="S1628" s="7" t="s">
        <v>8325</v>
      </c>
      <c r="T1628" s="7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8">
        <f t="shared" si="100"/>
        <v>41238.957638888889</v>
      </c>
      <c r="K1629">
        <v>1351011489</v>
      </c>
      <c r="L1629" s="8">
        <f t="shared" si="101"/>
        <v>41205.457048611112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2"/>
        <v>117</v>
      </c>
      <c r="R1629" s="5">
        <f t="shared" si="103"/>
        <v>61.578947368421055</v>
      </c>
      <c r="S1629" s="7" t="s">
        <v>8325</v>
      </c>
      <c r="T1629" s="7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8">
        <f t="shared" si="100"/>
        <v>41807.487060185187</v>
      </c>
      <c r="K1630">
        <v>1400175682</v>
      </c>
      <c r="L1630" s="8">
        <f t="shared" si="101"/>
        <v>41774.487060185187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2"/>
        <v>100.925</v>
      </c>
      <c r="R1630" s="5">
        <f t="shared" si="103"/>
        <v>45.875</v>
      </c>
      <c r="S1630" s="7" t="s">
        <v>8325</v>
      </c>
      <c r="T1630" s="7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8">
        <f t="shared" si="100"/>
        <v>41690.617280092592</v>
      </c>
      <c r="K1631">
        <v>1389041333</v>
      </c>
      <c r="L1631" s="8">
        <f t="shared" si="101"/>
        <v>41645.617280092592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2"/>
        <v>103.66666666666666</v>
      </c>
      <c r="R1631" s="5">
        <f t="shared" si="103"/>
        <v>75.853658536585371</v>
      </c>
      <c r="S1631" s="7" t="s">
        <v>8325</v>
      </c>
      <c r="T1631" s="7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8">
        <f t="shared" si="100"/>
        <v>40970.040972222225</v>
      </c>
      <c r="K1632">
        <v>1328040375</v>
      </c>
      <c r="L1632" s="8">
        <f t="shared" si="101"/>
        <v>40939.587673611109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2"/>
        <v>265.25</v>
      </c>
      <c r="R1632" s="5">
        <f t="shared" si="103"/>
        <v>84.206349206349202</v>
      </c>
      <c r="S1632" s="7" t="s">
        <v>8325</v>
      </c>
      <c r="T1632" s="7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8">
        <f t="shared" si="100"/>
        <v>41194.609502314815</v>
      </c>
      <c r="K1633">
        <v>1347482261</v>
      </c>
      <c r="L1633" s="8">
        <f t="shared" si="101"/>
        <v>41164.609502314815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2"/>
        <v>155.91</v>
      </c>
      <c r="R1633" s="5">
        <f t="shared" si="103"/>
        <v>117.22556390977444</v>
      </c>
      <c r="S1633" s="7" t="s">
        <v>8325</v>
      </c>
      <c r="T1633" s="7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8">
        <f t="shared" si="100"/>
        <v>40810.090902777782</v>
      </c>
      <c r="K1634">
        <v>1311667854</v>
      </c>
      <c r="L1634" s="8">
        <f t="shared" si="101"/>
        <v>40750.090902777782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2"/>
        <v>101.62500000000001</v>
      </c>
      <c r="R1634" s="5">
        <f t="shared" si="103"/>
        <v>86.489361702127653</v>
      </c>
      <c r="S1634" s="7" t="s">
        <v>8325</v>
      </c>
      <c r="T1634" s="7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8">
        <f t="shared" si="100"/>
        <v>40923.958333333336</v>
      </c>
      <c r="K1635">
        <v>1324329156</v>
      </c>
      <c r="L1635" s="8">
        <f t="shared" si="101"/>
        <v>40896.633750000001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2"/>
        <v>100</v>
      </c>
      <c r="R1635" s="5">
        <f t="shared" si="103"/>
        <v>172.41379310344828</v>
      </c>
      <c r="S1635" s="7" t="s">
        <v>8325</v>
      </c>
      <c r="T1635" s="7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8">
        <f t="shared" si="100"/>
        <v>40695.999305555553</v>
      </c>
      <c r="K1636">
        <v>1303706001</v>
      </c>
      <c r="L1636" s="8">
        <f t="shared" si="101"/>
        <v>40657.939826388887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2"/>
        <v>100.49999999999999</v>
      </c>
      <c r="R1636" s="5">
        <f t="shared" si="103"/>
        <v>62.8125</v>
      </c>
      <c r="S1636" s="7" t="s">
        <v>8325</v>
      </c>
      <c r="T1636" s="7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8">
        <f t="shared" si="100"/>
        <v>42562.618761574078</v>
      </c>
      <c r="K1637">
        <v>1463086261</v>
      </c>
      <c r="L1637" s="8">
        <f t="shared" si="101"/>
        <v>42502.618761574078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2"/>
        <v>125.29999999999998</v>
      </c>
      <c r="R1637" s="5">
        <f t="shared" si="103"/>
        <v>67.729729729729726</v>
      </c>
      <c r="S1637" s="7" t="s">
        <v>8325</v>
      </c>
      <c r="T1637" s="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8">
        <f t="shared" si="100"/>
        <v>40705.916666666664</v>
      </c>
      <c r="K1638">
        <v>1304129088</v>
      </c>
      <c r="L1638" s="8">
        <f t="shared" si="101"/>
        <v>40662.83666666667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2"/>
        <v>103.55555555555556</v>
      </c>
      <c r="R1638" s="5">
        <f t="shared" si="103"/>
        <v>53.5632183908046</v>
      </c>
      <c r="S1638" s="7" t="s">
        <v>8325</v>
      </c>
      <c r="T1638" s="7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8">
        <f t="shared" si="100"/>
        <v>40178.735416666663</v>
      </c>
      <c r="K1639">
        <v>1257444140</v>
      </c>
      <c r="L1639" s="8">
        <f t="shared" si="101"/>
        <v>40122.501620370371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2"/>
        <v>103.8</v>
      </c>
      <c r="R1639" s="5">
        <f t="shared" si="103"/>
        <v>34.6</v>
      </c>
      <c r="S1639" s="7" t="s">
        <v>8325</v>
      </c>
      <c r="T1639" s="7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8">
        <f t="shared" si="100"/>
        <v>41333.642361111109</v>
      </c>
      <c r="K1640">
        <v>1358180968</v>
      </c>
      <c r="L1640" s="8">
        <f t="shared" si="101"/>
        <v>41288.43712962963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2"/>
        <v>105</v>
      </c>
      <c r="R1640" s="5">
        <f t="shared" si="103"/>
        <v>38.888888888888886</v>
      </c>
      <c r="S1640" s="7" t="s">
        <v>8325</v>
      </c>
      <c r="T1640" s="7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8">
        <f t="shared" si="100"/>
        <v>40971.402372685188</v>
      </c>
      <c r="K1641">
        <v>1328197165</v>
      </c>
      <c r="L1641" s="8">
        <f t="shared" si="101"/>
        <v>40941.402372685188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2"/>
        <v>100</v>
      </c>
      <c r="R1641" s="5">
        <f t="shared" si="103"/>
        <v>94.736842105263165</v>
      </c>
      <c r="S1641" s="7" t="s">
        <v>8325</v>
      </c>
      <c r="T1641" s="7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8">
        <f t="shared" si="100"/>
        <v>40392.832638888889</v>
      </c>
      <c r="K1642">
        <v>1279603955</v>
      </c>
      <c r="L1642" s="8">
        <f t="shared" si="101"/>
        <v>40378.98096064815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2"/>
        <v>169.86</v>
      </c>
      <c r="R1642" s="5">
        <f t="shared" si="103"/>
        <v>39.967058823529413</v>
      </c>
      <c r="S1642" s="7" t="s">
        <v>8325</v>
      </c>
      <c r="T1642" s="7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8">
        <f t="shared" si="100"/>
        <v>41992.346574074079</v>
      </c>
      <c r="K1643">
        <v>1416406744</v>
      </c>
      <c r="L1643" s="8">
        <f t="shared" si="101"/>
        <v>41962.346574074079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2"/>
        <v>101.4</v>
      </c>
      <c r="R1643" s="5">
        <f t="shared" si="103"/>
        <v>97.5</v>
      </c>
      <c r="S1643" s="7" t="s">
        <v>8325</v>
      </c>
      <c r="T1643" s="7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8">
        <f t="shared" si="100"/>
        <v>40707.774618055555</v>
      </c>
      <c r="K1644">
        <v>1306283727</v>
      </c>
      <c r="L1644" s="8">
        <f t="shared" si="101"/>
        <v>40687.774618055555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2"/>
        <v>100</v>
      </c>
      <c r="R1644" s="5">
        <f t="shared" si="103"/>
        <v>42.857142857142854</v>
      </c>
      <c r="S1644" s="7" t="s">
        <v>8325</v>
      </c>
      <c r="T1644" s="7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8">
        <f t="shared" si="100"/>
        <v>41176.574212962965</v>
      </c>
      <c r="K1645">
        <v>1345924012</v>
      </c>
      <c r="L1645" s="8">
        <f t="shared" si="101"/>
        <v>41146.574212962965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2"/>
        <v>124.70000000000002</v>
      </c>
      <c r="R1645" s="5">
        <f t="shared" si="103"/>
        <v>168.51351351351352</v>
      </c>
      <c r="S1645" s="7" t="s">
        <v>8325</v>
      </c>
      <c r="T1645" s="7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8">
        <f t="shared" si="100"/>
        <v>41234.851388888885</v>
      </c>
      <c r="K1646">
        <v>1348363560</v>
      </c>
      <c r="L1646" s="8">
        <f t="shared" si="101"/>
        <v>41174.80972222222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2"/>
        <v>109.5</v>
      </c>
      <c r="R1646" s="5">
        <f t="shared" si="103"/>
        <v>85.546875</v>
      </c>
      <c r="S1646" s="7" t="s">
        <v>8325</v>
      </c>
      <c r="T1646" s="7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8">
        <f t="shared" si="100"/>
        <v>41535.367361111115</v>
      </c>
      <c r="K1647">
        <v>1378306140</v>
      </c>
      <c r="L1647" s="8">
        <f t="shared" si="101"/>
        <v>41521.367361111115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2"/>
        <v>110.80000000000001</v>
      </c>
      <c r="R1647" s="5">
        <f t="shared" si="103"/>
        <v>554</v>
      </c>
      <c r="S1647" s="7" t="s">
        <v>8325</v>
      </c>
      <c r="T1647" s="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8">
        <f t="shared" si="100"/>
        <v>41865.507638888885</v>
      </c>
      <c r="K1648">
        <v>1405248503</v>
      </c>
      <c r="L1648" s="8">
        <f t="shared" si="101"/>
        <v>41833.200266203705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2"/>
        <v>110.2</v>
      </c>
      <c r="R1648" s="5">
        <f t="shared" si="103"/>
        <v>26.554216867469879</v>
      </c>
      <c r="S1648" s="7" t="s">
        <v>8325</v>
      </c>
      <c r="T1648" s="7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8">
        <f t="shared" si="100"/>
        <v>41069.159456018519</v>
      </c>
      <c r="K1649">
        <v>1336643377</v>
      </c>
      <c r="L1649" s="8">
        <f t="shared" si="101"/>
        <v>41039.159456018519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2"/>
        <v>104.71999999999998</v>
      </c>
      <c r="R1649" s="5">
        <f t="shared" si="103"/>
        <v>113.82608695652173</v>
      </c>
      <c r="S1649" s="7" t="s">
        <v>8325</v>
      </c>
      <c r="T1649" s="7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8">
        <f t="shared" si="100"/>
        <v>40622.412986111114</v>
      </c>
      <c r="K1650">
        <v>1298048082</v>
      </c>
      <c r="L1650" s="8">
        <f t="shared" si="101"/>
        <v>40592.454652777778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2"/>
        <v>125.26086956521738</v>
      </c>
      <c r="R1650" s="5">
        <f t="shared" si="103"/>
        <v>32.011111111111113</v>
      </c>
      <c r="S1650" s="7" t="s">
        <v>8325</v>
      </c>
      <c r="T1650" s="7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8">
        <f t="shared" si="100"/>
        <v>41782.434664351851</v>
      </c>
      <c r="K1651">
        <v>1396974355</v>
      </c>
      <c r="L1651" s="8">
        <f t="shared" si="101"/>
        <v>41737.434664351851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2"/>
        <v>100.58763157894737</v>
      </c>
      <c r="R1651" s="5">
        <f t="shared" si="103"/>
        <v>47.189259259259259</v>
      </c>
      <c r="S1651" s="7" t="s">
        <v>8325</v>
      </c>
      <c r="T1651" s="7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8">
        <f t="shared" si="100"/>
        <v>41556.185613425929</v>
      </c>
      <c r="K1652">
        <v>1378722437</v>
      </c>
      <c r="L1652" s="8">
        <f t="shared" si="101"/>
        <v>41526.185613425929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2"/>
        <v>141.55000000000001</v>
      </c>
      <c r="R1652" s="5">
        <f t="shared" si="103"/>
        <v>88.46875</v>
      </c>
      <c r="S1652" s="7" t="s">
        <v>8325</v>
      </c>
      <c r="T1652" s="7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8">
        <f t="shared" si="100"/>
        <v>40659.040972222225</v>
      </c>
      <c r="K1653">
        <v>1300916220</v>
      </c>
      <c r="L1653" s="8">
        <f t="shared" si="101"/>
        <v>40625.650694444441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2"/>
        <v>100.75</v>
      </c>
      <c r="R1653" s="5">
        <f t="shared" si="103"/>
        <v>100.75</v>
      </c>
      <c r="S1653" s="7" t="s">
        <v>8325</v>
      </c>
      <c r="T1653" s="7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8">
        <f t="shared" si="100"/>
        <v>41602.284641203703</v>
      </c>
      <c r="K1654">
        <v>1382701793</v>
      </c>
      <c r="L1654" s="8">
        <f t="shared" si="101"/>
        <v>41572.242974537039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2"/>
        <v>100.66666666666666</v>
      </c>
      <c r="R1654" s="5">
        <f t="shared" si="103"/>
        <v>64.714285714285708</v>
      </c>
      <c r="S1654" s="7" t="s">
        <v>8325</v>
      </c>
      <c r="T1654" s="7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8">
        <f t="shared" si="100"/>
        <v>40657.584444444445</v>
      </c>
      <c r="K1655">
        <v>1300996896</v>
      </c>
      <c r="L1655" s="8">
        <f t="shared" si="101"/>
        <v>40626.584444444445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2"/>
        <v>174.2304</v>
      </c>
      <c r="R1655" s="5">
        <f t="shared" si="103"/>
        <v>51.854285714285716</v>
      </c>
      <c r="S1655" s="7" t="s">
        <v>8325</v>
      </c>
      <c r="T1655" s="7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8">
        <f t="shared" si="100"/>
        <v>41017.640740740739</v>
      </c>
      <c r="K1656">
        <v>1332192160</v>
      </c>
      <c r="L1656" s="8">
        <f t="shared" si="101"/>
        <v>40987.640740740739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2"/>
        <v>119.90909090909089</v>
      </c>
      <c r="R1656" s="5">
        <f t="shared" si="103"/>
        <v>38.794117647058826</v>
      </c>
      <c r="S1656" s="7" t="s">
        <v>8325</v>
      </c>
      <c r="T1656" s="7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8">
        <f t="shared" si="100"/>
        <v>41004.500231481477</v>
      </c>
      <c r="K1657">
        <v>1331060420</v>
      </c>
      <c r="L1657" s="8">
        <f t="shared" si="101"/>
        <v>40974.541898148149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2"/>
        <v>142.86666666666667</v>
      </c>
      <c r="R1657" s="5">
        <f t="shared" si="103"/>
        <v>44.645833333333336</v>
      </c>
      <c r="S1657" s="7" t="s">
        <v>8325</v>
      </c>
      <c r="T1657" s="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8">
        <f t="shared" si="100"/>
        <v>41256.678842592592</v>
      </c>
      <c r="K1658">
        <v>1352845052</v>
      </c>
      <c r="L1658" s="8">
        <f t="shared" si="101"/>
        <v>41226.678842592592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2"/>
        <v>100.33493333333334</v>
      </c>
      <c r="R1658" s="5">
        <f t="shared" si="103"/>
        <v>156.77333333333334</v>
      </c>
      <c r="S1658" s="7" t="s">
        <v>8325</v>
      </c>
      <c r="T1658" s="7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8">
        <f t="shared" si="100"/>
        <v>41053.532037037039</v>
      </c>
      <c r="K1659">
        <v>1335293168</v>
      </c>
      <c r="L1659" s="8">
        <f t="shared" si="101"/>
        <v>41023.532037037039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2"/>
        <v>104.93380000000001</v>
      </c>
      <c r="R1659" s="5">
        <f t="shared" si="103"/>
        <v>118.70339366515837</v>
      </c>
      <c r="S1659" s="7" t="s">
        <v>8325</v>
      </c>
      <c r="T1659" s="7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8">
        <f t="shared" si="100"/>
        <v>41261.347222222219</v>
      </c>
      <c r="K1660">
        <v>1352524767</v>
      </c>
      <c r="L1660" s="8">
        <f t="shared" si="101"/>
        <v>41222.97184027778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2"/>
        <v>132.23333333333335</v>
      </c>
      <c r="R1660" s="5">
        <f t="shared" si="103"/>
        <v>74.149532710280369</v>
      </c>
      <c r="S1660" s="7" t="s">
        <v>8325</v>
      </c>
      <c r="T1660" s="7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8">
        <f t="shared" si="100"/>
        <v>41625.25</v>
      </c>
      <c r="K1661">
        <v>1384811721</v>
      </c>
      <c r="L1661" s="8">
        <f t="shared" si="101"/>
        <v>41596.663437499999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2"/>
        <v>112.79999999999998</v>
      </c>
      <c r="R1661" s="5">
        <f t="shared" si="103"/>
        <v>12.533333333333333</v>
      </c>
      <c r="S1661" s="7" t="s">
        <v>8325</v>
      </c>
      <c r="T1661" s="7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8">
        <f t="shared" si="100"/>
        <v>42490.665972222225</v>
      </c>
      <c r="K1662">
        <v>1459355950</v>
      </c>
      <c r="L1662" s="8">
        <f t="shared" si="101"/>
        <v>42459.443865740745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2"/>
        <v>1253.75</v>
      </c>
      <c r="R1662" s="5">
        <f t="shared" si="103"/>
        <v>27.861111111111111</v>
      </c>
      <c r="S1662" s="7" t="s">
        <v>8325</v>
      </c>
      <c r="T1662" s="7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8">
        <f t="shared" si="100"/>
        <v>42386.625</v>
      </c>
      <c r="K1663">
        <v>1449359831</v>
      </c>
      <c r="L1663" s="8">
        <f t="shared" si="101"/>
        <v>42343.748043981483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2"/>
        <v>102.50632911392405</v>
      </c>
      <c r="R1663" s="5">
        <f t="shared" si="103"/>
        <v>80.178217821782184</v>
      </c>
      <c r="S1663" s="7" t="s">
        <v>8325</v>
      </c>
      <c r="T1663" s="7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8">
        <f t="shared" si="100"/>
        <v>40907.99</v>
      </c>
      <c r="K1664">
        <v>1320122736</v>
      </c>
      <c r="L1664" s="8">
        <f t="shared" si="101"/>
        <v>40847.948333333334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2"/>
        <v>102.6375</v>
      </c>
      <c r="R1664" s="5">
        <f t="shared" si="103"/>
        <v>132.43548387096774</v>
      </c>
      <c r="S1664" s="7" t="s">
        <v>8325</v>
      </c>
      <c r="T1664" s="7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8">
        <f t="shared" si="100"/>
        <v>42035.77207175926</v>
      </c>
      <c r="K1665">
        <v>1420158707</v>
      </c>
      <c r="L1665" s="8">
        <f t="shared" si="101"/>
        <v>42005.77207175926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2"/>
        <v>108</v>
      </c>
      <c r="R1665" s="5">
        <f t="shared" si="103"/>
        <v>33.75</v>
      </c>
      <c r="S1665" s="7" t="s">
        <v>8325</v>
      </c>
      <c r="T1665" s="7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8">
        <f t="shared" si="100"/>
        <v>40983.915972222225</v>
      </c>
      <c r="K1666">
        <v>1328033818</v>
      </c>
      <c r="L1666" s="8">
        <f t="shared" si="101"/>
        <v>40939.511782407411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02"/>
        <v>122.40879999999999</v>
      </c>
      <c r="R1666" s="5">
        <f t="shared" si="103"/>
        <v>34.384494382022467</v>
      </c>
      <c r="S1666" s="7" t="s">
        <v>8325</v>
      </c>
      <c r="T1666" s="7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8">
        <f t="shared" ref="J1667:J1730" si="104">(I1667/86400)+25569+(-6/24)</f>
        <v>40595.875</v>
      </c>
      <c r="K1667">
        <v>1295624113</v>
      </c>
      <c r="L1667" s="8">
        <f t="shared" ref="L1667:L1730" si="105">(K1667/86400)+25569+(-6/24)</f>
        <v>40564.399456018517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06">(E1667 / D1667)*100</f>
        <v>119.45714285714286</v>
      </c>
      <c r="R1667" s="5">
        <f t="shared" ref="R1667:R1730" si="107">E1667/N1667</f>
        <v>44.956989247311824</v>
      </c>
      <c r="S1667" s="7" t="s">
        <v>8325</v>
      </c>
      <c r="T1667" s="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8">
        <f t="shared" si="104"/>
        <v>41360.961493055554</v>
      </c>
      <c r="K1668">
        <v>1361858673</v>
      </c>
      <c r="L1668" s="8">
        <f t="shared" si="105"/>
        <v>41331.003159722226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6"/>
        <v>160.88</v>
      </c>
      <c r="R1668" s="5">
        <f t="shared" si="107"/>
        <v>41.04081632653061</v>
      </c>
      <c r="S1668" s="7" t="s">
        <v>8325</v>
      </c>
      <c r="T1668" s="7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8">
        <f t="shared" si="104"/>
        <v>41709.040972222225</v>
      </c>
      <c r="K1669">
        <v>1392169298</v>
      </c>
      <c r="L1669" s="8">
        <f t="shared" si="105"/>
        <v>41681.8205787037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6"/>
        <v>126.85294117647059</v>
      </c>
      <c r="R1669" s="5">
        <f t="shared" si="107"/>
        <v>52.597560975609753</v>
      </c>
      <c r="S1669" s="7" t="s">
        <v>8325</v>
      </c>
      <c r="T1669" s="7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8">
        <f t="shared" si="104"/>
        <v>40874.941423611112</v>
      </c>
      <c r="K1670">
        <v>1319859339</v>
      </c>
      <c r="L1670" s="8">
        <f t="shared" si="105"/>
        <v>40844.899756944447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6"/>
        <v>102.6375</v>
      </c>
      <c r="R1670" s="5">
        <f t="shared" si="107"/>
        <v>70.784482758620683</v>
      </c>
      <c r="S1670" s="7" t="s">
        <v>8325</v>
      </c>
      <c r="T1670" s="7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8">
        <f t="shared" si="104"/>
        <v>42521.635138888887</v>
      </c>
      <c r="K1671">
        <v>1459545276</v>
      </c>
      <c r="L1671" s="8">
        <f t="shared" si="105"/>
        <v>42461.635138888887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6"/>
        <v>139.75</v>
      </c>
      <c r="R1671" s="5">
        <f t="shared" si="107"/>
        <v>53.75</v>
      </c>
      <c r="S1671" s="7" t="s">
        <v>8325</v>
      </c>
      <c r="T1671" s="7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8">
        <f t="shared" si="104"/>
        <v>40363.916666666664</v>
      </c>
      <c r="K1672">
        <v>1273961999</v>
      </c>
      <c r="L1672" s="8">
        <f t="shared" si="105"/>
        <v>40313.680543981478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6"/>
        <v>102.60000000000001</v>
      </c>
      <c r="R1672" s="5">
        <f t="shared" si="107"/>
        <v>44.608695652173914</v>
      </c>
      <c r="S1672" s="7" t="s">
        <v>8325</v>
      </c>
      <c r="T1672" s="7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8">
        <f t="shared" si="104"/>
        <v>42583.29414351852</v>
      </c>
      <c r="K1673">
        <v>1467464614</v>
      </c>
      <c r="L1673" s="8">
        <f t="shared" si="105"/>
        <v>42553.29414351852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6"/>
        <v>100.67349999999999</v>
      </c>
      <c r="R1673" s="5">
        <f t="shared" si="107"/>
        <v>26.148961038961041</v>
      </c>
      <c r="S1673" s="7" t="s">
        <v>8325</v>
      </c>
      <c r="T1673" s="7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8">
        <f t="shared" si="104"/>
        <v>41064.406597222223</v>
      </c>
      <c r="K1674">
        <v>1336232730</v>
      </c>
      <c r="L1674" s="8">
        <f t="shared" si="105"/>
        <v>41034.406597222223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6"/>
        <v>112.94117647058823</v>
      </c>
      <c r="R1674" s="5">
        <f t="shared" si="107"/>
        <v>39.183673469387756</v>
      </c>
      <c r="S1674" s="7" t="s">
        <v>8325</v>
      </c>
      <c r="T1674" s="7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8">
        <f t="shared" si="104"/>
        <v>42069.628379629634</v>
      </c>
      <c r="K1675">
        <v>1423083892</v>
      </c>
      <c r="L1675" s="8">
        <f t="shared" si="105"/>
        <v>42039.628379629634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6"/>
        <v>128.09523809523807</v>
      </c>
      <c r="R1675" s="5">
        <f t="shared" si="107"/>
        <v>45.593220338983052</v>
      </c>
      <c r="S1675" s="7" t="s">
        <v>8325</v>
      </c>
      <c r="T1675" s="7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8">
        <f t="shared" si="104"/>
        <v>42600.040972222225</v>
      </c>
      <c r="K1676">
        <v>1468852306</v>
      </c>
      <c r="L1676" s="8">
        <f t="shared" si="105"/>
        <v>42569.355393518519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6"/>
        <v>201.7</v>
      </c>
      <c r="R1676" s="5">
        <f t="shared" si="107"/>
        <v>89.247787610619469</v>
      </c>
      <c r="S1676" s="7" t="s">
        <v>8325</v>
      </c>
      <c r="T1676" s="7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8">
        <f t="shared" si="104"/>
        <v>40832.668749999997</v>
      </c>
      <c r="K1677">
        <v>1316194540</v>
      </c>
      <c r="L1677" s="8">
        <f t="shared" si="105"/>
        <v>40802.483101851853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6"/>
        <v>137.416</v>
      </c>
      <c r="R1677" s="5">
        <f t="shared" si="107"/>
        <v>40.416470588235299</v>
      </c>
      <c r="S1677" s="7" t="s">
        <v>8325</v>
      </c>
      <c r="T1677" s="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8">
        <f t="shared" si="104"/>
        <v>41019.915972222225</v>
      </c>
      <c r="K1678">
        <v>1330968347</v>
      </c>
      <c r="L1678" s="8">
        <f t="shared" si="105"/>
        <v>40973.476238425923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6"/>
        <v>115.33333333333333</v>
      </c>
      <c r="R1678" s="5">
        <f t="shared" si="107"/>
        <v>82.38095238095238</v>
      </c>
      <c r="S1678" s="7" t="s">
        <v>8325</v>
      </c>
      <c r="T1678" s="7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8">
        <f t="shared" si="104"/>
        <v>42475.999305555553</v>
      </c>
      <c r="K1679">
        <v>1455615976</v>
      </c>
      <c r="L1679" s="8">
        <f t="shared" si="105"/>
        <v>42416.157129629632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6"/>
        <v>111.66666666666667</v>
      </c>
      <c r="R1679" s="5">
        <f t="shared" si="107"/>
        <v>159.52380952380952</v>
      </c>
      <c r="S1679" s="7" t="s">
        <v>8325</v>
      </c>
      <c r="T1679" s="7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8">
        <f t="shared" si="104"/>
        <v>41676.604988425926</v>
      </c>
      <c r="K1680">
        <v>1390509071</v>
      </c>
      <c r="L1680" s="8">
        <f t="shared" si="105"/>
        <v>41662.604988425926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6"/>
        <v>118.39999999999999</v>
      </c>
      <c r="R1680" s="5">
        <f t="shared" si="107"/>
        <v>36.244897959183675</v>
      </c>
      <c r="S1680" s="7" t="s">
        <v>8325</v>
      </c>
      <c r="T1680" s="7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8">
        <f t="shared" si="104"/>
        <v>40745.818807870368</v>
      </c>
      <c r="K1681">
        <v>1309311545</v>
      </c>
      <c r="L1681" s="8">
        <f t="shared" si="105"/>
        <v>40722.818807870368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6"/>
        <v>175</v>
      </c>
      <c r="R1681" s="5">
        <f t="shared" si="107"/>
        <v>62.5</v>
      </c>
      <c r="S1681" s="7" t="s">
        <v>8325</v>
      </c>
      <c r="T1681" s="7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8">
        <f t="shared" si="104"/>
        <v>41832.507719907408</v>
      </c>
      <c r="K1682">
        <v>1402596667</v>
      </c>
      <c r="L1682" s="8">
        <f t="shared" si="105"/>
        <v>41802.507719907408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6"/>
        <v>117.5</v>
      </c>
      <c r="R1682" s="5">
        <f t="shared" si="107"/>
        <v>47</v>
      </c>
      <c r="S1682" s="7" t="s">
        <v>8325</v>
      </c>
      <c r="T1682" s="7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8">
        <f t="shared" si="104"/>
        <v>42822.833333333328</v>
      </c>
      <c r="K1683">
        <v>1486522484</v>
      </c>
      <c r="L1683" s="8">
        <f t="shared" si="105"/>
        <v>42773.871342592596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6"/>
        <v>101.42212307692309</v>
      </c>
      <c r="R1683" s="5">
        <f t="shared" si="107"/>
        <v>74.575090497737563</v>
      </c>
      <c r="S1683" s="7" t="s">
        <v>8325</v>
      </c>
      <c r="T1683" s="7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8">
        <f t="shared" si="104"/>
        <v>42838.921990740739</v>
      </c>
      <c r="K1684">
        <v>1486962460</v>
      </c>
      <c r="L1684" s="8">
        <f t="shared" si="105"/>
        <v>42778.96365740741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6"/>
        <v>0</v>
      </c>
      <c r="R1684" s="5" t="e">
        <f t="shared" si="107"/>
        <v>#DIV/0!</v>
      </c>
      <c r="S1684" s="7" t="s">
        <v>8325</v>
      </c>
      <c r="T1684" s="7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8">
        <f t="shared" si="104"/>
        <v>42832.531689814816</v>
      </c>
      <c r="K1685">
        <v>1489517138</v>
      </c>
      <c r="L1685" s="8">
        <f t="shared" si="105"/>
        <v>42808.531689814816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6"/>
        <v>21.714285714285715</v>
      </c>
      <c r="R1685" s="5">
        <f t="shared" si="107"/>
        <v>76</v>
      </c>
      <c r="S1685" s="7" t="s">
        <v>8325</v>
      </c>
      <c r="T1685" s="7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8">
        <f t="shared" si="104"/>
        <v>42811.523622685185</v>
      </c>
      <c r="K1686">
        <v>1487360041</v>
      </c>
      <c r="L1686" s="8">
        <f t="shared" si="105"/>
        <v>42783.565289351856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6"/>
        <v>109.125</v>
      </c>
      <c r="R1686" s="5">
        <f t="shared" si="107"/>
        <v>86.43564356435644</v>
      </c>
      <c r="S1686" s="7" t="s">
        <v>8325</v>
      </c>
      <c r="T1686" s="7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8">
        <f t="shared" si="104"/>
        <v>42817.958599537036</v>
      </c>
      <c r="K1687">
        <v>1487743223</v>
      </c>
      <c r="L1687" s="8">
        <f t="shared" si="105"/>
        <v>42788.0002662037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6"/>
        <v>102.85714285714285</v>
      </c>
      <c r="R1687" s="5">
        <f t="shared" si="107"/>
        <v>24</v>
      </c>
      <c r="S1687" s="7" t="s">
        <v>8325</v>
      </c>
      <c r="T1687" s="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8">
        <f t="shared" si="104"/>
        <v>42852.552303240736</v>
      </c>
      <c r="K1688">
        <v>1488140119</v>
      </c>
      <c r="L1688" s="8">
        <f t="shared" si="105"/>
        <v>42792.593969907408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6"/>
        <v>0.36</v>
      </c>
      <c r="R1688" s="5">
        <f t="shared" si="107"/>
        <v>18</v>
      </c>
      <c r="S1688" s="7" t="s">
        <v>8325</v>
      </c>
      <c r="T1688" s="7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8">
        <f t="shared" si="104"/>
        <v>42835.59375</v>
      </c>
      <c r="K1689">
        <v>1488935245</v>
      </c>
      <c r="L1689" s="8">
        <f t="shared" si="105"/>
        <v>42801.796817129631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6"/>
        <v>31.25</v>
      </c>
      <c r="R1689" s="5">
        <f t="shared" si="107"/>
        <v>80.128205128205124</v>
      </c>
      <c r="S1689" s="7" t="s">
        <v>8325</v>
      </c>
      <c r="T1689" s="7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8">
        <f t="shared" si="104"/>
        <v>42834.242986111116</v>
      </c>
      <c r="K1690">
        <v>1489150194</v>
      </c>
      <c r="L1690" s="8">
        <f t="shared" si="105"/>
        <v>42804.284652777773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6"/>
        <v>44.3</v>
      </c>
      <c r="R1690" s="5">
        <f t="shared" si="107"/>
        <v>253.14285714285714</v>
      </c>
      <c r="S1690" s="7" t="s">
        <v>8325</v>
      </c>
      <c r="T1690" s="7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8">
        <f t="shared" si="104"/>
        <v>42810.650810185187</v>
      </c>
      <c r="K1691">
        <v>1487111830</v>
      </c>
      <c r="L1691" s="8">
        <f t="shared" si="105"/>
        <v>42780.692476851851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6"/>
        <v>100</v>
      </c>
      <c r="R1691" s="5">
        <f t="shared" si="107"/>
        <v>171.42857142857142</v>
      </c>
      <c r="S1691" s="7" t="s">
        <v>8325</v>
      </c>
      <c r="T1691" s="7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8">
        <f t="shared" si="104"/>
        <v>42831.139374999999</v>
      </c>
      <c r="K1692">
        <v>1488882042</v>
      </c>
      <c r="L1692" s="8">
        <f t="shared" si="105"/>
        <v>42801.18104166667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6"/>
        <v>25.4</v>
      </c>
      <c r="R1692" s="5">
        <f t="shared" si="107"/>
        <v>57.727272727272727</v>
      </c>
      <c r="S1692" s="7" t="s">
        <v>8325</v>
      </c>
      <c r="T1692" s="7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8">
        <f t="shared" si="104"/>
        <v>42827.791666666672</v>
      </c>
      <c r="K1693">
        <v>1488387008</v>
      </c>
      <c r="L1693" s="8">
        <f t="shared" si="105"/>
        <v>42795.451481481483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6"/>
        <v>33.473333333333329</v>
      </c>
      <c r="R1693" s="5">
        <f t="shared" si="107"/>
        <v>264.26315789473682</v>
      </c>
      <c r="S1693" s="7" t="s">
        <v>8325</v>
      </c>
      <c r="T1693" s="7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8">
        <f t="shared" si="104"/>
        <v>42820.749305555553</v>
      </c>
      <c r="K1694">
        <v>1487734667</v>
      </c>
      <c r="L1694" s="8">
        <f t="shared" si="105"/>
        <v>42787.901238425926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6"/>
        <v>47.8</v>
      </c>
      <c r="R1694" s="5">
        <f t="shared" si="107"/>
        <v>159.33333333333334</v>
      </c>
      <c r="S1694" s="7" t="s">
        <v>8325</v>
      </c>
      <c r="T1694" s="7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8">
        <f t="shared" si="104"/>
        <v>42834.583333333328</v>
      </c>
      <c r="K1695">
        <v>1489097112</v>
      </c>
      <c r="L1695" s="8">
        <f t="shared" si="105"/>
        <v>42803.670277777783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6"/>
        <v>9.3333333333333339</v>
      </c>
      <c r="R1695" s="5">
        <f t="shared" si="107"/>
        <v>35</v>
      </c>
      <c r="S1695" s="7" t="s">
        <v>8325</v>
      </c>
      <c r="T1695" s="7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8">
        <f t="shared" si="104"/>
        <v>42820.941666666666</v>
      </c>
      <c r="K1696">
        <v>1488038674</v>
      </c>
      <c r="L1696" s="8">
        <f t="shared" si="105"/>
        <v>42791.419837962967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6"/>
        <v>0.05</v>
      </c>
      <c r="R1696" s="5">
        <f t="shared" si="107"/>
        <v>5</v>
      </c>
      <c r="S1696" s="7" t="s">
        <v>8325</v>
      </c>
      <c r="T1696" s="7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8">
        <f t="shared" si="104"/>
        <v>42834.791666666672</v>
      </c>
      <c r="K1697">
        <v>1488847514</v>
      </c>
      <c r="L1697" s="8">
        <f t="shared" si="105"/>
        <v>42800.781412037039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6"/>
        <v>11.708333333333334</v>
      </c>
      <c r="R1697" s="5">
        <f t="shared" si="107"/>
        <v>61.086956521739133</v>
      </c>
      <c r="S1697" s="7" t="s">
        <v>8325</v>
      </c>
      <c r="T1697" s="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8">
        <f t="shared" si="104"/>
        <v>42825.777905092589</v>
      </c>
      <c r="K1698">
        <v>1488418811</v>
      </c>
      <c r="L1698" s="8">
        <f t="shared" si="105"/>
        <v>42795.819571759261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6"/>
        <v>0</v>
      </c>
      <c r="R1698" s="5" t="e">
        <f t="shared" si="107"/>
        <v>#DIV/0!</v>
      </c>
      <c r="S1698" s="7" t="s">
        <v>8325</v>
      </c>
      <c r="T1698" s="7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8">
        <f t="shared" si="104"/>
        <v>42834.741296296299</v>
      </c>
      <c r="K1699">
        <v>1489193248</v>
      </c>
      <c r="L1699" s="8">
        <f t="shared" si="105"/>
        <v>42804.782962962963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6"/>
        <v>20.208000000000002</v>
      </c>
      <c r="R1699" s="5">
        <f t="shared" si="107"/>
        <v>114.81818181818181</v>
      </c>
      <c r="S1699" s="7" t="s">
        <v>8325</v>
      </c>
      <c r="T1699" s="7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8">
        <f t="shared" si="104"/>
        <v>42819.897916666669</v>
      </c>
      <c r="K1700">
        <v>1488430760</v>
      </c>
      <c r="L1700" s="8">
        <f t="shared" si="105"/>
        <v>42795.957870370374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6"/>
        <v>0</v>
      </c>
      <c r="R1700" s="5" t="e">
        <f t="shared" si="107"/>
        <v>#DIV/0!</v>
      </c>
      <c r="S1700" s="7" t="s">
        <v>8325</v>
      </c>
      <c r="T1700" s="7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8">
        <f t="shared" si="104"/>
        <v>42836.613946759258</v>
      </c>
      <c r="K1701">
        <v>1489351445</v>
      </c>
      <c r="L1701" s="8">
        <f t="shared" si="105"/>
        <v>42806.613946759258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6"/>
        <v>4.2311459353574925</v>
      </c>
      <c r="R1701" s="5">
        <f t="shared" si="107"/>
        <v>54</v>
      </c>
      <c r="S1701" s="7" t="s">
        <v>8325</v>
      </c>
      <c r="T1701" s="7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8">
        <f t="shared" si="104"/>
        <v>42825.916666666672</v>
      </c>
      <c r="K1702">
        <v>1488418990</v>
      </c>
      <c r="L1702" s="8">
        <f t="shared" si="105"/>
        <v>42795.821643518517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6"/>
        <v>26.06</v>
      </c>
      <c r="R1702" s="5">
        <f t="shared" si="107"/>
        <v>65.974683544303801</v>
      </c>
      <c r="S1702" s="7" t="s">
        <v>8325</v>
      </c>
      <c r="T1702" s="7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8">
        <f t="shared" si="104"/>
        <v>42019.414409722223</v>
      </c>
      <c r="K1703">
        <v>1418745405</v>
      </c>
      <c r="L1703" s="8">
        <f t="shared" si="105"/>
        <v>41989.414409722223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6"/>
        <v>0.19801980198019803</v>
      </c>
      <c r="R1703" s="5">
        <f t="shared" si="107"/>
        <v>5</v>
      </c>
      <c r="S1703" s="7" t="s">
        <v>8325</v>
      </c>
      <c r="T1703" s="7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8">
        <f t="shared" si="104"/>
        <v>42093.578125</v>
      </c>
      <c r="K1704">
        <v>1425156750</v>
      </c>
      <c r="L1704" s="8">
        <f t="shared" si="105"/>
        <v>42063.619791666672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6"/>
        <v>6.0606060606060606E-3</v>
      </c>
      <c r="R1704" s="5">
        <f t="shared" si="107"/>
        <v>1</v>
      </c>
      <c r="S1704" s="7" t="s">
        <v>8325</v>
      </c>
      <c r="T1704" s="7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8">
        <f t="shared" si="104"/>
        <v>42247.031678240739</v>
      </c>
      <c r="K1705">
        <v>1435819537</v>
      </c>
      <c r="L1705" s="8">
        <f t="shared" si="105"/>
        <v>42187.031678240739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6"/>
        <v>1.02</v>
      </c>
      <c r="R1705" s="5">
        <f t="shared" si="107"/>
        <v>25.5</v>
      </c>
      <c r="S1705" s="7" t="s">
        <v>8325</v>
      </c>
      <c r="T1705" s="7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8">
        <f t="shared" si="104"/>
        <v>42050.889733796299</v>
      </c>
      <c r="K1706">
        <v>1421464873</v>
      </c>
      <c r="L1706" s="8">
        <f t="shared" si="105"/>
        <v>42020.889733796299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6"/>
        <v>65.100000000000009</v>
      </c>
      <c r="R1706" s="5">
        <f t="shared" si="107"/>
        <v>118.36363636363636</v>
      </c>
      <c r="S1706" s="7" t="s">
        <v>8325</v>
      </c>
      <c r="T1706" s="7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8">
        <f t="shared" si="104"/>
        <v>42256.416666666672</v>
      </c>
      <c r="K1707">
        <v>1440807846</v>
      </c>
      <c r="L1707" s="8">
        <f t="shared" si="105"/>
        <v>42244.766736111109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6"/>
        <v>0</v>
      </c>
      <c r="R1707" s="5" t="e">
        <f t="shared" si="107"/>
        <v>#DIV/0!</v>
      </c>
      <c r="S1707" s="7" t="s">
        <v>8325</v>
      </c>
      <c r="T1707" s="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8">
        <f t="shared" si="104"/>
        <v>42239.056388888886</v>
      </c>
      <c r="K1708">
        <v>1435130472</v>
      </c>
      <c r="L1708" s="8">
        <f t="shared" si="105"/>
        <v>42179.056388888886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6"/>
        <v>0</v>
      </c>
      <c r="R1708" s="5" t="e">
        <f t="shared" si="107"/>
        <v>#DIV/0!</v>
      </c>
      <c r="S1708" s="7" t="s">
        <v>8325</v>
      </c>
      <c r="T1708" s="7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8">
        <f t="shared" si="104"/>
        <v>42457.429340277777</v>
      </c>
      <c r="K1709">
        <v>1456593495</v>
      </c>
      <c r="L1709" s="8">
        <f t="shared" si="105"/>
        <v>42427.471006944441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6"/>
        <v>9.74</v>
      </c>
      <c r="R1709" s="5">
        <f t="shared" si="107"/>
        <v>54.111111111111114</v>
      </c>
      <c r="S1709" s="7" t="s">
        <v>8325</v>
      </c>
      <c r="T1709" s="7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8">
        <f t="shared" si="104"/>
        <v>42491.616967592592</v>
      </c>
      <c r="K1710">
        <v>1458679706</v>
      </c>
      <c r="L1710" s="8">
        <f t="shared" si="105"/>
        <v>42451.616967592592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6"/>
        <v>0</v>
      </c>
      <c r="R1710" s="5" t="e">
        <f t="shared" si="107"/>
        <v>#DIV/0!</v>
      </c>
      <c r="S1710" s="7" t="s">
        <v>8325</v>
      </c>
      <c r="T1710" s="7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8">
        <f t="shared" si="104"/>
        <v>41882.568749999999</v>
      </c>
      <c r="K1711">
        <v>1405949514</v>
      </c>
      <c r="L1711" s="8">
        <f t="shared" si="105"/>
        <v>41841.313819444447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6"/>
        <v>4.8571428571428568</v>
      </c>
      <c r="R1711" s="5">
        <f t="shared" si="107"/>
        <v>21.25</v>
      </c>
      <c r="S1711" s="7" t="s">
        <v>8325</v>
      </c>
      <c r="T1711" s="7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8">
        <f t="shared" si="104"/>
        <v>42387.291666666672</v>
      </c>
      <c r="K1712">
        <v>1449151888</v>
      </c>
      <c r="L1712" s="8">
        <f t="shared" si="105"/>
        <v>42341.341296296298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6"/>
        <v>0.67999999999999994</v>
      </c>
      <c r="R1712" s="5">
        <f t="shared" si="107"/>
        <v>34</v>
      </c>
      <c r="S1712" s="7" t="s">
        <v>8325</v>
      </c>
      <c r="T1712" s="7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8">
        <f t="shared" si="104"/>
        <v>41883.396226851852</v>
      </c>
      <c r="K1713">
        <v>1406907034</v>
      </c>
      <c r="L1713" s="8">
        <f t="shared" si="105"/>
        <v>41852.396226851852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6"/>
        <v>10.5</v>
      </c>
      <c r="R1713" s="5">
        <f t="shared" si="107"/>
        <v>525</v>
      </c>
      <c r="S1713" s="7" t="s">
        <v>8325</v>
      </c>
      <c r="T1713" s="7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8">
        <f t="shared" si="104"/>
        <v>42185.663807870369</v>
      </c>
      <c r="K1714">
        <v>1430517353</v>
      </c>
      <c r="L1714" s="8">
        <f t="shared" si="105"/>
        <v>42125.663807870369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6"/>
        <v>0</v>
      </c>
      <c r="R1714" s="5" t="e">
        <f t="shared" si="107"/>
        <v>#DIV/0!</v>
      </c>
      <c r="S1714" s="7" t="s">
        <v>8325</v>
      </c>
      <c r="T1714" s="7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8">
        <f t="shared" si="104"/>
        <v>41917.551064814819</v>
      </c>
      <c r="K1715">
        <v>1409944412</v>
      </c>
      <c r="L1715" s="8">
        <f t="shared" si="105"/>
        <v>41887.551064814819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6"/>
        <v>1.6666666666666667</v>
      </c>
      <c r="R1715" s="5">
        <f t="shared" si="107"/>
        <v>50</v>
      </c>
      <c r="S1715" s="7" t="s">
        <v>8325</v>
      </c>
      <c r="T1715" s="7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8">
        <f t="shared" si="104"/>
        <v>42125.668530092589</v>
      </c>
      <c r="K1716">
        <v>1427925761</v>
      </c>
      <c r="L1716" s="8">
        <f t="shared" si="105"/>
        <v>42095.668530092589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6"/>
        <v>7.8680000000000003</v>
      </c>
      <c r="R1716" s="5">
        <f t="shared" si="107"/>
        <v>115.70588235294117</v>
      </c>
      <c r="S1716" s="7" t="s">
        <v>8325</v>
      </c>
      <c r="T1716" s="7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8">
        <f t="shared" si="104"/>
        <v>42093.890277777777</v>
      </c>
      <c r="K1717">
        <v>1425186785</v>
      </c>
      <c r="L1717" s="8">
        <f t="shared" si="105"/>
        <v>42063.967418981483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6"/>
        <v>0.22</v>
      </c>
      <c r="R1717" s="5">
        <f t="shared" si="107"/>
        <v>5.5</v>
      </c>
      <c r="S1717" s="7" t="s">
        <v>8325</v>
      </c>
      <c r="T1717" s="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8">
        <f t="shared" si="104"/>
        <v>42713.369201388894</v>
      </c>
      <c r="K1718">
        <v>1477835499</v>
      </c>
      <c r="L1718" s="8">
        <f t="shared" si="105"/>
        <v>42673.327534722222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6"/>
        <v>7.5</v>
      </c>
      <c r="R1718" s="5">
        <f t="shared" si="107"/>
        <v>50</v>
      </c>
      <c r="S1718" s="7" t="s">
        <v>8325</v>
      </c>
      <c r="T1718" s="7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8">
        <f t="shared" si="104"/>
        <v>42480.916666666672</v>
      </c>
      <c r="K1719">
        <v>1459467238</v>
      </c>
      <c r="L1719" s="8">
        <f t="shared" si="105"/>
        <v>42460.731921296298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6"/>
        <v>42.725880551301685</v>
      </c>
      <c r="R1719" s="5">
        <f t="shared" si="107"/>
        <v>34.024390243902438</v>
      </c>
      <c r="S1719" s="7" t="s">
        <v>8325</v>
      </c>
      <c r="T1719" s="7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8">
        <f t="shared" si="104"/>
        <v>42503.957638888889</v>
      </c>
      <c r="K1720">
        <v>1459435149</v>
      </c>
      <c r="L1720" s="8">
        <f t="shared" si="105"/>
        <v>42460.360520833332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6"/>
        <v>0.2142857142857143</v>
      </c>
      <c r="R1720" s="5">
        <f t="shared" si="107"/>
        <v>37.5</v>
      </c>
      <c r="S1720" s="7" t="s">
        <v>8325</v>
      </c>
      <c r="T1720" s="7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8">
        <f t="shared" si="104"/>
        <v>41899.284618055557</v>
      </c>
      <c r="K1721">
        <v>1408366191</v>
      </c>
      <c r="L1721" s="8">
        <f t="shared" si="105"/>
        <v>41869.284618055557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6"/>
        <v>0.87500000000000011</v>
      </c>
      <c r="R1721" s="5">
        <f t="shared" si="107"/>
        <v>11.666666666666666</v>
      </c>
      <c r="S1721" s="7" t="s">
        <v>8325</v>
      </c>
      <c r="T1721" s="7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8">
        <f t="shared" si="104"/>
        <v>41952.574895833335</v>
      </c>
      <c r="K1722">
        <v>1412966871</v>
      </c>
      <c r="L1722" s="8">
        <f t="shared" si="105"/>
        <v>41922.533229166671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6"/>
        <v>5.625</v>
      </c>
      <c r="R1722" s="5">
        <f t="shared" si="107"/>
        <v>28.125</v>
      </c>
      <c r="S1722" s="7" t="s">
        <v>8325</v>
      </c>
      <c r="T1722" s="7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8">
        <f t="shared" si="104"/>
        <v>42349.211377314816</v>
      </c>
      <c r="K1723">
        <v>1447239863</v>
      </c>
      <c r="L1723" s="8">
        <f t="shared" si="105"/>
        <v>42319.211377314816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6"/>
        <v>0</v>
      </c>
      <c r="R1723" s="5" t="e">
        <f t="shared" si="107"/>
        <v>#DIV/0!</v>
      </c>
      <c r="S1723" s="7" t="s">
        <v>8325</v>
      </c>
      <c r="T1723" s="7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8">
        <f t="shared" si="104"/>
        <v>42462.756944444445</v>
      </c>
      <c r="K1724">
        <v>1456441429</v>
      </c>
      <c r="L1724" s="8">
        <f t="shared" si="105"/>
        <v>42425.710983796293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6"/>
        <v>3.4722222222222224E-2</v>
      </c>
      <c r="R1724" s="5">
        <f t="shared" si="107"/>
        <v>1</v>
      </c>
      <c r="S1724" s="7" t="s">
        <v>8325</v>
      </c>
      <c r="T1724" s="7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8">
        <f t="shared" si="104"/>
        <v>42186</v>
      </c>
      <c r="K1725">
        <v>1430855315</v>
      </c>
      <c r="L1725" s="8">
        <f t="shared" si="105"/>
        <v>42129.57540509259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6"/>
        <v>6.5</v>
      </c>
      <c r="R1725" s="5">
        <f t="shared" si="107"/>
        <v>216.66666666666666</v>
      </c>
      <c r="S1725" s="7" t="s">
        <v>8325</v>
      </c>
      <c r="T1725" s="7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8">
        <f t="shared" si="104"/>
        <v>41942.682430555556</v>
      </c>
      <c r="K1726">
        <v>1412115762</v>
      </c>
      <c r="L1726" s="8">
        <f t="shared" si="105"/>
        <v>41912.682430555556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6"/>
        <v>0.58333333333333337</v>
      </c>
      <c r="R1726" s="5">
        <f t="shared" si="107"/>
        <v>8.75</v>
      </c>
      <c r="S1726" s="7" t="s">
        <v>8325</v>
      </c>
      <c r="T1726" s="7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8">
        <f t="shared" si="104"/>
        <v>41875.718159722222</v>
      </c>
      <c r="K1727">
        <v>1406330049</v>
      </c>
      <c r="L1727" s="8">
        <f t="shared" si="105"/>
        <v>41845.718159722222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6"/>
        <v>10.181818181818182</v>
      </c>
      <c r="R1727" s="5">
        <f t="shared" si="107"/>
        <v>62.222222222222221</v>
      </c>
      <c r="S1727" s="7" t="s">
        <v>8325</v>
      </c>
      <c r="T1727" s="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8">
        <f t="shared" si="104"/>
        <v>41817.669722222221</v>
      </c>
      <c r="K1728">
        <v>1401401064</v>
      </c>
      <c r="L1728" s="8">
        <f t="shared" si="105"/>
        <v>41788.669722222221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6"/>
        <v>33.784615384615385</v>
      </c>
      <c r="R1728" s="5">
        <f t="shared" si="107"/>
        <v>137.25</v>
      </c>
      <c r="S1728" s="7" t="s">
        <v>8325</v>
      </c>
      <c r="T1728" s="7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8">
        <f t="shared" si="104"/>
        <v>42099.208333333328</v>
      </c>
      <c r="K1729">
        <v>1423520177</v>
      </c>
      <c r="L1729" s="8">
        <f t="shared" si="105"/>
        <v>42044.677974537037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6"/>
        <v>3.3333333333333333E-2</v>
      </c>
      <c r="R1729" s="5">
        <f t="shared" si="107"/>
        <v>1</v>
      </c>
      <c r="S1729" s="7" t="s">
        <v>8325</v>
      </c>
      <c r="T1729" s="7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8">
        <f t="shared" si="104"/>
        <v>42298.375856481478</v>
      </c>
      <c r="K1730">
        <v>1442847674</v>
      </c>
      <c r="L1730" s="8">
        <f t="shared" si="105"/>
        <v>42268.375856481478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06"/>
        <v>68.400000000000006</v>
      </c>
      <c r="R1730" s="5">
        <f t="shared" si="107"/>
        <v>122.14285714285714</v>
      </c>
      <c r="S1730" s="7" t="s">
        <v>8325</v>
      </c>
      <c r="T1730" s="7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8">
        <f t="shared" ref="J1731:J1794" si="108">(I1731/86400)+25569+(-6/24)</f>
        <v>42530.802152777775</v>
      </c>
      <c r="K1731">
        <v>1460337306</v>
      </c>
      <c r="L1731" s="8">
        <f t="shared" ref="L1731:L1794" si="109">(K1731/86400)+25569+(-6/24)</f>
        <v>42470.802152777775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10">(E1731 / D1731)*100</f>
        <v>0</v>
      </c>
      <c r="R1731" s="5" t="e">
        <f t="shared" ref="R1731:R1794" si="111">E1731/N1731</f>
        <v>#DIV/0!</v>
      </c>
      <c r="S1731" s="7" t="s">
        <v>8325</v>
      </c>
      <c r="T1731" s="7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8">
        <f t="shared" si="108"/>
        <v>42301.837766203702</v>
      </c>
      <c r="K1732">
        <v>1443146783</v>
      </c>
      <c r="L1732" s="8">
        <f t="shared" si="109"/>
        <v>42271.837766203702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10"/>
        <v>0</v>
      </c>
      <c r="R1732" s="5" t="e">
        <f t="shared" si="111"/>
        <v>#DIV/0!</v>
      </c>
      <c r="S1732" s="7" t="s">
        <v>8325</v>
      </c>
      <c r="T1732" s="7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8">
        <f t="shared" si="108"/>
        <v>42166.375</v>
      </c>
      <c r="K1733">
        <v>1432849552</v>
      </c>
      <c r="L1733" s="8">
        <f t="shared" si="109"/>
        <v>42152.656851851847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10"/>
        <v>0</v>
      </c>
      <c r="R1733" s="5" t="e">
        <f t="shared" si="111"/>
        <v>#DIV/0!</v>
      </c>
      <c r="S1733" s="7" t="s">
        <v>8325</v>
      </c>
      <c r="T1733" s="7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8">
        <f t="shared" si="108"/>
        <v>42384.958333333328</v>
      </c>
      <c r="K1734">
        <v>1447777481</v>
      </c>
      <c r="L1734" s="8">
        <f t="shared" si="109"/>
        <v>42325.433807870373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10"/>
        <v>0</v>
      </c>
      <c r="R1734" s="5" t="e">
        <f t="shared" si="111"/>
        <v>#DIV/0!</v>
      </c>
      <c r="S1734" s="7" t="s">
        <v>8325</v>
      </c>
      <c r="T1734" s="7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8">
        <f t="shared" si="108"/>
        <v>42626.645833333328</v>
      </c>
      <c r="K1735">
        <v>1472746374</v>
      </c>
      <c r="L1735" s="8">
        <f t="shared" si="109"/>
        <v>42614.425625000003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10"/>
        <v>0</v>
      </c>
      <c r="R1735" s="5" t="e">
        <f t="shared" si="111"/>
        <v>#DIV/0!</v>
      </c>
      <c r="S1735" s="7" t="s">
        <v>8325</v>
      </c>
      <c r="T1735" s="7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8">
        <f t="shared" si="108"/>
        <v>42131.786527777775</v>
      </c>
      <c r="K1736">
        <v>1428454356</v>
      </c>
      <c r="L1736" s="8">
        <f t="shared" si="109"/>
        <v>42101.786527777775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10"/>
        <v>2.2222222222222223E-2</v>
      </c>
      <c r="R1736" s="5">
        <f t="shared" si="111"/>
        <v>1</v>
      </c>
      <c r="S1736" s="7" t="s">
        <v>8325</v>
      </c>
      <c r="T1736" s="7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8">
        <f t="shared" si="108"/>
        <v>42589.56417824074</v>
      </c>
      <c r="K1737">
        <v>1468006345</v>
      </c>
      <c r="L1737" s="8">
        <f t="shared" si="109"/>
        <v>42559.56417824074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10"/>
        <v>11</v>
      </c>
      <c r="R1737" s="5">
        <f t="shared" si="111"/>
        <v>55</v>
      </c>
      <c r="S1737" s="7" t="s">
        <v>8325</v>
      </c>
      <c r="T1737" s="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8">
        <f t="shared" si="108"/>
        <v>42316.65315972222</v>
      </c>
      <c r="K1738">
        <v>1444423233</v>
      </c>
      <c r="L1738" s="8">
        <f t="shared" si="109"/>
        <v>42286.611493055556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10"/>
        <v>0.73333333333333328</v>
      </c>
      <c r="R1738" s="5">
        <f t="shared" si="111"/>
        <v>22</v>
      </c>
      <c r="S1738" s="7" t="s">
        <v>8325</v>
      </c>
      <c r="T1738" s="7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8">
        <f t="shared" si="108"/>
        <v>42205.698981481481</v>
      </c>
      <c r="K1739">
        <v>1434840392</v>
      </c>
      <c r="L1739" s="8">
        <f t="shared" si="109"/>
        <v>42175.698981481481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10"/>
        <v>21.25</v>
      </c>
      <c r="R1739" s="5">
        <f t="shared" si="111"/>
        <v>56.666666666666664</v>
      </c>
      <c r="S1739" s="7" t="s">
        <v>8325</v>
      </c>
      <c r="T1739" s="7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8">
        <f t="shared" si="108"/>
        <v>41914.624328703707</v>
      </c>
      <c r="K1740">
        <v>1409691542</v>
      </c>
      <c r="L1740" s="8">
        <f t="shared" si="109"/>
        <v>41884.624328703707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10"/>
        <v>0.4</v>
      </c>
      <c r="R1740" s="5">
        <f t="shared" si="111"/>
        <v>20</v>
      </c>
      <c r="S1740" s="7" t="s">
        <v>8325</v>
      </c>
      <c r="T1740" s="7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8">
        <f t="shared" si="108"/>
        <v>42494.582546296297</v>
      </c>
      <c r="K1741">
        <v>1457297932</v>
      </c>
      <c r="L1741" s="8">
        <f t="shared" si="109"/>
        <v>42435.624212962968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10"/>
        <v>0.1</v>
      </c>
      <c r="R1741" s="5">
        <f t="shared" si="111"/>
        <v>1</v>
      </c>
      <c r="S1741" s="7" t="s">
        <v>8325</v>
      </c>
      <c r="T1741" s="7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8">
        <f t="shared" si="108"/>
        <v>42201.567384259259</v>
      </c>
      <c r="K1742">
        <v>1434483422</v>
      </c>
      <c r="L1742" s="8">
        <f t="shared" si="109"/>
        <v>42171.567384259259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10"/>
        <v>0</v>
      </c>
      <c r="R1742" s="5" t="e">
        <f t="shared" si="111"/>
        <v>#DIV/0!</v>
      </c>
      <c r="S1742" s="7" t="s">
        <v>8325</v>
      </c>
      <c r="T1742" s="7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8">
        <f t="shared" si="108"/>
        <v>42165.378136574072</v>
      </c>
      <c r="K1743">
        <v>1430060671</v>
      </c>
      <c r="L1743" s="8">
        <f t="shared" si="109"/>
        <v>42120.378136574072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10"/>
        <v>110.83333333333334</v>
      </c>
      <c r="R1743" s="5">
        <f t="shared" si="111"/>
        <v>25.576923076923077</v>
      </c>
      <c r="S1743" s="7" t="s">
        <v>8338</v>
      </c>
      <c r="T1743" s="7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8">
        <f t="shared" si="108"/>
        <v>42742.625</v>
      </c>
      <c r="K1744">
        <v>1481058170</v>
      </c>
      <c r="L1744" s="8">
        <f t="shared" si="109"/>
        <v>42710.626967592594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10"/>
        <v>108.74999999999999</v>
      </c>
      <c r="R1744" s="5">
        <f t="shared" si="111"/>
        <v>63.970588235294116</v>
      </c>
      <c r="S1744" s="7" t="s">
        <v>8338</v>
      </c>
      <c r="T1744" s="7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8">
        <f t="shared" si="108"/>
        <v>42608.915972222225</v>
      </c>
      <c r="K1745">
        <v>1470348775</v>
      </c>
      <c r="L1745" s="8">
        <f t="shared" si="109"/>
        <v>42586.675636574073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10"/>
        <v>100.41666666666667</v>
      </c>
      <c r="R1745" s="5">
        <f t="shared" si="111"/>
        <v>89.925373134328353</v>
      </c>
      <c r="S1745" s="7" t="s">
        <v>8338</v>
      </c>
      <c r="T1745" s="7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8">
        <f t="shared" si="108"/>
        <v>42071.313391203701</v>
      </c>
      <c r="K1746">
        <v>1421937077</v>
      </c>
      <c r="L1746" s="8">
        <f t="shared" si="109"/>
        <v>42026.355057870373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10"/>
        <v>118.45454545454545</v>
      </c>
      <c r="R1746" s="5">
        <f t="shared" si="111"/>
        <v>93.071428571428569</v>
      </c>
      <c r="S1746" s="7" t="s">
        <v>8338</v>
      </c>
      <c r="T1746" s="7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8">
        <f t="shared" si="108"/>
        <v>42725.833333333328</v>
      </c>
      <c r="K1747">
        <v>1479276838</v>
      </c>
      <c r="L1747" s="8">
        <f t="shared" si="109"/>
        <v>42690.009699074071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10"/>
        <v>114.01428571428571</v>
      </c>
      <c r="R1747" s="5">
        <f t="shared" si="111"/>
        <v>89.674157303370791</v>
      </c>
      <c r="S1747" s="7" t="s">
        <v>8338</v>
      </c>
      <c r="T1747" s="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8">
        <f t="shared" si="108"/>
        <v>42697.833333333328</v>
      </c>
      <c r="K1748">
        <v>1477368867</v>
      </c>
      <c r="L1748" s="8">
        <f t="shared" si="109"/>
        <v>42667.926701388889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10"/>
        <v>148.10000000000002</v>
      </c>
      <c r="R1748" s="5">
        <f t="shared" si="111"/>
        <v>207.61682242990653</v>
      </c>
      <c r="S1748" s="7" t="s">
        <v>8338</v>
      </c>
      <c r="T1748" s="7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8">
        <f t="shared" si="108"/>
        <v>42321.375</v>
      </c>
      <c r="K1749">
        <v>1444904830</v>
      </c>
      <c r="L1749" s="8">
        <f t="shared" si="109"/>
        <v>42292.185532407406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10"/>
        <v>104.95555555555556</v>
      </c>
      <c r="R1749" s="5">
        <f t="shared" si="111"/>
        <v>59.408805031446541</v>
      </c>
      <c r="S1749" s="7" t="s">
        <v>8338</v>
      </c>
      <c r="T1749" s="7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8">
        <f t="shared" si="108"/>
        <v>42249.700729166667</v>
      </c>
      <c r="K1750">
        <v>1438642143</v>
      </c>
      <c r="L1750" s="8">
        <f t="shared" si="109"/>
        <v>42219.700729166667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10"/>
        <v>129.94800000000001</v>
      </c>
      <c r="R1750" s="5">
        <f t="shared" si="111"/>
        <v>358.97237569060775</v>
      </c>
      <c r="S1750" s="7" t="s">
        <v>8338</v>
      </c>
      <c r="T1750" s="7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8">
        <f t="shared" si="108"/>
        <v>42795.541666666672</v>
      </c>
      <c r="K1751">
        <v>1485213921</v>
      </c>
      <c r="L1751" s="8">
        <f t="shared" si="109"/>
        <v>42758.725937499999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10"/>
        <v>123.48756218905473</v>
      </c>
      <c r="R1751" s="5">
        <f t="shared" si="111"/>
        <v>94.736641221374043</v>
      </c>
      <c r="S1751" s="7" t="s">
        <v>8338</v>
      </c>
      <c r="T1751" s="7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8">
        <f t="shared" si="108"/>
        <v>42479.586851851855</v>
      </c>
      <c r="K1752">
        <v>1458936304</v>
      </c>
      <c r="L1752" s="8">
        <f t="shared" si="109"/>
        <v>42454.586851851855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10"/>
        <v>201.62</v>
      </c>
      <c r="R1752" s="5">
        <f t="shared" si="111"/>
        <v>80.647999999999996</v>
      </c>
      <c r="S1752" s="7" t="s">
        <v>8338</v>
      </c>
      <c r="T1752" s="7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8">
        <f t="shared" si="108"/>
        <v>42082.489849537036</v>
      </c>
      <c r="K1753">
        <v>1424198723</v>
      </c>
      <c r="L1753" s="8">
        <f t="shared" si="109"/>
        <v>42052.5315162037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10"/>
        <v>102.89999999999999</v>
      </c>
      <c r="R1753" s="5">
        <f t="shared" si="111"/>
        <v>168.68852459016392</v>
      </c>
      <c r="S1753" s="7" t="s">
        <v>8338</v>
      </c>
      <c r="T1753" s="7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8">
        <f t="shared" si="108"/>
        <v>42657.003263888888</v>
      </c>
      <c r="K1754">
        <v>1473833082</v>
      </c>
      <c r="L1754" s="8">
        <f t="shared" si="109"/>
        <v>42627.003263888888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10"/>
        <v>260.16666666666663</v>
      </c>
      <c r="R1754" s="5">
        <f t="shared" si="111"/>
        <v>34.68888888888889</v>
      </c>
      <c r="S1754" s="7" t="s">
        <v>8338</v>
      </c>
      <c r="T1754" s="7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8">
        <f t="shared" si="108"/>
        <v>42450.457962962959</v>
      </c>
      <c r="K1755">
        <v>1455991168</v>
      </c>
      <c r="L1755" s="8">
        <f t="shared" si="109"/>
        <v>42420.49962962963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10"/>
        <v>108</v>
      </c>
      <c r="R1755" s="5">
        <f t="shared" si="111"/>
        <v>462.85714285714283</v>
      </c>
      <c r="S1755" s="7" t="s">
        <v>8338</v>
      </c>
      <c r="T1755" s="7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8">
        <f t="shared" si="108"/>
        <v>42097.585104166668</v>
      </c>
      <c r="K1756">
        <v>1425502953</v>
      </c>
      <c r="L1756" s="8">
        <f t="shared" si="109"/>
        <v>42067.626770833333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10"/>
        <v>110.52941176470587</v>
      </c>
      <c r="R1756" s="5">
        <f t="shared" si="111"/>
        <v>104.38888888888889</v>
      </c>
      <c r="S1756" s="7" t="s">
        <v>8338</v>
      </c>
      <c r="T1756" s="7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8">
        <f t="shared" si="108"/>
        <v>42282.538900462961</v>
      </c>
      <c r="K1757">
        <v>1441479361</v>
      </c>
      <c r="L1757" s="8">
        <f t="shared" si="109"/>
        <v>42252.538900462961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10"/>
        <v>120</v>
      </c>
      <c r="R1757" s="5">
        <f t="shared" si="111"/>
        <v>7.5</v>
      </c>
      <c r="S1757" s="7" t="s">
        <v>8338</v>
      </c>
      <c r="T1757" s="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8">
        <f t="shared" si="108"/>
        <v>42610.917465277773</v>
      </c>
      <c r="K1758">
        <v>1468987269</v>
      </c>
      <c r="L1758" s="8">
        <f t="shared" si="109"/>
        <v>42570.917465277773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10"/>
        <v>102.82909090909091</v>
      </c>
      <c r="R1758" s="5">
        <f t="shared" si="111"/>
        <v>47.13</v>
      </c>
      <c r="S1758" s="7" t="s">
        <v>8338</v>
      </c>
      <c r="T1758" s="7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8">
        <f t="shared" si="108"/>
        <v>42763.561805555553</v>
      </c>
      <c r="K1759">
        <v>1483041083</v>
      </c>
      <c r="L1759" s="8">
        <f t="shared" si="109"/>
        <v>42733.577349537038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10"/>
        <v>115.99999999999999</v>
      </c>
      <c r="R1759" s="5">
        <f t="shared" si="111"/>
        <v>414.28571428571428</v>
      </c>
      <c r="S1759" s="7" t="s">
        <v>8338</v>
      </c>
      <c r="T1759" s="7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8">
        <f t="shared" si="108"/>
        <v>42565.705925925926</v>
      </c>
      <c r="K1760">
        <v>1463352992</v>
      </c>
      <c r="L1760" s="8">
        <f t="shared" si="109"/>
        <v>42505.705925925926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10"/>
        <v>114.7</v>
      </c>
      <c r="R1760" s="5">
        <f t="shared" si="111"/>
        <v>42.481481481481481</v>
      </c>
      <c r="S1760" s="7" t="s">
        <v>8338</v>
      </c>
      <c r="T1760" s="7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8">
        <f t="shared" si="108"/>
        <v>42088.537372685183</v>
      </c>
      <c r="K1761">
        <v>1425585229</v>
      </c>
      <c r="L1761" s="8">
        <f t="shared" si="109"/>
        <v>42068.579039351855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10"/>
        <v>106.60000000000001</v>
      </c>
      <c r="R1761" s="5">
        <f t="shared" si="111"/>
        <v>108.77551020408163</v>
      </c>
      <c r="S1761" s="7" t="s">
        <v>8338</v>
      </c>
      <c r="T1761" s="7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8">
        <f t="shared" si="108"/>
        <v>42425.42260416667</v>
      </c>
      <c r="K1762">
        <v>1454688513</v>
      </c>
      <c r="L1762" s="8">
        <f t="shared" si="109"/>
        <v>42405.42260416667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10"/>
        <v>165.44</v>
      </c>
      <c r="R1762" s="5">
        <f t="shared" si="111"/>
        <v>81.098039215686271</v>
      </c>
      <c r="S1762" s="7" t="s">
        <v>8338</v>
      </c>
      <c r="T1762" s="7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8">
        <f t="shared" si="108"/>
        <v>42259.317824074074</v>
      </c>
      <c r="K1763">
        <v>1437745060</v>
      </c>
      <c r="L1763" s="8">
        <f t="shared" si="109"/>
        <v>42209.317824074074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10"/>
        <v>155</v>
      </c>
      <c r="R1763" s="5">
        <f t="shared" si="111"/>
        <v>51.666666666666664</v>
      </c>
      <c r="S1763" s="7" t="s">
        <v>8338</v>
      </c>
      <c r="T1763" s="7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8">
        <f t="shared" si="108"/>
        <v>42440.732002314813</v>
      </c>
      <c r="K1764">
        <v>1455147245</v>
      </c>
      <c r="L1764" s="8">
        <f t="shared" si="109"/>
        <v>42410.732002314813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10"/>
        <v>885</v>
      </c>
      <c r="R1764" s="5">
        <f t="shared" si="111"/>
        <v>35.4</v>
      </c>
      <c r="S1764" s="7" t="s">
        <v>8338</v>
      </c>
      <c r="T1764" s="7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8">
        <f t="shared" si="108"/>
        <v>42666.618518518517</v>
      </c>
      <c r="K1765">
        <v>1474663840</v>
      </c>
      <c r="L1765" s="8">
        <f t="shared" si="109"/>
        <v>42636.618518518517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10"/>
        <v>101.90833333333333</v>
      </c>
      <c r="R1765" s="5">
        <f t="shared" si="111"/>
        <v>103.63559322033899</v>
      </c>
      <c r="S1765" s="7" t="s">
        <v>8338</v>
      </c>
      <c r="T1765" s="7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8">
        <f t="shared" si="108"/>
        <v>41854.235868055555</v>
      </c>
      <c r="K1766">
        <v>1404560379</v>
      </c>
      <c r="L1766" s="8">
        <f t="shared" si="109"/>
        <v>41825.235868055555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10"/>
        <v>19.600000000000001</v>
      </c>
      <c r="R1766" s="5">
        <f t="shared" si="111"/>
        <v>55.282051282051285</v>
      </c>
      <c r="S1766" s="7" t="s">
        <v>8338</v>
      </c>
      <c r="T1766" s="7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8">
        <f t="shared" si="108"/>
        <v>41864.730462962965</v>
      </c>
      <c r="K1767">
        <v>1405380712</v>
      </c>
      <c r="L1767" s="8">
        <f t="shared" si="109"/>
        <v>41834.730462962965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10"/>
        <v>59.467839999999995</v>
      </c>
      <c r="R1767" s="5">
        <f t="shared" si="111"/>
        <v>72.16970873786407</v>
      </c>
      <c r="S1767" s="7" t="s">
        <v>8338</v>
      </c>
      <c r="T1767" s="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8">
        <f t="shared" si="108"/>
        <v>41876.609814814816</v>
      </c>
      <c r="K1768">
        <v>1407184688</v>
      </c>
      <c r="L1768" s="8">
        <f t="shared" si="109"/>
        <v>41855.609814814816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10"/>
        <v>0</v>
      </c>
      <c r="R1768" s="5" t="e">
        <f t="shared" si="111"/>
        <v>#DIV/0!</v>
      </c>
      <c r="S1768" s="7" t="s">
        <v>8338</v>
      </c>
      <c r="T1768" s="7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8">
        <f t="shared" si="108"/>
        <v>41854.408379629633</v>
      </c>
      <c r="K1769">
        <v>1404488884</v>
      </c>
      <c r="L1769" s="8">
        <f t="shared" si="109"/>
        <v>41824.408379629633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10"/>
        <v>45.72</v>
      </c>
      <c r="R1769" s="5">
        <f t="shared" si="111"/>
        <v>58.615384615384613</v>
      </c>
      <c r="S1769" s="7" t="s">
        <v>8338</v>
      </c>
      <c r="T1769" s="7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8">
        <f t="shared" si="108"/>
        <v>41909.310694444444</v>
      </c>
      <c r="K1770">
        <v>1406640444</v>
      </c>
      <c r="L1770" s="8">
        <f t="shared" si="109"/>
        <v>41849.310694444444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10"/>
        <v>3.74</v>
      </c>
      <c r="R1770" s="5">
        <f t="shared" si="111"/>
        <v>12.466666666666667</v>
      </c>
      <c r="S1770" s="7" t="s">
        <v>8338</v>
      </c>
      <c r="T1770" s="7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8">
        <f t="shared" si="108"/>
        <v>42017.568969907406</v>
      </c>
      <c r="K1771">
        <v>1418585959</v>
      </c>
      <c r="L1771" s="8">
        <f t="shared" si="109"/>
        <v>41987.568969907406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10"/>
        <v>2.7025000000000001</v>
      </c>
      <c r="R1771" s="5">
        <f t="shared" si="111"/>
        <v>49.136363636363633</v>
      </c>
      <c r="S1771" s="7" t="s">
        <v>8338</v>
      </c>
      <c r="T1771" s="7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8">
        <f t="shared" si="108"/>
        <v>41926.530023148152</v>
      </c>
      <c r="K1772">
        <v>1410288194</v>
      </c>
      <c r="L1772" s="8">
        <f t="shared" si="109"/>
        <v>41891.530023148152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10"/>
        <v>56.51428571428572</v>
      </c>
      <c r="R1772" s="5">
        <f t="shared" si="111"/>
        <v>150.5</v>
      </c>
      <c r="S1772" s="7" t="s">
        <v>8338</v>
      </c>
      <c r="T1772" s="7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8">
        <f t="shared" si="108"/>
        <v>41935.729629629626</v>
      </c>
      <c r="K1773">
        <v>1411515040</v>
      </c>
      <c r="L1773" s="8">
        <f t="shared" si="109"/>
        <v>41905.729629629626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10"/>
        <v>21.30952380952381</v>
      </c>
      <c r="R1773" s="5">
        <f t="shared" si="111"/>
        <v>35.799999999999997</v>
      </c>
      <c r="S1773" s="7" t="s">
        <v>8338</v>
      </c>
      <c r="T1773" s="7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8">
        <f t="shared" si="108"/>
        <v>41826.468009259261</v>
      </c>
      <c r="K1774">
        <v>1399482836</v>
      </c>
      <c r="L1774" s="8">
        <f t="shared" si="109"/>
        <v>41766.468009259261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10"/>
        <v>15.6</v>
      </c>
      <c r="R1774" s="5">
        <f t="shared" si="111"/>
        <v>45.157894736842103</v>
      </c>
      <c r="S1774" s="7" t="s">
        <v>8338</v>
      </c>
      <c r="T1774" s="7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8">
        <f t="shared" si="108"/>
        <v>42023.510393518518</v>
      </c>
      <c r="K1775">
        <v>1417803298</v>
      </c>
      <c r="L1775" s="8">
        <f t="shared" si="109"/>
        <v>41978.510393518518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10"/>
        <v>6.2566666666666677</v>
      </c>
      <c r="R1775" s="5">
        <f t="shared" si="111"/>
        <v>98.78947368421052</v>
      </c>
      <c r="S1775" s="7" t="s">
        <v>8338</v>
      </c>
      <c r="T1775" s="7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8">
        <f t="shared" si="108"/>
        <v>41972.374305555553</v>
      </c>
      <c r="K1776">
        <v>1413609292</v>
      </c>
      <c r="L1776" s="8">
        <f t="shared" si="109"/>
        <v>41929.968657407408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10"/>
        <v>45.92</v>
      </c>
      <c r="R1776" s="5">
        <f t="shared" si="111"/>
        <v>88.307692307692307</v>
      </c>
      <c r="S1776" s="7" t="s">
        <v>8338</v>
      </c>
      <c r="T1776" s="7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8">
        <f t="shared" si="108"/>
        <v>41936.726388888885</v>
      </c>
      <c r="K1777">
        <v>1410305160</v>
      </c>
      <c r="L1777" s="8">
        <f t="shared" si="109"/>
        <v>41891.726388888885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10"/>
        <v>65.101538461538468</v>
      </c>
      <c r="R1777" s="5">
        <f t="shared" si="111"/>
        <v>170.62903225806451</v>
      </c>
      <c r="S1777" s="7" t="s">
        <v>8338</v>
      </c>
      <c r="T1777" s="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8">
        <f t="shared" si="108"/>
        <v>41941.70684027778</v>
      </c>
      <c r="K1778">
        <v>1411513071</v>
      </c>
      <c r="L1778" s="8">
        <f t="shared" si="109"/>
        <v>41905.70684027778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10"/>
        <v>6.7</v>
      </c>
      <c r="R1778" s="5">
        <f t="shared" si="111"/>
        <v>83.75</v>
      </c>
      <c r="S1778" s="7" t="s">
        <v>8338</v>
      </c>
      <c r="T1778" s="7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8">
        <f t="shared" si="108"/>
        <v>42055.107094907406</v>
      </c>
      <c r="K1779">
        <v>1421829253</v>
      </c>
      <c r="L1779" s="8">
        <f t="shared" si="109"/>
        <v>42025.107094907406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10"/>
        <v>13.5625</v>
      </c>
      <c r="R1779" s="5">
        <f t="shared" si="111"/>
        <v>65.099999999999994</v>
      </c>
      <c r="S1779" s="7" t="s">
        <v>8338</v>
      </c>
      <c r="T1779" s="7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8">
        <f t="shared" si="108"/>
        <v>42090.571701388893</v>
      </c>
      <c r="K1780">
        <v>1423600995</v>
      </c>
      <c r="L1780" s="8">
        <f t="shared" si="109"/>
        <v>42045.61336805555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10"/>
        <v>1.9900000000000002</v>
      </c>
      <c r="R1780" s="5">
        <f t="shared" si="111"/>
        <v>66.333333333333329</v>
      </c>
      <c r="S1780" s="7" t="s">
        <v>8338</v>
      </c>
      <c r="T1780" s="7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8">
        <f t="shared" si="108"/>
        <v>42615.441898148143</v>
      </c>
      <c r="K1781">
        <v>1470242180</v>
      </c>
      <c r="L1781" s="8">
        <f t="shared" si="109"/>
        <v>42585.441898148143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10"/>
        <v>36.236363636363642</v>
      </c>
      <c r="R1781" s="5">
        <f t="shared" si="111"/>
        <v>104.89473684210526</v>
      </c>
      <c r="S1781" s="7" t="s">
        <v>8338</v>
      </c>
      <c r="T1781" s="7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8">
        <f t="shared" si="108"/>
        <v>42553.350810185184</v>
      </c>
      <c r="K1782">
        <v>1462285510</v>
      </c>
      <c r="L1782" s="8">
        <f t="shared" si="109"/>
        <v>42493.350810185184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10"/>
        <v>39.743333333333339</v>
      </c>
      <c r="R1782" s="5">
        <f t="shared" si="111"/>
        <v>78.440789473684205</v>
      </c>
      <c r="S1782" s="7" t="s">
        <v>8338</v>
      </c>
      <c r="T1782" s="7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8">
        <f t="shared" si="108"/>
        <v>42628.367418981477</v>
      </c>
      <c r="K1783">
        <v>1471272545</v>
      </c>
      <c r="L1783" s="8">
        <f t="shared" si="109"/>
        <v>42597.367418981477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10"/>
        <v>25.763636363636365</v>
      </c>
      <c r="R1783" s="5">
        <f t="shared" si="111"/>
        <v>59.041666666666664</v>
      </c>
      <c r="S1783" s="7" t="s">
        <v>8338</v>
      </c>
      <c r="T1783" s="7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8">
        <f t="shared" si="108"/>
        <v>42421.325104166666</v>
      </c>
      <c r="K1784">
        <v>1453211289</v>
      </c>
      <c r="L1784" s="8">
        <f t="shared" si="109"/>
        <v>42388.325104166666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10"/>
        <v>15.491428571428573</v>
      </c>
      <c r="R1784" s="5">
        <f t="shared" si="111"/>
        <v>71.34210526315789</v>
      </c>
      <c r="S1784" s="7" t="s">
        <v>8338</v>
      </c>
      <c r="T1784" s="7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8">
        <f t="shared" si="108"/>
        <v>42145.699976851851</v>
      </c>
      <c r="K1785">
        <v>1429656478</v>
      </c>
      <c r="L1785" s="8">
        <f t="shared" si="109"/>
        <v>42115.699976851851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10"/>
        <v>23.692499999999999</v>
      </c>
      <c r="R1785" s="5">
        <f t="shared" si="111"/>
        <v>51.227027027027027</v>
      </c>
      <c r="S1785" s="7" t="s">
        <v>8338</v>
      </c>
      <c r="T1785" s="7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8">
        <f t="shared" si="108"/>
        <v>42034.892361111109</v>
      </c>
      <c r="K1786">
        <v>1419954240</v>
      </c>
      <c r="L1786" s="8">
        <f t="shared" si="109"/>
        <v>42003.405555555553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10"/>
        <v>39.76</v>
      </c>
      <c r="R1786" s="5">
        <f t="shared" si="111"/>
        <v>60.242424242424242</v>
      </c>
      <c r="S1786" s="7" t="s">
        <v>8338</v>
      </c>
      <c r="T1786" s="7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8">
        <f t="shared" si="108"/>
        <v>41927.75</v>
      </c>
      <c r="K1787">
        <v>1410750855</v>
      </c>
      <c r="L1787" s="8">
        <f t="shared" si="109"/>
        <v>41896.884895833333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10"/>
        <v>20.220833333333331</v>
      </c>
      <c r="R1787" s="5">
        <f t="shared" si="111"/>
        <v>44.935185185185183</v>
      </c>
      <c r="S1787" s="7" t="s">
        <v>8338</v>
      </c>
      <c r="T1787" s="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8">
        <f t="shared" si="108"/>
        <v>41988.300659722227</v>
      </c>
      <c r="K1788">
        <v>1416057177</v>
      </c>
      <c r="L1788" s="8">
        <f t="shared" si="109"/>
        <v>41958.300659722227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10"/>
        <v>47.631578947368418</v>
      </c>
      <c r="R1788" s="5">
        <f t="shared" si="111"/>
        <v>31.206896551724139</v>
      </c>
      <c r="S1788" s="7" t="s">
        <v>8338</v>
      </c>
      <c r="T1788" s="7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8">
        <f t="shared" si="108"/>
        <v>42098.363854166666</v>
      </c>
      <c r="K1789">
        <v>1425570237</v>
      </c>
      <c r="L1789" s="8">
        <f t="shared" si="109"/>
        <v>42068.40552083333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10"/>
        <v>15.329999999999998</v>
      </c>
      <c r="R1789" s="5">
        <f t="shared" si="111"/>
        <v>63.875</v>
      </c>
      <c r="S1789" s="7" t="s">
        <v>8338</v>
      </c>
      <c r="T1789" s="7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8">
        <f t="shared" si="108"/>
        <v>41943.69840277778</v>
      </c>
      <c r="K1790">
        <v>1412203542</v>
      </c>
      <c r="L1790" s="8">
        <f t="shared" si="109"/>
        <v>41913.69840277778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10"/>
        <v>1.3818181818181818</v>
      </c>
      <c r="R1790" s="5">
        <f t="shared" si="111"/>
        <v>19</v>
      </c>
      <c r="S1790" s="7" t="s">
        <v>8338</v>
      </c>
      <c r="T1790" s="7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8">
        <f t="shared" si="108"/>
        <v>42016.000034722223</v>
      </c>
      <c r="K1791">
        <v>1415858403</v>
      </c>
      <c r="L1791" s="8">
        <f t="shared" si="109"/>
        <v>41956.000034722223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10"/>
        <v>0.5</v>
      </c>
      <c r="R1791" s="5">
        <f t="shared" si="111"/>
        <v>10</v>
      </c>
      <c r="S1791" s="7" t="s">
        <v>8338</v>
      </c>
      <c r="T1791" s="7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8">
        <f t="shared" si="108"/>
        <v>42040.424513888887</v>
      </c>
      <c r="K1792">
        <v>1420560678</v>
      </c>
      <c r="L1792" s="8">
        <f t="shared" si="109"/>
        <v>42010.424513888887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10"/>
        <v>4.957575757575758</v>
      </c>
      <c r="R1792" s="5">
        <f t="shared" si="111"/>
        <v>109.06666666666666</v>
      </c>
      <c r="S1792" s="7" t="s">
        <v>8338</v>
      </c>
      <c r="T1792" s="7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8">
        <f t="shared" si="108"/>
        <v>42033.490335648152</v>
      </c>
      <c r="K1793">
        <v>1417369565</v>
      </c>
      <c r="L1793" s="8">
        <f t="shared" si="109"/>
        <v>41973.490335648152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10"/>
        <v>3.5666666666666664</v>
      </c>
      <c r="R1793" s="5">
        <f t="shared" si="111"/>
        <v>26.75</v>
      </c>
      <c r="S1793" s="7" t="s">
        <v>8338</v>
      </c>
      <c r="T1793" s="7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8">
        <f t="shared" si="108"/>
        <v>42226.040972222225</v>
      </c>
      <c r="K1794">
        <v>1435970682</v>
      </c>
      <c r="L1794" s="8">
        <f t="shared" si="109"/>
        <v>42188.781041666662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10"/>
        <v>61.124000000000002</v>
      </c>
      <c r="R1794" s="5">
        <f t="shared" si="111"/>
        <v>109.93525179856115</v>
      </c>
      <c r="S1794" s="7" t="s">
        <v>8338</v>
      </c>
      <c r="T1794" s="7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8">
        <f t="shared" ref="J1795:J1858" si="112">(I1795/86400)+25569+(-6/24)</f>
        <v>41970.683333333334</v>
      </c>
      <c r="K1795">
        <v>1414531440</v>
      </c>
      <c r="L1795" s="8">
        <f t="shared" ref="L1795:L1858" si="113">(K1795/86400)+25569+(-6/24)</f>
        <v>41940.641666666663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14">(E1795 / D1795)*100</f>
        <v>1.3333333333333335</v>
      </c>
      <c r="R1795" s="5">
        <f t="shared" ref="R1795:R1858" si="115">E1795/N1795</f>
        <v>20</v>
      </c>
      <c r="S1795" s="7" t="s">
        <v>8338</v>
      </c>
      <c r="T1795" s="7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8">
        <f t="shared" si="112"/>
        <v>42046.301180555558</v>
      </c>
      <c r="K1796">
        <v>1420636422</v>
      </c>
      <c r="L1796" s="8">
        <f t="shared" si="113"/>
        <v>42011.301180555558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4"/>
        <v>11.077777777777778</v>
      </c>
      <c r="R1796" s="5">
        <f t="shared" si="115"/>
        <v>55.388888888888886</v>
      </c>
      <c r="S1796" s="7" t="s">
        <v>8338</v>
      </c>
      <c r="T1796" s="7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8">
        <f t="shared" si="112"/>
        <v>42657.416666666672</v>
      </c>
      <c r="K1797">
        <v>1473922541</v>
      </c>
      <c r="L1797" s="8">
        <f t="shared" si="113"/>
        <v>42628.038668981477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4"/>
        <v>38.735714285714288</v>
      </c>
      <c r="R1797" s="5">
        <f t="shared" si="115"/>
        <v>133.90123456790124</v>
      </c>
      <c r="S1797" s="7" t="s">
        <v>8338</v>
      </c>
      <c r="T1797" s="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8">
        <f t="shared" si="112"/>
        <v>42575.189421296294</v>
      </c>
      <c r="K1798">
        <v>1464172366</v>
      </c>
      <c r="L1798" s="8">
        <f t="shared" si="113"/>
        <v>42515.189421296294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4"/>
        <v>22.05263157894737</v>
      </c>
      <c r="R1798" s="5">
        <f t="shared" si="115"/>
        <v>48.720930232558139</v>
      </c>
      <c r="S1798" s="7" t="s">
        <v>8338</v>
      </c>
      <c r="T1798" s="7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8">
        <f t="shared" si="112"/>
        <v>42719.31931712963</v>
      </c>
      <c r="K1799">
        <v>1479217189</v>
      </c>
      <c r="L1799" s="8">
        <f t="shared" si="113"/>
        <v>42689.31931712963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4"/>
        <v>67.55</v>
      </c>
      <c r="R1799" s="5">
        <f t="shared" si="115"/>
        <v>48.25</v>
      </c>
      <c r="S1799" s="7" t="s">
        <v>8338</v>
      </c>
      <c r="T1799" s="7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8">
        <f t="shared" si="112"/>
        <v>42404.07677083333</v>
      </c>
      <c r="K1800">
        <v>1449388233</v>
      </c>
      <c r="L1800" s="8">
        <f t="shared" si="113"/>
        <v>42344.07677083333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4"/>
        <v>13.637499999999999</v>
      </c>
      <c r="R1800" s="5">
        <f t="shared" si="115"/>
        <v>58.972972972972975</v>
      </c>
      <c r="S1800" s="7" t="s">
        <v>8338</v>
      </c>
      <c r="T1800" s="7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8">
        <f t="shared" si="112"/>
        <v>41954.634351851855</v>
      </c>
      <c r="K1801">
        <v>1414008808</v>
      </c>
      <c r="L1801" s="8">
        <f t="shared" si="113"/>
        <v>41934.592685185184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4"/>
        <v>1.7457500000000001</v>
      </c>
      <c r="R1801" s="5">
        <f t="shared" si="115"/>
        <v>11.638333333333334</v>
      </c>
      <c r="S1801" s="7" t="s">
        <v>8338</v>
      </c>
      <c r="T1801" s="7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8">
        <f t="shared" si="112"/>
        <v>42653.356134259258</v>
      </c>
      <c r="K1802">
        <v>1473517970</v>
      </c>
      <c r="L1802" s="8">
        <f t="shared" si="113"/>
        <v>42623.356134259258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4"/>
        <v>20.44963251188932</v>
      </c>
      <c r="R1802" s="5">
        <f t="shared" si="115"/>
        <v>83.716814159292042</v>
      </c>
      <c r="S1802" s="7" t="s">
        <v>8338</v>
      </c>
      <c r="T1802" s="7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8">
        <f t="shared" si="112"/>
        <v>42353.256944444445</v>
      </c>
      <c r="K1803">
        <v>1447429868</v>
      </c>
      <c r="L1803" s="8">
        <f t="shared" si="113"/>
        <v>42321.410509259258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4"/>
        <v>13.852941176470587</v>
      </c>
      <c r="R1803" s="5">
        <f t="shared" si="115"/>
        <v>63.648648648648646</v>
      </c>
      <c r="S1803" s="7" t="s">
        <v>8338</v>
      </c>
      <c r="T1803" s="7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8">
        <f t="shared" si="112"/>
        <v>42182.665972222225</v>
      </c>
      <c r="K1804">
        <v>1433416830</v>
      </c>
      <c r="L1804" s="8">
        <f t="shared" si="113"/>
        <v>42159.22256944445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4"/>
        <v>48.485714285714288</v>
      </c>
      <c r="R1804" s="5">
        <f t="shared" si="115"/>
        <v>94.277777777777771</v>
      </c>
      <c r="S1804" s="7" t="s">
        <v>8338</v>
      </c>
      <c r="T1804" s="7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8">
        <f t="shared" si="112"/>
        <v>42048.821550925924</v>
      </c>
      <c r="K1805">
        <v>1421199782</v>
      </c>
      <c r="L1805" s="8">
        <f t="shared" si="113"/>
        <v>42017.821550925924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4"/>
        <v>30.8</v>
      </c>
      <c r="R1805" s="5">
        <f t="shared" si="115"/>
        <v>71.86666666666666</v>
      </c>
      <c r="S1805" s="7" t="s">
        <v>8338</v>
      </c>
      <c r="T1805" s="7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8">
        <f t="shared" si="112"/>
        <v>42322.469953703709</v>
      </c>
      <c r="K1806">
        <v>1444061804</v>
      </c>
      <c r="L1806" s="8">
        <f t="shared" si="113"/>
        <v>42282.428287037037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4"/>
        <v>35.174193548387095</v>
      </c>
      <c r="R1806" s="5">
        <f t="shared" si="115"/>
        <v>104.84615384615384</v>
      </c>
      <c r="S1806" s="7" t="s">
        <v>8338</v>
      </c>
      <c r="T1806" s="7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8">
        <f t="shared" si="112"/>
        <v>42279.5</v>
      </c>
      <c r="K1807">
        <v>1441048658</v>
      </c>
      <c r="L1807" s="8">
        <f t="shared" si="113"/>
        <v>42247.553912037038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4"/>
        <v>36.404444444444444</v>
      </c>
      <c r="R1807" s="5">
        <f t="shared" si="115"/>
        <v>67.139344262295083</v>
      </c>
      <c r="S1807" s="7" t="s">
        <v>8338</v>
      </c>
      <c r="T1807" s="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8">
        <f t="shared" si="112"/>
        <v>41912.388298611113</v>
      </c>
      <c r="K1808">
        <v>1409066349</v>
      </c>
      <c r="L1808" s="8">
        <f t="shared" si="113"/>
        <v>41877.388298611113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4"/>
        <v>2.9550000000000001</v>
      </c>
      <c r="R1808" s="5">
        <f t="shared" si="115"/>
        <v>73.875</v>
      </c>
      <c r="S1808" s="7" t="s">
        <v>8338</v>
      </c>
      <c r="T1808" s="7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8">
        <f t="shared" si="112"/>
        <v>41909.818437499998</v>
      </c>
      <c r="K1809">
        <v>1409276313</v>
      </c>
      <c r="L1809" s="8">
        <f t="shared" si="113"/>
        <v>41879.818437499998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4"/>
        <v>11.06</v>
      </c>
      <c r="R1809" s="5">
        <f t="shared" si="115"/>
        <v>69.125</v>
      </c>
      <c r="S1809" s="7" t="s">
        <v>8338</v>
      </c>
      <c r="T1809" s="7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8">
        <f t="shared" si="112"/>
        <v>42777.430902777778</v>
      </c>
      <c r="K1810">
        <v>1483806030</v>
      </c>
      <c r="L1810" s="8">
        <f t="shared" si="113"/>
        <v>42742.430902777778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4"/>
        <v>41.407142857142858</v>
      </c>
      <c r="R1810" s="5">
        <f t="shared" si="115"/>
        <v>120.77083333333333</v>
      </c>
      <c r="S1810" s="7" t="s">
        <v>8338</v>
      </c>
      <c r="T1810" s="7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8">
        <f t="shared" si="112"/>
        <v>42064.657858796301</v>
      </c>
      <c r="K1811">
        <v>1422222439</v>
      </c>
      <c r="L1811" s="8">
        <f t="shared" si="113"/>
        <v>42029.657858796301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4"/>
        <v>10.857142857142858</v>
      </c>
      <c r="R1811" s="5">
        <f t="shared" si="115"/>
        <v>42.222222222222221</v>
      </c>
      <c r="S1811" s="7" t="s">
        <v>8338</v>
      </c>
      <c r="T1811" s="7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8">
        <f t="shared" si="112"/>
        <v>41872.66002314815</v>
      </c>
      <c r="K1812">
        <v>1407621026</v>
      </c>
      <c r="L1812" s="8">
        <f t="shared" si="113"/>
        <v>41860.66002314815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4"/>
        <v>3.3333333333333335</v>
      </c>
      <c r="R1812" s="5">
        <f t="shared" si="115"/>
        <v>7.5</v>
      </c>
      <c r="S1812" s="7" t="s">
        <v>8338</v>
      </c>
      <c r="T1812" s="7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8">
        <f t="shared" si="112"/>
        <v>41935.916666666664</v>
      </c>
      <c r="K1813">
        <v>1408962270</v>
      </c>
      <c r="L1813" s="8">
        <f t="shared" si="113"/>
        <v>41876.183680555558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4"/>
        <v>7.407407407407407E-2</v>
      </c>
      <c r="R1813" s="5">
        <f t="shared" si="115"/>
        <v>1.5384615384615385</v>
      </c>
      <c r="S1813" s="7" t="s">
        <v>8338</v>
      </c>
      <c r="T1813" s="7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8">
        <f t="shared" si="112"/>
        <v>42554.068703703699</v>
      </c>
      <c r="K1814">
        <v>1464939536</v>
      </c>
      <c r="L1814" s="8">
        <f t="shared" si="113"/>
        <v>42524.068703703699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4"/>
        <v>13.307692307692307</v>
      </c>
      <c r="R1814" s="5">
        <f t="shared" si="115"/>
        <v>37.608695652173914</v>
      </c>
      <c r="S1814" s="7" t="s">
        <v>8338</v>
      </c>
      <c r="T1814" s="7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8">
        <f t="shared" si="112"/>
        <v>41859.639027777775</v>
      </c>
      <c r="K1815">
        <v>1404940812</v>
      </c>
      <c r="L1815" s="8">
        <f t="shared" si="113"/>
        <v>41829.639027777775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4"/>
        <v>0</v>
      </c>
      <c r="R1815" s="5" t="e">
        <f t="shared" si="115"/>
        <v>#DIV/0!</v>
      </c>
      <c r="S1815" s="7" t="s">
        <v>8338</v>
      </c>
      <c r="T1815" s="7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8">
        <f t="shared" si="112"/>
        <v>42063.064074074078</v>
      </c>
      <c r="K1816">
        <v>1422516736</v>
      </c>
      <c r="L1816" s="8">
        <f t="shared" si="113"/>
        <v>42033.064074074078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4"/>
        <v>49.183333333333337</v>
      </c>
      <c r="R1816" s="5">
        <f t="shared" si="115"/>
        <v>42.157142857142858</v>
      </c>
      <c r="S1816" s="7" t="s">
        <v>8338</v>
      </c>
      <c r="T1816" s="7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8">
        <f t="shared" si="112"/>
        <v>42186.656678240739</v>
      </c>
      <c r="K1817">
        <v>1434577537</v>
      </c>
      <c r="L1817" s="8">
        <f t="shared" si="113"/>
        <v>42172.656678240739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4"/>
        <v>0</v>
      </c>
      <c r="R1817" s="5" t="e">
        <f t="shared" si="115"/>
        <v>#DIV/0!</v>
      </c>
      <c r="S1817" s="7" t="s">
        <v>8338</v>
      </c>
      <c r="T1817" s="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8">
        <f t="shared" si="112"/>
        <v>42576.541666666672</v>
      </c>
      <c r="K1818">
        <v>1467061303</v>
      </c>
      <c r="L1818" s="8">
        <f t="shared" si="113"/>
        <v>42548.626192129625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4"/>
        <v>2.036</v>
      </c>
      <c r="R1818" s="5">
        <f t="shared" si="115"/>
        <v>84.833333333333329</v>
      </c>
      <c r="S1818" s="7" t="s">
        <v>8338</v>
      </c>
      <c r="T1818" s="7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8">
        <f t="shared" si="112"/>
        <v>42765.040972222225</v>
      </c>
      <c r="K1819">
        <v>1480607607</v>
      </c>
      <c r="L1819" s="8">
        <f t="shared" si="113"/>
        <v>42705.412118055552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4"/>
        <v>52.327777777777776</v>
      </c>
      <c r="R1819" s="5">
        <f t="shared" si="115"/>
        <v>94.19</v>
      </c>
      <c r="S1819" s="7" t="s">
        <v>8338</v>
      </c>
      <c r="T1819" s="7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8">
        <f t="shared" si="112"/>
        <v>42096.942708333328</v>
      </c>
      <c r="K1820">
        <v>1425447450</v>
      </c>
      <c r="L1820" s="8">
        <f t="shared" si="113"/>
        <v>42066.984375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4"/>
        <v>0</v>
      </c>
      <c r="R1820" s="5" t="e">
        <f t="shared" si="115"/>
        <v>#DIV/0!</v>
      </c>
      <c r="S1820" s="7" t="s">
        <v>8338</v>
      </c>
      <c r="T1820" s="7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8">
        <f t="shared" si="112"/>
        <v>41850.502268518518</v>
      </c>
      <c r="K1821">
        <v>1404151396</v>
      </c>
      <c r="L1821" s="8">
        <f t="shared" si="113"/>
        <v>41820.502268518518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4"/>
        <v>2.083333333333333</v>
      </c>
      <c r="R1821" s="5">
        <f t="shared" si="115"/>
        <v>6.25</v>
      </c>
      <c r="S1821" s="7" t="s">
        <v>8338</v>
      </c>
      <c r="T1821" s="7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8">
        <f t="shared" si="112"/>
        <v>42094.792708333334</v>
      </c>
      <c r="K1822">
        <v>1425261690</v>
      </c>
      <c r="L1822" s="8">
        <f t="shared" si="113"/>
        <v>42064.834374999999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4"/>
        <v>6.565384615384616</v>
      </c>
      <c r="R1822" s="5">
        <f t="shared" si="115"/>
        <v>213.375</v>
      </c>
      <c r="S1822" s="7" t="s">
        <v>8338</v>
      </c>
      <c r="T1822" s="7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8">
        <f t="shared" si="112"/>
        <v>40971.069062499999</v>
      </c>
      <c r="K1823">
        <v>1326872367</v>
      </c>
      <c r="L1823" s="8">
        <f t="shared" si="113"/>
        <v>40926.069062499999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4"/>
        <v>134.88999999999999</v>
      </c>
      <c r="R1823" s="5">
        <f t="shared" si="115"/>
        <v>59.162280701754383</v>
      </c>
      <c r="S1823" s="7" t="s">
        <v>8325</v>
      </c>
      <c r="T1823" s="7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8">
        <f t="shared" si="112"/>
        <v>41670.542361111111</v>
      </c>
      <c r="K1824">
        <v>1388084862</v>
      </c>
      <c r="L1824" s="8">
        <f t="shared" si="113"/>
        <v>41634.547013888892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4"/>
        <v>100</v>
      </c>
      <c r="R1824" s="5">
        <f t="shared" si="115"/>
        <v>27.272727272727273</v>
      </c>
      <c r="S1824" s="7" t="s">
        <v>8325</v>
      </c>
      <c r="T1824" s="7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8">
        <f t="shared" si="112"/>
        <v>41206.434907407405</v>
      </c>
      <c r="K1825">
        <v>1348503976</v>
      </c>
      <c r="L1825" s="8">
        <f t="shared" si="113"/>
        <v>41176.434907407405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4"/>
        <v>115.85714285714286</v>
      </c>
      <c r="R1825" s="5">
        <f t="shared" si="115"/>
        <v>24.575757575757574</v>
      </c>
      <c r="S1825" s="7" t="s">
        <v>8325</v>
      </c>
      <c r="T1825" s="7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8">
        <f t="shared" si="112"/>
        <v>41646.838888888888</v>
      </c>
      <c r="K1826">
        <v>1387403967</v>
      </c>
      <c r="L1826" s="8">
        <f t="shared" si="113"/>
        <v>41626.666284722218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4"/>
        <v>100.06666666666666</v>
      </c>
      <c r="R1826" s="5">
        <f t="shared" si="115"/>
        <v>75.05</v>
      </c>
      <c r="S1826" s="7" t="s">
        <v>8325</v>
      </c>
      <c r="T1826" s="7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8">
        <f t="shared" si="112"/>
        <v>41466.58452546296</v>
      </c>
      <c r="K1827">
        <v>1371585703</v>
      </c>
      <c r="L1827" s="8">
        <f t="shared" si="113"/>
        <v>41443.58452546296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4"/>
        <v>105.05</v>
      </c>
      <c r="R1827" s="5">
        <f t="shared" si="115"/>
        <v>42.02</v>
      </c>
      <c r="S1827" s="7" t="s">
        <v>8325</v>
      </c>
      <c r="T1827" s="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8">
        <f t="shared" si="112"/>
        <v>41687.673807870371</v>
      </c>
      <c r="K1828">
        <v>1390083017</v>
      </c>
      <c r="L1828" s="8">
        <f t="shared" si="113"/>
        <v>41657.673807870371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4"/>
        <v>101</v>
      </c>
      <c r="R1828" s="5">
        <f t="shared" si="115"/>
        <v>53.157894736842103</v>
      </c>
      <c r="S1828" s="7" t="s">
        <v>8325</v>
      </c>
      <c r="T1828" s="7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8">
        <f t="shared" si="112"/>
        <v>40605.075937499998</v>
      </c>
      <c r="K1829">
        <v>1294818561</v>
      </c>
      <c r="L1829" s="8">
        <f t="shared" si="113"/>
        <v>40555.075937499998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4"/>
        <v>100.66250000000001</v>
      </c>
      <c r="R1829" s="5">
        <f t="shared" si="115"/>
        <v>83.885416666666671</v>
      </c>
      <c r="S1829" s="7" t="s">
        <v>8325</v>
      </c>
      <c r="T1829" s="7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8">
        <f t="shared" si="112"/>
        <v>41768.666666666664</v>
      </c>
      <c r="K1830">
        <v>1396906530</v>
      </c>
      <c r="L1830" s="8">
        <f t="shared" si="113"/>
        <v>41736.649652777778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4"/>
        <v>100.16000000000001</v>
      </c>
      <c r="R1830" s="5">
        <f t="shared" si="115"/>
        <v>417.33333333333331</v>
      </c>
      <c r="S1830" s="7" t="s">
        <v>8325</v>
      </c>
      <c r="T1830" s="7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8">
        <f t="shared" si="112"/>
        <v>40564.666666666664</v>
      </c>
      <c r="K1831">
        <v>1291428371</v>
      </c>
      <c r="L1831" s="8">
        <f t="shared" si="113"/>
        <v>40515.837627314817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4"/>
        <v>166.68333333333334</v>
      </c>
      <c r="R1831" s="5">
        <f t="shared" si="115"/>
        <v>75.765151515151516</v>
      </c>
      <c r="S1831" s="7" t="s">
        <v>8325</v>
      </c>
      <c r="T1831" s="7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8">
        <f t="shared" si="112"/>
        <v>41694.434108796297</v>
      </c>
      <c r="K1832">
        <v>1390667107</v>
      </c>
      <c r="L1832" s="8">
        <f t="shared" si="113"/>
        <v>41664.434108796297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4"/>
        <v>101.53333333333335</v>
      </c>
      <c r="R1832" s="5">
        <f t="shared" si="115"/>
        <v>67.389380530973455</v>
      </c>
      <c r="S1832" s="7" t="s">
        <v>8325</v>
      </c>
      <c r="T1832" s="7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8">
        <f t="shared" si="112"/>
        <v>41041.746099537035</v>
      </c>
      <c r="K1833">
        <v>1335570863</v>
      </c>
      <c r="L1833" s="8">
        <f t="shared" si="113"/>
        <v>41026.746099537035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4"/>
        <v>103</v>
      </c>
      <c r="R1833" s="5">
        <f t="shared" si="115"/>
        <v>73.571428571428569</v>
      </c>
      <c r="S1833" s="7" t="s">
        <v>8325</v>
      </c>
      <c r="T1833" s="7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8">
        <f t="shared" si="112"/>
        <v>40606.289664351854</v>
      </c>
      <c r="K1834">
        <v>1296651427</v>
      </c>
      <c r="L1834" s="8">
        <f t="shared" si="113"/>
        <v>40576.289664351854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4"/>
        <v>142.85714285714286</v>
      </c>
      <c r="R1834" s="5">
        <f t="shared" si="115"/>
        <v>25</v>
      </c>
      <c r="S1834" s="7" t="s">
        <v>8325</v>
      </c>
      <c r="T1834" s="7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8">
        <f t="shared" si="112"/>
        <v>41335.082638888889</v>
      </c>
      <c r="K1835">
        <v>1359421403</v>
      </c>
      <c r="L1835" s="8">
        <f t="shared" si="113"/>
        <v>41302.794016203705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4"/>
        <v>262.5</v>
      </c>
      <c r="R1835" s="5">
        <f t="shared" si="115"/>
        <v>42</v>
      </c>
      <c r="S1835" s="7" t="s">
        <v>8325</v>
      </c>
      <c r="T1835" s="7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8">
        <f t="shared" si="112"/>
        <v>42028.714062500003</v>
      </c>
      <c r="K1836">
        <v>1418684895</v>
      </c>
      <c r="L1836" s="8">
        <f t="shared" si="113"/>
        <v>41988.714062500003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4"/>
        <v>118.05000000000001</v>
      </c>
      <c r="R1836" s="5">
        <f t="shared" si="115"/>
        <v>131.16666666666666</v>
      </c>
      <c r="S1836" s="7" t="s">
        <v>8325</v>
      </c>
      <c r="T1836" s="7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8">
        <f t="shared" si="112"/>
        <v>42460.410543981481</v>
      </c>
      <c r="K1837">
        <v>1456851071</v>
      </c>
      <c r="L1837" s="8">
        <f t="shared" si="113"/>
        <v>42430.452210648145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4"/>
        <v>104</v>
      </c>
      <c r="R1837" s="5">
        <f t="shared" si="115"/>
        <v>47.272727272727273</v>
      </c>
      <c r="S1837" s="7" t="s">
        <v>8325</v>
      </c>
      <c r="T1837" s="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8">
        <f t="shared" si="112"/>
        <v>41322.559363425928</v>
      </c>
      <c r="K1838">
        <v>1359660329</v>
      </c>
      <c r="L1838" s="8">
        <f t="shared" si="113"/>
        <v>41305.559363425928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4"/>
        <v>200.34</v>
      </c>
      <c r="R1838" s="5">
        <f t="shared" si="115"/>
        <v>182.12727272727273</v>
      </c>
      <c r="S1838" s="7" t="s">
        <v>8325</v>
      </c>
      <c r="T1838" s="7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8">
        <f t="shared" si="112"/>
        <v>40985.756192129629</v>
      </c>
      <c r="K1839">
        <v>1326848935</v>
      </c>
      <c r="L1839" s="8">
        <f t="shared" si="113"/>
        <v>40925.797858796301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4"/>
        <v>306.83333333333331</v>
      </c>
      <c r="R1839" s="5">
        <f t="shared" si="115"/>
        <v>61.366666666666667</v>
      </c>
      <c r="S1839" s="7" t="s">
        <v>8325</v>
      </c>
      <c r="T1839" s="7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8">
        <f t="shared" si="112"/>
        <v>40816.875</v>
      </c>
      <c r="K1840">
        <v>1314989557</v>
      </c>
      <c r="L1840" s="8">
        <f t="shared" si="113"/>
        <v>40788.536539351851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4"/>
        <v>100.149</v>
      </c>
      <c r="R1840" s="5">
        <f t="shared" si="115"/>
        <v>35.767499999999998</v>
      </c>
      <c r="S1840" s="7" t="s">
        <v>8325</v>
      </c>
      <c r="T1840" s="7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8">
        <f t="shared" si="112"/>
        <v>42644.472013888888</v>
      </c>
      <c r="K1841">
        <v>1472750382</v>
      </c>
      <c r="L1841" s="8">
        <f t="shared" si="113"/>
        <v>42614.472013888888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4"/>
        <v>205.29999999999998</v>
      </c>
      <c r="R1841" s="5">
        <f t="shared" si="115"/>
        <v>45.62222222222222</v>
      </c>
      <c r="S1841" s="7" t="s">
        <v>8325</v>
      </c>
      <c r="T1841" s="7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8">
        <f t="shared" si="112"/>
        <v>41400.957638888889</v>
      </c>
      <c r="K1842">
        <v>1366251510</v>
      </c>
      <c r="L1842" s="8">
        <f t="shared" si="113"/>
        <v>41381.846180555556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4"/>
        <v>108.88888888888889</v>
      </c>
      <c r="R1842" s="5">
        <f t="shared" si="115"/>
        <v>75.384615384615387</v>
      </c>
      <c r="S1842" s="7" t="s">
        <v>8325</v>
      </c>
      <c r="T1842" s="7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8">
        <f t="shared" si="112"/>
        <v>41778.957638888889</v>
      </c>
      <c r="K1843">
        <v>1397679445</v>
      </c>
      <c r="L1843" s="8">
        <f t="shared" si="113"/>
        <v>41745.59542824074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4"/>
        <v>101.75</v>
      </c>
      <c r="R1843" s="5">
        <f t="shared" si="115"/>
        <v>50.875</v>
      </c>
      <c r="S1843" s="7" t="s">
        <v>8325</v>
      </c>
      <c r="T1843" s="7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8">
        <f t="shared" si="112"/>
        <v>42064.999305555553</v>
      </c>
      <c r="K1844">
        <v>1422371381</v>
      </c>
      <c r="L1844" s="8">
        <f t="shared" si="113"/>
        <v>42031.381724537037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4"/>
        <v>125.25</v>
      </c>
      <c r="R1844" s="5">
        <f t="shared" si="115"/>
        <v>119.28571428571429</v>
      </c>
      <c r="S1844" s="7" t="s">
        <v>8325</v>
      </c>
      <c r="T1844" s="7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8">
        <f t="shared" si="112"/>
        <v>40594.744837962964</v>
      </c>
      <c r="K1845">
        <v>1295653954</v>
      </c>
      <c r="L1845" s="8">
        <f t="shared" si="113"/>
        <v>40564.744837962964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4"/>
        <v>124.0061</v>
      </c>
      <c r="R1845" s="5">
        <f t="shared" si="115"/>
        <v>92.541865671641801</v>
      </c>
      <c r="S1845" s="7" t="s">
        <v>8325</v>
      </c>
      <c r="T1845" s="7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8">
        <f t="shared" si="112"/>
        <v>40704.875</v>
      </c>
      <c r="K1846">
        <v>1304464914</v>
      </c>
      <c r="L1846" s="8">
        <f t="shared" si="113"/>
        <v>40666.723541666666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4"/>
        <v>101.4</v>
      </c>
      <c r="R1846" s="5">
        <f t="shared" si="115"/>
        <v>76.05</v>
      </c>
      <c r="S1846" s="7" t="s">
        <v>8325</v>
      </c>
      <c r="T1846" s="7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8">
        <f t="shared" si="112"/>
        <v>42537.954861111109</v>
      </c>
      <c r="K1847">
        <v>1464854398</v>
      </c>
      <c r="L1847" s="8">
        <f t="shared" si="113"/>
        <v>42523.083310185189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4"/>
        <v>100</v>
      </c>
      <c r="R1847" s="5">
        <f t="shared" si="115"/>
        <v>52.631578947368418</v>
      </c>
      <c r="S1847" s="7" t="s">
        <v>8325</v>
      </c>
      <c r="T1847" s="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8">
        <f t="shared" si="112"/>
        <v>41258.400196759263</v>
      </c>
      <c r="K1848">
        <v>1352993777</v>
      </c>
      <c r="L1848" s="8">
        <f t="shared" si="113"/>
        <v>41228.400196759263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4"/>
        <v>137.92666666666668</v>
      </c>
      <c r="R1848" s="5">
        <f t="shared" si="115"/>
        <v>98.990430622009569</v>
      </c>
      <c r="S1848" s="7" t="s">
        <v>8325</v>
      </c>
      <c r="T1848" s="7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8">
        <f t="shared" si="112"/>
        <v>42114.986481481479</v>
      </c>
      <c r="K1849">
        <v>1427780432</v>
      </c>
      <c r="L1849" s="8">
        <f t="shared" si="113"/>
        <v>42093.986481481479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4"/>
        <v>120.88000000000001</v>
      </c>
      <c r="R1849" s="5">
        <f t="shared" si="115"/>
        <v>79.526315789473685</v>
      </c>
      <c r="S1849" s="7" t="s">
        <v>8325</v>
      </c>
      <c r="T1849" s="7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8">
        <f t="shared" si="112"/>
        <v>40755.040972222225</v>
      </c>
      <c r="K1850">
        <v>1306608888</v>
      </c>
      <c r="L1850" s="8">
        <f t="shared" si="113"/>
        <v>40691.538055555553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4"/>
        <v>107.36666666666667</v>
      </c>
      <c r="R1850" s="5">
        <f t="shared" si="115"/>
        <v>134.20833333333334</v>
      </c>
      <c r="S1850" s="7" t="s">
        <v>8325</v>
      </c>
      <c r="T1850" s="7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8">
        <f t="shared" si="112"/>
        <v>41199.595590277779</v>
      </c>
      <c r="K1851">
        <v>1347913059</v>
      </c>
      <c r="L1851" s="8">
        <f t="shared" si="113"/>
        <v>41169.595590277779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4"/>
        <v>100.33333333333334</v>
      </c>
      <c r="R1851" s="5">
        <f t="shared" si="115"/>
        <v>37.625</v>
      </c>
      <c r="S1851" s="7" t="s">
        <v>8325</v>
      </c>
      <c r="T1851" s="7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8">
        <f t="shared" si="112"/>
        <v>41830.709490740745</v>
      </c>
      <c r="K1852">
        <v>1402441300</v>
      </c>
      <c r="L1852" s="8">
        <f t="shared" si="113"/>
        <v>41800.709490740745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4"/>
        <v>101.52222222222223</v>
      </c>
      <c r="R1852" s="5">
        <f t="shared" si="115"/>
        <v>51.044692737430168</v>
      </c>
      <c r="S1852" s="7" t="s">
        <v>8325</v>
      </c>
      <c r="T1852" s="7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8">
        <f t="shared" si="112"/>
        <v>41847.791666666664</v>
      </c>
      <c r="K1853">
        <v>1404769538</v>
      </c>
      <c r="L1853" s="8">
        <f t="shared" si="113"/>
        <v>41827.656689814816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4"/>
        <v>100.07692307692308</v>
      </c>
      <c r="R1853" s="5">
        <f t="shared" si="115"/>
        <v>50.03846153846154</v>
      </c>
      <c r="S1853" s="7" t="s">
        <v>8325</v>
      </c>
      <c r="T1853" s="7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8">
        <f t="shared" si="112"/>
        <v>42118.75</v>
      </c>
      <c r="K1854">
        <v>1426703452</v>
      </c>
      <c r="L1854" s="8">
        <f t="shared" si="113"/>
        <v>42081.52143518519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4"/>
        <v>116.96666666666667</v>
      </c>
      <c r="R1854" s="5">
        <f t="shared" si="115"/>
        <v>133.93129770992365</v>
      </c>
      <c r="S1854" s="7" t="s">
        <v>8325</v>
      </c>
      <c r="T1854" s="7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8">
        <f t="shared" si="112"/>
        <v>41226.852048611108</v>
      </c>
      <c r="K1855">
        <v>1348536417</v>
      </c>
      <c r="L1855" s="8">
        <f t="shared" si="113"/>
        <v>41176.810381944444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4"/>
        <v>101.875</v>
      </c>
      <c r="R1855" s="5">
        <f t="shared" si="115"/>
        <v>58.214285714285715</v>
      </c>
      <c r="S1855" s="7" t="s">
        <v>8325</v>
      </c>
      <c r="T1855" s="7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8">
        <f t="shared" si="112"/>
        <v>41417.771261574075</v>
      </c>
      <c r="K1856">
        <v>1366763437</v>
      </c>
      <c r="L1856" s="8">
        <f t="shared" si="113"/>
        <v>41387.771261574075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4"/>
        <v>102.12366666666665</v>
      </c>
      <c r="R1856" s="5">
        <f t="shared" si="115"/>
        <v>88.037643678160919</v>
      </c>
      <c r="S1856" s="7" t="s">
        <v>8325</v>
      </c>
      <c r="T1856" s="7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8">
        <f t="shared" si="112"/>
        <v>41645.288657407407</v>
      </c>
      <c r="K1857">
        <v>1385124940</v>
      </c>
      <c r="L1857" s="8">
        <f t="shared" si="113"/>
        <v>41600.288657407407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4"/>
        <v>154.05897142857143</v>
      </c>
      <c r="R1857" s="5">
        <f t="shared" si="115"/>
        <v>70.576753926701571</v>
      </c>
      <c r="S1857" s="7" t="s">
        <v>8325</v>
      </c>
      <c r="T1857" s="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8">
        <f t="shared" si="112"/>
        <v>41838.604999999996</v>
      </c>
      <c r="K1858">
        <v>1403901072</v>
      </c>
      <c r="L1858" s="8">
        <f t="shared" si="113"/>
        <v>41817.604999999996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14"/>
        <v>101.25</v>
      </c>
      <c r="R1858" s="5">
        <f t="shared" si="115"/>
        <v>53.289473684210527</v>
      </c>
      <c r="S1858" s="7" t="s">
        <v>8325</v>
      </c>
      <c r="T1858" s="7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8">
        <f t="shared" ref="J1859:J1922" si="116">(I1859/86400)+25569+(-6/24)</f>
        <v>41894.51866898148</v>
      </c>
      <c r="K1859">
        <v>1407954413</v>
      </c>
      <c r="L1859" s="8">
        <f t="shared" ref="L1859:L1922" si="117">(K1859/86400)+25569+(-6/24)</f>
        <v>41864.51866898148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18">(E1859 / D1859)*100</f>
        <v>100</v>
      </c>
      <c r="R1859" s="5">
        <f t="shared" ref="R1859:R1922" si="119">E1859/N1859</f>
        <v>136.36363636363637</v>
      </c>
      <c r="S1859" s="7" t="s">
        <v>8325</v>
      </c>
      <c r="T1859" s="7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8">
        <f t="shared" si="116"/>
        <v>40892.992141203707</v>
      </c>
      <c r="K1860">
        <v>1318826921</v>
      </c>
      <c r="L1860" s="8">
        <f t="shared" si="117"/>
        <v>40832.950474537036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8"/>
        <v>108.74800874800874</v>
      </c>
      <c r="R1860" s="5">
        <f t="shared" si="119"/>
        <v>40.547315436241611</v>
      </c>
      <c r="S1860" s="7" t="s">
        <v>8325</v>
      </c>
      <c r="T1860" s="7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8">
        <f t="shared" si="116"/>
        <v>40808.520011574074</v>
      </c>
      <c r="K1861">
        <v>1314124129</v>
      </c>
      <c r="L1861" s="8">
        <f t="shared" si="117"/>
        <v>40778.520011574074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8"/>
        <v>131.83333333333334</v>
      </c>
      <c r="R1861" s="5">
        <f t="shared" si="119"/>
        <v>70.625</v>
      </c>
      <c r="S1861" s="7" t="s">
        <v>8325</v>
      </c>
      <c r="T1861" s="7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8">
        <f t="shared" si="116"/>
        <v>41676.45930555556</v>
      </c>
      <c r="K1862">
        <v>1389891684</v>
      </c>
      <c r="L1862" s="8">
        <f t="shared" si="117"/>
        <v>41655.45930555556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8"/>
        <v>133.46666666666667</v>
      </c>
      <c r="R1862" s="5">
        <f t="shared" si="119"/>
        <v>52.684210526315788</v>
      </c>
      <c r="S1862" s="7" t="s">
        <v>8325</v>
      </c>
      <c r="T1862" s="7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8">
        <f t="shared" si="116"/>
        <v>42030.050243055557</v>
      </c>
      <c r="K1863">
        <v>1419664341</v>
      </c>
      <c r="L1863" s="8">
        <f t="shared" si="117"/>
        <v>42000.050243055557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8"/>
        <v>0</v>
      </c>
      <c r="R1863" s="5" t="e">
        <f t="shared" si="119"/>
        <v>#DIV/0!</v>
      </c>
      <c r="S1863" s="7" t="s">
        <v>8333</v>
      </c>
      <c r="T1863" s="7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8">
        <f t="shared" si="116"/>
        <v>42802.0625</v>
      </c>
      <c r="K1864">
        <v>1484912974</v>
      </c>
      <c r="L1864" s="8">
        <f t="shared" si="117"/>
        <v>42755.242754629631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8"/>
        <v>8.0833333333333321</v>
      </c>
      <c r="R1864" s="5">
        <f t="shared" si="119"/>
        <v>90.9375</v>
      </c>
      <c r="S1864" s="7" t="s">
        <v>8333</v>
      </c>
      <c r="T1864" s="7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8">
        <f t="shared" si="116"/>
        <v>41802.547280092593</v>
      </c>
      <c r="K1865">
        <v>1400008085</v>
      </c>
      <c r="L1865" s="8">
        <f t="shared" si="117"/>
        <v>41772.547280092593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8"/>
        <v>0.4</v>
      </c>
      <c r="R1865" s="5">
        <f t="shared" si="119"/>
        <v>5</v>
      </c>
      <c r="S1865" s="7" t="s">
        <v>8333</v>
      </c>
      <c r="T1865" s="7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8">
        <f t="shared" si="116"/>
        <v>41763.466435185182</v>
      </c>
      <c r="K1866">
        <v>1396631500</v>
      </c>
      <c r="L1866" s="8">
        <f t="shared" si="117"/>
        <v>41733.466435185182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8"/>
        <v>42.892307692307689</v>
      </c>
      <c r="R1866" s="5">
        <f t="shared" si="119"/>
        <v>58.083333333333336</v>
      </c>
      <c r="S1866" s="7" t="s">
        <v>8333</v>
      </c>
      <c r="T1866" s="7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8">
        <f t="shared" si="116"/>
        <v>42680.159108796295</v>
      </c>
      <c r="K1867">
        <v>1475398147</v>
      </c>
      <c r="L1867" s="8">
        <f t="shared" si="117"/>
        <v>42645.117442129631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8"/>
        <v>3.6363636363636364E-3</v>
      </c>
      <c r="R1867" s="5">
        <f t="shared" si="119"/>
        <v>2</v>
      </c>
      <c r="S1867" s="7" t="s">
        <v>8333</v>
      </c>
      <c r="T1867" s="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8">
        <f t="shared" si="116"/>
        <v>42794.916666666672</v>
      </c>
      <c r="K1868">
        <v>1483768497</v>
      </c>
      <c r="L1868" s="8">
        <f t="shared" si="117"/>
        <v>42741.996493055558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8"/>
        <v>0.5</v>
      </c>
      <c r="R1868" s="5">
        <f t="shared" si="119"/>
        <v>62.5</v>
      </c>
      <c r="S1868" s="7" t="s">
        <v>8333</v>
      </c>
      <c r="T1868" s="7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8">
        <f t="shared" si="116"/>
        <v>42679.674907407403</v>
      </c>
      <c r="K1869">
        <v>1475791912</v>
      </c>
      <c r="L1869" s="8">
        <f t="shared" si="117"/>
        <v>42649.674907407403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8"/>
        <v>0.05</v>
      </c>
      <c r="R1869" s="5">
        <f t="shared" si="119"/>
        <v>10</v>
      </c>
      <c r="S1869" s="7" t="s">
        <v>8333</v>
      </c>
      <c r="T1869" s="7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8">
        <f t="shared" si="116"/>
        <v>42353.082638888889</v>
      </c>
      <c r="K1870">
        <v>1448044925</v>
      </c>
      <c r="L1870" s="8">
        <f t="shared" si="117"/>
        <v>42328.529224537036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8"/>
        <v>4.8680000000000003</v>
      </c>
      <c r="R1870" s="5">
        <f t="shared" si="119"/>
        <v>71.588235294117652</v>
      </c>
      <c r="S1870" s="7" t="s">
        <v>8333</v>
      </c>
      <c r="T1870" s="7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8">
        <f t="shared" si="116"/>
        <v>42738.752881944441</v>
      </c>
      <c r="K1871">
        <v>1480896249</v>
      </c>
      <c r="L1871" s="8">
        <f t="shared" si="117"/>
        <v>42708.752881944441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8"/>
        <v>0</v>
      </c>
      <c r="R1871" s="5" t="e">
        <f t="shared" si="119"/>
        <v>#DIV/0!</v>
      </c>
      <c r="S1871" s="7" t="s">
        <v>8333</v>
      </c>
      <c r="T1871" s="7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8">
        <f t="shared" si="116"/>
        <v>42399.928472222222</v>
      </c>
      <c r="K1872">
        <v>1451723535</v>
      </c>
      <c r="L1872" s="8">
        <f t="shared" si="117"/>
        <v>42371.105729166666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8"/>
        <v>10.314285714285715</v>
      </c>
      <c r="R1872" s="5">
        <f t="shared" si="119"/>
        <v>32.81818181818182</v>
      </c>
      <c r="S1872" s="7" t="s">
        <v>8333</v>
      </c>
      <c r="T1872" s="7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8">
        <f t="shared" si="116"/>
        <v>41963.575243055559</v>
      </c>
      <c r="K1873">
        <v>1413053301</v>
      </c>
      <c r="L1873" s="8">
        <f t="shared" si="117"/>
        <v>41923.533576388887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8"/>
        <v>71.784615384615378</v>
      </c>
      <c r="R1873" s="5">
        <f t="shared" si="119"/>
        <v>49.11578947368421</v>
      </c>
      <c r="S1873" s="7" t="s">
        <v>8333</v>
      </c>
      <c r="T1873" s="7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8">
        <f t="shared" si="116"/>
        <v>42184.879652777774</v>
      </c>
      <c r="K1874">
        <v>1433041602</v>
      </c>
      <c r="L1874" s="8">
        <f t="shared" si="117"/>
        <v>42154.879652777774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8"/>
        <v>1.06</v>
      </c>
      <c r="R1874" s="5">
        <f t="shared" si="119"/>
        <v>16.307692307692307</v>
      </c>
      <c r="S1874" s="7" t="s">
        <v>8333</v>
      </c>
      <c r="T1874" s="7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8">
        <f t="shared" si="116"/>
        <v>42193.447916666672</v>
      </c>
      <c r="K1875">
        <v>1433861210</v>
      </c>
      <c r="L1875" s="8">
        <f t="shared" si="117"/>
        <v>42164.365856481483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8"/>
        <v>0.44999999999999996</v>
      </c>
      <c r="R1875" s="5">
        <f t="shared" si="119"/>
        <v>18</v>
      </c>
      <c r="S1875" s="7" t="s">
        <v>8333</v>
      </c>
      <c r="T1875" s="7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8">
        <f t="shared" si="116"/>
        <v>42549.719131944439</v>
      </c>
      <c r="K1876">
        <v>1465427733</v>
      </c>
      <c r="L1876" s="8">
        <f t="shared" si="117"/>
        <v>42529.719131944439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8"/>
        <v>1.6250000000000001E-2</v>
      </c>
      <c r="R1876" s="5">
        <f t="shared" si="119"/>
        <v>13</v>
      </c>
      <c r="S1876" s="7" t="s">
        <v>8333</v>
      </c>
      <c r="T1876" s="7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8">
        <f t="shared" si="116"/>
        <v>42588.649398148147</v>
      </c>
      <c r="K1877">
        <v>1465335308</v>
      </c>
      <c r="L1877" s="8">
        <f t="shared" si="117"/>
        <v>42528.649398148147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8"/>
        <v>0.51</v>
      </c>
      <c r="R1877" s="5">
        <f t="shared" si="119"/>
        <v>17</v>
      </c>
      <c r="S1877" s="7" t="s">
        <v>8333</v>
      </c>
      <c r="T1877" s="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8">
        <f t="shared" si="116"/>
        <v>41806.034780092596</v>
      </c>
      <c r="K1878">
        <v>1400309405</v>
      </c>
      <c r="L1878" s="8">
        <f t="shared" si="117"/>
        <v>41776.034780092596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8"/>
        <v>0</v>
      </c>
      <c r="R1878" s="5" t="e">
        <f t="shared" si="119"/>
        <v>#DIV/0!</v>
      </c>
      <c r="S1878" s="7" t="s">
        <v>8333</v>
      </c>
      <c r="T1878" s="7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8">
        <f t="shared" si="116"/>
        <v>42063.779224537036</v>
      </c>
      <c r="K1879">
        <v>1422664925</v>
      </c>
      <c r="L1879" s="8">
        <f t="shared" si="117"/>
        <v>42034.779224537036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8"/>
        <v>0</v>
      </c>
      <c r="R1879" s="5" t="e">
        <f t="shared" si="119"/>
        <v>#DIV/0!</v>
      </c>
      <c r="S1879" s="7" t="s">
        <v>8333</v>
      </c>
      <c r="T1879" s="7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8">
        <f t="shared" si="116"/>
        <v>41802.758738425924</v>
      </c>
      <c r="K1880">
        <v>1400026355</v>
      </c>
      <c r="L1880" s="8">
        <f t="shared" si="117"/>
        <v>41772.758738425924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8"/>
        <v>0</v>
      </c>
      <c r="R1880" s="5" t="e">
        <f t="shared" si="119"/>
        <v>#DIV/0!</v>
      </c>
      <c r="S1880" s="7" t="s">
        <v>8333</v>
      </c>
      <c r="T1880" s="7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8">
        <f t="shared" si="116"/>
        <v>42443.357974537037</v>
      </c>
      <c r="K1881">
        <v>1455377729</v>
      </c>
      <c r="L1881" s="8">
        <f t="shared" si="117"/>
        <v>42413.399641203709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8"/>
        <v>0.12</v>
      </c>
      <c r="R1881" s="5">
        <f t="shared" si="119"/>
        <v>3</v>
      </c>
      <c r="S1881" s="7" t="s">
        <v>8333</v>
      </c>
      <c r="T1881" s="7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8">
        <f t="shared" si="116"/>
        <v>42459.275231481486</v>
      </c>
      <c r="K1882">
        <v>1456839380</v>
      </c>
      <c r="L1882" s="8">
        <f t="shared" si="117"/>
        <v>42430.316898148143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8"/>
        <v>20.080000000000002</v>
      </c>
      <c r="R1882" s="5">
        <f t="shared" si="119"/>
        <v>41.833333333333336</v>
      </c>
      <c r="S1882" s="7" t="s">
        <v>8333</v>
      </c>
      <c r="T1882" s="7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8">
        <f t="shared" si="116"/>
        <v>42072.860983796301</v>
      </c>
      <c r="K1883">
        <v>1423366789</v>
      </c>
      <c r="L1883" s="8">
        <f t="shared" si="117"/>
        <v>42042.902650462958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8"/>
        <v>172.68449999999999</v>
      </c>
      <c r="R1883" s="5">
        <f t="shared" si="119"/>
        <v>49.338428571428572</v>
      </c>
      <c r="S1883" s="7" t="s">
        <v>8325</v>
      </c>
      <c r="T1883" s="7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8">
        <f t="shared" si="116"/>
        <v>41100.741666666669</v>
      </c>
      <c r="K1884">
        <v>1339109212</v>
      </c>
      <c r="L1884" s="8">
        <f t="shared" si="117"/>
        <v>41067.699212962965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8"/>
        <v>100.8955223880597</v>
      </c>
      <c r="R1884" s="5">
        <f t="shared" si="119"/>
        <v>41.728395061728392</v>
      </c>
      <c r="S1884" s="7" t="s">
        <v>8325</v>
      </c>
      <c r="T1884" s="7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8">
        <f t="shared" si="116"/>
        <v>41007.656342592592</v>
      </c>
      <c r="K1885">
        <v>1331333108</v>
      </c>
      <c r="L1885" s="8">
        <f t="shared" si="117"/>
        <v>40977.698009259257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8"/>
        <v>104.8048048048048</v>
      </c>
      <c r="R1885" s="5">
        <f t="shared" si="119"/>
        <v>32.71875</v>
      </c>
      <c r="S1885" s="7" t="s">
        <v>8325</v>
      </c>
      <c r="T1885" s="7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8">
        <f t="shared" si="116"/>
        <v>41240.25</v>
      </c>
      <c r="K1886">
        <v>1350967535</v>
      </c>
      <c r="L1886" s="8">
        <f t="shared" si="117"/>
        <v>41204.948321759257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8"/>
        <v>135.1</v>
      </c>
      <c r="R1886" s="5">
        <f t="shared" si="119"/>
        <v>51.96153846153846</v>
      </c>
      <c r="S1886" s="7" t="s">
        <v>8325</v>
      </c>
      <c r="T1886" s="7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8">
        <f t="shared" si="116"/>
        <v>41131.666666666664</v>
      </c>
      <c r="K1887">
        <v>1341800110</v>
      </c>
      <c r="L1887" s="8">
        <f t="shared" si="117"/>
        <v>41098.843865740739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8"/>
        <v>116.32786885245903</v>
      </c>
      <c r="R1887" s="5">
        <f t="shared" si="119"/>
        <v>50.685714285714283</v>
      </c>
      <c r="S1887" s="7" t="s">
        <v>8325</v>
      </c>
      <c r="T1887" s="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8">
        <f t="shared" si="116"/>
        <v>41955.69835648148</v>
      </c>
      <c r="K1888">
        <v>1413236738</v>
      </c>
      <c r="L1888" s="8">
        <f t="shared" si="117"/>
        <v>41925.656689814816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8"/>
        <v>102.08333333333333</v>
      </c>
      <c r="R1888" s="5">
        <f t="shared" si="119"/>
        <v>42.241379310344826</v>
      </c>
      <c r="S1888" s="7" t="s">
        <v>8325</v>
      </c>
      <c r="T1888" s="7" t="s">
        <v>8329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8">
        <f t="shared" si="116"/>
        <v>42341.645833333328</v>
      </c>
      <c r="K1889">
        <v>1447614732</v>
      </c>
      <c r="L1889" s="8">
        <f t="shared" si="117"/>
        <v>42323.550138888888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8"/>
        <v>111.16666666666666</v>
      </c>
      <c r="R1889" s="5">
        <f t="shared" si="119"/>
        <v>416.875</v>
      </c>
      <c r="S1889" s="7" t="s">
        <v>8325</v>
      </c>
      <c r="T1889" s="7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8">
        <f t="shared" si="116"/>
        <v>40329.957638888889</v>
      </c>
      <c r="K1890">
        <v>1272692732</v>
      </c>
      <c r="L1890" s="8">
        <f t="shared" si="117"/>
        <v>40298.989953703705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8"/>
        <v>166.08</v>
      </c>
      <c r="R1890" s="5">
        <f t="shared" si="119"/>
        <v>46.651685393258425</v>
      </c>
      <c r="S1890" s="7" t="s">
        <v>8325</v>
      </c>
      <c r="T1890" s="7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8">
        <f t="shared" si="116"/>
        <v>41344.501689814817</v>
      </c>
      <c r="K1891">
        <v>1359140546</v>
      </c>
      <c r="L1891" s="8">
        <f t="shared" si="117"/>
        <v>41299.543356481481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8"/>
        <v>106.60000000000001</v>
      </c>
      <c r="R1891" s="5">
        <f t="shared" si="119"/>
        <v>48.454545454545453</v>
      </c>
      <c r="S1891" s="7" t="s">
        <v>8325</v>
      </c>
      <c r="T1891" s="7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8">
        <f t="shared" si="116"/>
        <v>41258.536203703705</v>
      </c>
      <c r="K1892">
        <v>1353005528</v>
      </c>
      <c r="L1892" s="8">
        <f t="shared" si="117"/>
        <v>41228.536203703705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8"/>
        <v>144.58441666666667</v>
      </c>
      <c r="R1892" s="5">
        <f t="shared" si="119"/>
        <v>70.5289837398374</v>
      </c>
      <c r="S1892" s="7" t="s">
        <v>8325</v>
      </c>
      <c r="T1892" s="7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8">
        <f t="shared" si="116"/>
        <v>40381</v>
      </c>
      <c r="K1893">
        <v>1275851354</v>
      </c>
      <c r="L1893" s="8">
        <f t="shared" si="117"/>
        <v>40335.548078703701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8"/>
        <v>105.55000000000001</v>
      </c>
      <c r="R1893" s="5">
        <f t="shared" si="119"/>
        <v>87.958333333333329</v>
      </c>
      <c r="S1893" s="7" t="s">
        <v>8325</v>
      </c>
      <c r="T1893" s="7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8">
        <f t="shared" si="116"/>
        <v>40701.387511574074</v>
      </c>
      <c r="K1894">
        <v>1304867881</v>
      </c>
      <c r="L1894" s="8">
        <f t="shared" si="117"/>
        <v>40671.387511574074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8"/>
        <v>136.60000000000002</v>
      </c>
      <c r="R1894" s="5">
        <f t="shared" si="119"/>
        <v>26.26923076923077</v>
      </c>
      <c r="S1894" s="7" t="s">
        <v>8325</v>
      </c>
      <c r="T1894" s="7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8">
        <f t="shared" si="116"/>
        <v>40648.915972222225</v>
      </c>
      <c r="K1895">
        <v>1301524585</v>
      </c>
      <c r="L1895" s="8">
        <f t="shared" si="117"/>
        <v>40632.69195601852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8"/>
        <v>104</v>
      </c>
      <c r="R1895" s="5">
        <f t="shared" si="119"/>
        <v>57.777777777777779</v>
      </c>
      <c r="S1895" s="7" t="s">
        <v>8325</v>
      </c>
      <c r="T1895" s="7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8">
        <f t="shared" si="116"/>
        <v>40951.65489583333</v>
      </c>
      <c r="K1896">
        <v>1326404583</v>
      </c>
      <c r="L1896" s="8">
        <f t="shared" si="117"/>
        <v>40920.65489583333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8"/>
        <v>114.5</v>
      </c>
      <c r="R1896" s="5">
        <f t="shared" si="119"/>
        <v>57.25</v>
      </c>
      <c r="S1896" s="7" t="s">
        <v>8325</v>
      </c>
      <c r="T1896" s="7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8">
        <f t="shared" si="116"/>
        <v>42297.496782407412</v>
      </c>
      <c r="K1897">
        <v>1442771722</v>
      </c>
      <c r="L1897" s="8">
        <f t="shared" si="117"/>
        <v>42267.496782407412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8"/>
        <v>101.71957671957672</v>
      </c>
      <c r="R1897" s="5">
        <f t="shared" si="119"/>
        <v>196.34042553191489</v>
      </c>
      <c r="S1897" s="7" t="s">
        <v>8325</v>
      </c>
      <c r="T1897" s="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8">
        <f t="shared" si="116"/>
        <v>41011.460243055553</v>
      </c>
      <c r="K1898">
        <v>1331658165</v>
      </c>
      <c r="L1898" s="8">
        <f t="shared" si="117"/>
        <v>40981.460243055553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8"/>
        <v>123.94678492239468</v>
      </c>
      <c r="R1898" s="5">
        <f t="shared" si="119"/>
        <v>43</v>
      </c>
      <c r="S1898" s="7" t="s">
        <v>8325</v>
      </c>
      <c r="T1898" s="7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8">
        <f t="shared" si="116"/>
        <v>41702.625</v>
      </c>
      <c r="K1899">
        <v>1392040806</v>
      </c>
      <c r="L1899" s="8">
        <f t="shared" si="117"/>
        <v>41680.333402777775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8"/>
        <v>102.45669291338582</v>
      </c>
      <c r="R1899" s="5">
        <f t="shared" si="119"/>
        <v>35.551912568306008</v>
      </c>
      <c r="S1899" s="7" t="s">
        <v>8325</v>
      </c>
      <c r="T1899" s="7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8">
        <f t="shared" si="116"/>
        <v>42401.5</v>
      </c>
      <c r="K1900">
        <v>1451277473</v>
      </c>
      <c r="L1900" s="8">
        <f t="shared" si="117"/>
        <v>42365.942974537036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8"/>
        <v>144.5</v>
      </c>
      <c r="R1900" s="5">
        <f t="shared" si="119"/>
        <v>68.80952380952381</v>
      </c>
      <c r="S1900" s="7" t="s">
        <v>8325</v>
      </c>
      <c r="T1900" s="7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8">
        <f t="shared" si="116"/>
        <v>42088.65006944444</v>
      </c>
      <c r="K1901">
        <v>1424730966</v>
      </c>
      <c r="L1901" s="8">
        <f t="shared" si="117"/>
        <v>42058.691736111112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8"/>
        <v>133.33333333333331</v>
      </c>
      <c r="R1901" s="5">
        <f t="shared" si="119"/>
        <v>28.571428571428573</v>
      </c>
      <c r="S1901" s="7" t="s">
        <v>8325</v>
      </c>
      <c r="T1901" s="7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8">
        <f t="shared" si="116"/>
        <v>41188.165972222225</v>
      </c>
      <c r="K1902">
        <v>1347137731</v>
      </c>
      <c r="L1902" s="8">
        <f t="shared" si="117"/>
        <v>41160.621886574074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8"/>
        <v>109.3644</v>
      </c>
      <c r="R1902" s="5">
        <f t="shared" si="119"/>
        <v>50.631666666666668</v>
      </c>
      <c r="S1902" s="7" t="s">
        <v>8325</v>
      </c>
      <c r="T1902" s="7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8">
        <f t="shared" si="116"/>
        <v>42146.291666666672</v>
      </c>
      <c r="K1903">
        <v>1429707729</v>
      </c>
      <c r="L1903" s="8">
        <f t="shared" si="117"/>
        <v>42116.29315972222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8"/>
        <v>2.6969696969696968</v>
      </c>
      <c r="R1903" s="5">
        <f t="shared" si="119"/>
        <v>106.8</v>
      </c>
      <c r="S1903" s="7" t="s">
        <v>8319</v>
      </c>
      <c r="T1903" s="7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8">
        <f t="shared" si="116"/>
        <v>42067.539895833332</v>
      </c>
      <c r="K1904">
        <v>1422903447</v>
      </c>
      <c r="L1904" s="8">
        <f t="shared" si="117"/>
        <v>42037.539895833332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8"/>
        <v>1.2</v>
      </c>
      <c r="R1904" s="5">
        <f t="shared" si="119"/>
        <v>4</v>
      </c>
      <c r="S1904" s="7" t="s">
        <v>8319</v>
      </c>
      <c r="T1904" s="7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8">
        <f t="shared" si="116"/>
        <v>42762.520729166667</v>
      </c>
      <c r="K1905">
        <v>1480357791</v>
      </c>
      <c r="L1905" s="8">
        <f t="shared" si="117"/>
        <v>42702.520729166667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8"/>
        <v>46.6</v>
      </c>
      <c r="R1905" s="5">
        <f t="shared" si="119"/>
        <v>34.097560975609753</v>
      </c>
      <c r="S1905" s="7" t="s">
        <v>8319</v>
      </c>
      <c r="T1905" s="7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8">
        <f t="shared" si="116"/>
        <v>42371.435428240744</v>
      </c>
      <c r="K1906">
        <v>1447864021</v>
      </c>
      <c r="L1906" s="8">
        <f t="shared" si="117"/>
        <v>42326.435428240744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8"/>
        <v>0.1</v>
      </c>
      <c r="R1906" s="5">
        <f t="shared" si="119"/>
        <v>25</v>
      </c>
      <c r="S1906" s="7" t="s">
        <v>8319</v>
      </c>
      <c r="T1906" s="7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8">
        <f t="shared" si="116"/>
        <v>41889.675856481481</v>
      </c>
      <c r="K1907">
        <v>1407535994</v>
      </c>
      <c r="L1907" s="8">
        <f t="shared" si="117"/>
        <v>41859.675856481481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8"/>
        <v>0.16800000000000001</v>
      </c>
      <c r="R1907" s="5">
        <f t="shared" si="119"/>
        <v>10.5</v>
      </c>
      <c r="S1907" s="7" t="s">
        <v>8319</v>
      </c>
      <c r="T1907" s="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8">
        <f t="shared" si="116"/>
        <v>42544.421099537038</v>
      </c>
      <c r="K1908">
        <v>1464105983</v>
      </c>
      <c r="L1908" s="8">
        <f t="shared" si="117"/>
        <v>42514.421099537038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8"/>
        <v>42.76</v>
      </c>
      <c r="R1908" s="5">
        <f t="shared" si="119"/>
        <v>215.95959595959596</v>
      </c>
      <c r="S1908" s="7" t="s">
        <v>8319</v>
      </c>
      <c r="T1908" s="7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8">
        <f t="shared" si="116"/>
        <v>41782.337094907409</v>
      </c>
      <c r="K1909">
        <v>1399557925</v>
      </c>
      <c r="L1909" s="8">
        <f t="shared" si="117"/>
        <v>41767.337094907409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8"/>
        <v>0.28333333333333333</v>
      </c>
      <c r="R1909" s="5">
        <f t="shared" si="119"/>
        <v>21.25</v>
      </c>
      <c r="S1909" s="7" t="s">
        <v>8319</v>
      </c>
      <c r="T1909" s="7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8">
        <f t="shared" si="116"/>
        <v>42733.667824074073</v>
      </c>
      <c r="K1910">
        <v>1480456900</v>
      </c>
      <c r="L1910" s="8">
        <f t="shared" si="117"/>
        <v>42703.667824074073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8"/>
        <v>1.7319999999999998</v>
      </c>
      <c r="R1910" s="5">
        <f t="shared" si="119"/>
        <v>108.25</v>
      </c>
      <c r="S1910" s="7" t="s">
        <v>8319</v>
      </c>
      <c r="T1910" s="7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8">
        <f t="shared" si="116"/>
        <v>41935.179155092592</v>
      </c>
      <c r="K1911">
        <v>1411467479</v>
      </c>
      <c r="L1911" s="8">
        <f t="shared" si="117"/>
        <v>41905.179155092592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8"/>
        <v>14.111428571428572</v>
      </c>
      <c r="R1911" s="5">
        <f t="shared" si="119"/>
        <v>129.97368421052633</v>
      </c>
      <c r="S1911" s="7" t="s">
        <v>8319</v>
      </c>
      <c r="T1911" s="7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8">
        <f t="shared" si="116"/>
        <v>42308.697916666672</v>
      </c>
      <c r="K1912">
        <v>1442531217</v>
      </c>
      <c r="L1912" s="8">
        <f t="shared" si="117"/>
        <v>42264.713159722218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8"/>
        <v>39.395294117647055</v>
      </c>
      <c r="R1912" s="5">
        <f t="shared" si="119"/>
        <v>117.49473684210527</v>
      </c>
      <c r="S1912" s="7" t="s">
        <v>8319</v>
      </c>
      <c r="T1912" s="7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8">
        <f t="shared" si="116"/>
        <v>41859.783958333333</v>
      </c>
      <c r="K1913">
        <v>1404953334</v>
      </c>
      <c r="L1913" s="8">
        <f t="shared" si="117"/>
        <v>41829.783958333333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8"/>
        <v>2.3529411764705882E-2</v>
      </c>
      <c r="R1913" s="5">
        <f t="shared" si="119"/>
        <v>10</v>
      </c>
      <c r="S1913" s="7" t="s">
        <v>8319</v>
      </c>
      <c r="T1913" s="7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8">
        <f t="shared" si="116"/>
        <v>42158.976388888885</v>
      </c>
      <c r="K1914">
        <v>1430803560</v>
      </c>
      <c r="L1914" s="8">
        <f t="shared" si="117"/>
        <v>42128.976388888885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8"/>
        <v>59.3</v>
      </c>
      <c r="R1914" s="5">
        <f t="shared" si="119"/>
        <v>70.595238095238102</v>
      </c>
      <c r="S1914" s="7" t="s">
        <v>8319</v>
      </c>
      <c r="T1914" s="7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8">
        <f t="shared" si="116"/>
        <v>41920.261319444442</v>
      </c>
      <c r="K1915">
        <v>1410178578</v>
      </c>
      <c r="L1915" s="8">
        <f t="shared" si="117"/>
        <v>41890.261319444442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8"/>
        <v>1.3270833333333334</v>
      </c>
      <c r="R1915" s="5">
        <f t="shared" si="119"/>
        <v>24.5</v>
      </c>
      <c r="S1915" s="7" t="s">
        <v>8319</v>
      </c>
      <c r="T1915" s="7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8">
        <f t="shared" si="116"/>
        <v>41943.915972222225</v>
      </c>
      <c r="K1916">
        <v>1413519073</v>
      </c>
      <c r="L1916" s="8">
        <f t="shared" si="117"/>
        <v>41928.924456018518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8"/>
        <v>9.0090090090090094</v>
      </c>
      <c r="R1916" s="5">
        <f t="shared" si="119"/>
        <v>30</v>
      </c>
      <c r="S1916" s="7" t="s">
        <v>8319</v>
      </c>
      <c r="T1916" s="7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8">
        <f t="shared" si="116"/>
        <v>41883.79886574074</v>
      </c>
      <c r="K1917">
        <v>1407892222</v>
      </c>
      <c r="L1917" s="8">
        <f t="shared" si="117"/>
        <v>41863.79886574074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8"/>
        <v>1.6</v>
      </c>
      <c r="R1917" s="5">
        <f t="shared" si="119"/>
        <v>2</v>
      </c>
      <c r="S1917" s="7" t="s">
        <v>8319</v>
      </c>
      <c r="T1917" s="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8">
        <f t="shared" si="116"/>
        <v>42681.508969907409</v>
      </c>
      <c r="K1918">
        <v>1476378775</v>
      </c>
      <c r="L1918" s="8">
        <f t="shared" si="117"/>
        <v>42656.467303240745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8"/>
        <v>0.51</v>
      </c>
      <c r="R1918" s="5">
        <f t="shared" si="119"/>
        <v>17</v>
      </c>
      <c r="S1918" s="7" t="s">
        <v>8319</v>
      </c>
      <c r="T1918" s="7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8">
        <f t="shared" si="116"/>
        <v>42776.020057870366</v>
      </c>
      <c r="K1919">
        <v>1484116133</v>
      </c>
      <c r="L1919" s="8">
        <f t="shared" si="117"/>
        <v>42746.020057870366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8"/>
        <v>52.570512820512818</v>
      </c>
      <c r="R1919" s="5">
        <f t="shared" si="119"/>
        <v>2928.9285714285716</v>
      </c>
      <c r="S1919" s="7" t="s">
        <v>8319</v>
      </c>
      <c r="T1919" s="7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8">
        <f t="shared" si="116"/>
        <v>41863.539942129632</v>
      </c>
      <c r="K1920">
        <v>1404845851</v>
      </c>
      <c r="L1920" s="8">
        <f t="shared" si="117"/>
        <v>41828.539942129632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8"/>
        <v>1.04</v>
      </c>
      <c r="R1920" s="5">
        <f t="shared" si="119"/>
        <v>28.888888888888889</v>
      </c>
      <c r="S1920" s="7" t="s">
        <v>8319</v>
      </c>
      <c r="T1920" s="7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8">
        <f t="shared" si="116"/>
        <v>42143.625567129631</v>
      </c>
      <c r="K1921">
        <v>1429477249</v>
      </c>
      <c r="L1921" s="8">
        <f t="shared" si="117"/>
        <v>42113.625567129631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8"/>
        <v>47.4</v>
      </c>
      <c r="R1921" s="5">
        <f t="shared" si="119"/>
        <v>29.625</v>
      </c>
      <c r="S1921" s="7" t="s">
        <v>8319</v>
      </c>
      <c r="T1921" s="7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8">
        <f t="shared" si="116"/>
        <v>42298.708333333328</v>
      </c>
      <c r="K1922">
        <v>1443042061</v>
      </c>
      <c r="L1922" s="8">
        <f t="shared" si="117"/>
        <v>42270.625706018516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18"/>
        <v>43.03</v>
      </c>
      <c r="R1922" s="5">
        <f t="shared" si="119"/>
        <v>40.980952380952381</v>
      </c>
      <c r="S1922" s="7" t="s">
        <v>8319</v>
      </c>
      <c r="T1922" s="7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8">
        <f t="shared" ref="J1923:J1986" si="120">(I1923/86400)+25569+(-6/24)</f>
        <v>41103.971562500003</v>
      </c>
      <c r="K1923">
        <v>1339651143</v>
      </c>
      <c r="L1923" s="8">
        <f t="shared" ref="L1923:L1986" si="121">(K1923/86400)+25569+(-6/24)</f>
        <v>41073.971562500003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22">(E1923 / D1923)*100</f>
        <v>136.80000000000001</v>
      </c>
      <c r="R1923" s="5">
        <f t="shared" ref="R1923:R1986" si="123">E1923/N1923</f>
        <v>54</v>
      </c>
      <c r="S1923" s="7" t="s">
        <v>8325</v>
      </c>
      <c r="T1923" s="7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8">
        <f t="shared" si="120"/>
        <v>41620.005868055552</v>
      </c>
      <c r="K1924">
        <v>1384236507</v>
      </c>
      <c r="L1924" s="8">
        <f t="shared" si="121"/>
        <v>41590.005868055552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2"/>
        <v>115.55</v>
      </c>
      <c r="R1924" s="5">
        <f t="shared" si="123"/>
        <v>36.109375</v>
      </c>
      <c r="S1924" s="7" t="s">
        <v>8325</v>
      </c>
      <c r="T1924" s="7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8">
        <f t="shared" si="120"/>
        <v>40812.957638888889</v>
      </c>
      <c r="K1925">
        <v>1313612532</v>
      </c>
      <c r="L1925" s="8">
        <f t="shared" si="121"/>
        <v>40772.598749999997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2"/>
        <v>240.79999999999998</v>
      </c>
      <c r="R1925" s="5">
        <f t="shared" si="123"/>
        <v>23.153846153846153</v>
      </c>
      <c r="S1925" s="7" t="s">
        <v>8325</v>
      </c>
      <c r="T1925" s="7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8">
        <f t="shared" si="120"/>
        <v>41654.564583333333</v>
      </c>
      <c r="K1926">
        <v>1387390555</v>
      </c>
      <c r="L1926" s="8">
        <f t="shared" si="121"/>
        <v>41626.511053240742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2"/>
        <v>114.39999999999999</v>
      </c>
      <c r="R1926" s="5">
        <f t="shared" si="123"/>
        <v>104</v>
      </c>
      <c r="S1926" s="7" t="s">
        <v>8325</v>
      </c>
      <c r="T1926" s="7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8">
        <f t="shared" si="120"/>
        <v>41557.75</v>
      </c>
      <c r="K1927">
        <v>1379540288</v>
      </c>
      <c r="L1927" s="8">
        <f t="shared" si="121"/>
        <v>41535.65148148148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2"/>
        <v>110.33333333333333</v>
      </c>
      <c r="R1927" s="5">
        <f t="shared" si="123"/>
        <v>31.826923076923077</v>
      </c>
      <c r="S1927" s="7" t="s">
        <v>8325</v>
      </c>
      <c r="T1927" s="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8">
        <f t="shared" si="120"/>
        <v>40483.768055555556</v>
      </c>
      <c r="K1928">
        <v>1286319256</v>
      </c>
      <c r="L1928" s="8">
        <f t="shared" si="121"/>
        <v>40456.704351851848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2"/>
        <v>195.37933333333334</v>
      </c>
      <c r="R1928" s="5">
        <f t="shared" si="123"/>
        <v>27.3896261682243</v>
      </c>
      <c r="S1928" s="7" t="s">
        <v>8325</v>
      </c>
      <c r="T1928" s="7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8">
        <f t="shared" si="120"/>
        <v>40975.957638888889</v>
      </c>
      <c r="K1929">
        <v>1329856839</v>
      </c>
      <c r="L1929" s="8">
        <f t="shared" si="121"/>
        <v>40960.611562500002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2"/>
        <v>103.33333333333334</v>
      </c>
      <c r="R1929" s="5">
        <f t="shared" si="123"/>
        <v>56.363636363636367</v>
      </c>
      <c r="S1929" s="7" t="s">
        <v>8325</v>
      </c>
      <c r="T1929" s="7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8">
        <f t="shared" si="120"/>
        <v>41401.3980787037</v>
      </c>
      <c r="K1930">
        <v>1365348794</v>
      </c>
      <c r="L1930" s="8">
        <f t="shared" si="121"/>
        <v>41371.3980787037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2"/>
        <v>103.1372549019608</v>
      </c>
      <c r="R1930" s="5">
        <f t="shared" si="123"/>
        <v>77.352941176470594</v>
      </c>
      <c r="S1930" s="7" t="s">
        <v>8325</v>
      </c>
      <c r="T1930" s="7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8">
        <f t="shared" si="120"/>
        <v>40728.771597222221</v>
      </c>
      <c r="K1931">
        <v>1306197066</v>
      </c>
      <c r="L1931" s="8">
        <f t="shared" si="121"/>
        <v>40686.771597222221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2"/>
        <v>100.3125</v>
      </c>
      <c r="R1931" s="5">
        <f t="shared" si="123"/>
        <v>42.8</v>
      </c>
      <c r="S1931" s="7" t="s">
        <v>8325</v>
      </c>
      <c r="T1931" s="7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8">
        <f t="shared" si="120"/>
        <v>41462.308819444443</v>
      </c>
      <c r="K1932">
        <v>1368019482</v>
      </c>
      <c r="L1932" s="8">
        <f t="shared" si="121"/>
        <v>41402.308819444443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2"/>
        <v>127</v>
      </c>
      <c r="R1932" s="5">
        <f t="shared" si="123"/>
        <v>48.846153846153847</v>
      </c>
      <c r="S1932" s="7" t="s">
        <v>8325</v>
      </c>
      <c r="T1932" s="7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8">
        <f t="shared" si="120"/>
        <v>41050.895833333336</v>
      </c>
      <c r="K1933">
        <v>1336512309</v>
      </c>
      <c r="L1933" s="8">
        <f t="shared" si="121"/>
        <v>41037.642465277779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2"/>
        <v>120.601</v>
      </c>
      <c r="R1933" s="5">
        <f t="shared" si="123"/>
        <v>48.240400000000001</v>
      </c>
      <c r="S1933" s="7" t="s">
        <v>8325</v>
      </c>
      <c r="T1933" s="7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8">
        <f t="shared" si="120"/>
        <v>40932.559872685189</v>
      </c>
      <c r="K1934">
        <v>1325618773</v>
      </c>
      <c r="L1934" s="8">
        <f t="shared" si="121"/>
        <v>40911.559872685189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2"/>
        <v>106.99047619047619</v>
      </c>
      <c r="R1934" s="5">
        <f t="shared" si="123"/>
        <v>70.212500000000006</v>
      </c>
      <c r="S1934" s="7" t="s">
        <v>8325</v>
      </c>
      <c r="T1934" s="7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8">
        <f t="shared" si="120"/>
        <v>41908.880868055552</v>
      </c>
      <c r="K1935">
        <v>1409195307</v>
      </c>
      <c r="L1935" s="8">
        <f t="shared" si="121"/>
        <v>41878.880868055552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2"/>
        <v>172.43333333333334</v>
      </c>
      <c r="R1935" s="5">
        <f t="shared" si="123"/>
        <v>94.054545454545448</v>
      </c>
      <c r="S1935" s="7" t="s">
        <v>8325</v>
      </c>
      <c r="T1935" s="7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8">
        <f t="shared" si="120"/>
        <v>40901.958333333336</v>
      </c>
      <c r="K1936">
        <v>1321649321</v>
      </c>
      <c r="L1936" s="8">
        <f t="shared" si="121"/>
        <v>40865.617141203707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2"/>
        <v>123.61999999999999</v>
      </c>
      <c r="R1936" s="5">
        <f t="shared" si="123"/>
        <v>80.272727272727266</v>
      </c>
      <c r="S1936" s="7" t="s">
        <v>8325</v>
      </c>
      <c r="T1936" s="7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8">
        <f t="shared" si="120"/>
        <v>41810.957638888889</v>
      </c>
      <c r="K1937">
        <v>1400106171</v>
      </c>
      <c r="L1937" s="8">
        <f t="shared" si="121"/>
        <v>41773.682534722218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2"/>
        <v>108.4</v>
      </c>
      <c r="R1937" s="5">
        <f t="shared" si="123"/>
        <v>54.2</v>
      </c>
      <c r="S1937" s="7" t="s">
        <v>8325</v>
      </c>
      <c r="T1937" s="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8">
        <f t="shared" si="120"/>
        <v>40882.999305555553</v>
      </c>
      <c r="K1938">
        <v>1320528070</v>
      </c>
      <c r="L1938" s="8">
        <f t="shared" si="121"/>
        <v>40852.639699074076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2"/>
        <v>116.52013333333333</v>
      </c>
      <c r="R1938" s="5">
        <f t="shared" si="123"/>
        <v>60.26903448275862</v>
      </c>
      <c r="S1938" s="7" t="s">
        <v>8325</v>
      </c>
      <c r="T1938" s="7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8">
        <f t="shared" si="120"/>
        <v>41074.915972222225</v>
      </c>
      <c r="K1939">
        <v>1338346281</v>
      </c>
      <c r="L1939" s="8">
        <f t="shared" si="121"/>
        <v>41058.868993055556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2"/>
        <v>187.245</v>
      </c>
      <c r="R1939" s="5">
        <f t="shared" si="123"/>
        <v>38.740344827586206</v>
      </c>
      <c r="S1939" s="7" t="s">
        <v>8325</v>
      </c>
      <c r="T1939" s="7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8">
        <f t="shared" si="120"/>
        <v>41456.958333333336</v>
      </c>
      <c r="K1940">
        <v>1370067231</v>
      </c>
      <c r="L1940" s="8">
        <f t="shared" si="121"/>
        <v>41426.009618055556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2"/>
        <v>115.93333333333334</v>
      </c>
      <c r="R1940" s="5">
        <f t="shared" si="123"/>
        <v>152.54385964912279</v>
      </c>
      <c r="S1940" s="7" t="s">
        <v>8325</v>
      </c>
      <c r="T1940" s="7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8">
        <f t="shared" si="120"/>
        <v>41343.693379629629</v>
      </c>
      <c r="K1941">
        <v>1360366708</v>
      </c>
      <c r="L1941" s="8">
        <f t="shared" si="121"/>
        <v>41313.735046296293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2"/>
        <v>110.7</v>
      </c>
      <c r="R1941" s="5">
        <f t="shared" si="123"/>
        <v>115.3125</v>
      </c>
      <c r="S1941" s="7" t="s">
        <v>8325</v>
      </c>
      <c r="T1941" s="7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8">
        <f t="shared" si="120"/>
        <v>40708.915972222225</v>
      </c>
      <c r="K1942">
        <v>1304770233</v>
      </c>
      <c r="L1942" s="8">
        <f t="shared" si="121"/>
        <v>40670.257326388892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2"/>
        <v>170.92307692307693</v>
      </c>
      <c r="R1942" s="5">
        <f t="shared" si="123"/>
        <v>35.838709677419352</v>
      </c>
      <c r="S1942" s="7" t="s">
        <v>8325</v>
      </c>
      <c r="T1942" s="7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8">
        <f t="shared" si="120"/>
        <v>41774.040868055556</v>
      </c>
      <c r="K1943">
        <v>1397545131</v>
      </c>
      <c r="L1943" s="8">
        <f t="shared" si="121"/>
        <v>41744.040868055556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2"/>
        <v>126.11835600000001</v>
      </c>
      <c r="R1943" s="5">
        <f t="shared" si="123"/>
        <v>64.570118779438872</v>
      </c>
      <c r="S1943" s="7" t="s">
        <v>8319</v>
      </c>
      <c r="T1943" s="7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8">
        <f t="shared" si="120"/>
        <v>40728.578009259261</v>
      </c>
      <c r="K1944">
        <v>1302033140</v>
      </c>
      <c r="L1944" s="8">
        <f t="shared" si="121"/>
        <v>40638.578009259261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2"/>
        <v>138.44033333333334</v>
      </c>
      <c r="R1944" s="5">
        <f t="shared" si="123"/>
        <v>87.436000000000007</v>
      </c>
      <c r="S1944" s="7" t="s">
        <v>8319</v>
      </c>
      <c r="T1944" s="7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8">
        <f t="shared" si="120"/>
        <v>42593.019861111112</v>
      </c>
      <c r="K1945">
        <v>1467008916</v>
      </c>
      <c r="L1945" s="8">
        <f t="shared" si="121"/>
        <v>42548.019861111112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2"/>
        <v>1705.2499999999998</v>
      </c>
      <c r="R1945" s="5">
        <f t="shared" si="123"/>
        <v>68.815577078288939</v>
      </c>
      <c r="S1945" s="7" t="s">
        <v>8319</v>
      </c>
      <c r="T1945" s="7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8">
        <f t="shared" si="120"/>
        <v>41760.334374999999</v>
      </c>
      <c r="K1946">
        <v>1396360890</v>
      </c>
      <c r="L1946" s="8">
        <f t="shared" si="121"/>
        <v>41730.334374999999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2"/>
        <v>788.05550000000005</v>
      </c>
      <c r="R1946" s="5">
        <f t="shared" si="123"/>
        <v>176.200223588597</v>
      </c>
      <c r="S1946" s="7" t="s">
        <v>8319</v>
      </c>
      <c r="T1946" s="7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8">
        <f t="shared" si="120"/>
        <v>42197.001828703702</v>
      </c>
      <c r="K1947">
        <v>1433224958</v>
      </c>
      <c r="L1947" s="8">
        <f t="shared" si="121"/>
        <v>42157.001828703702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2"/>
        <v>348.01799999999997</v>
      </c>
      <c r="R1947" s="5">
        <f t="shared" si="123"/>
        <v>511.79117647058825</v>
      </c>
      <c r="S1947" s="7" t="s">
        <v>8319</v>
      </c>
      <c r="T1947" s="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8">
        <f t="shared" si="120"/>
        <v>41748.858344907407</v>
      </c>
      <c r="K1948">
        <v>1392780961</v>
      </c>
      <c r="L1948" s="8">
        <f t="shared" si="121"/>
        <v>41688.900011574078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2"/>
        <v>149.74666666666667</v>
      </c>
      <c r="R1948" s="5">
        <f t="shared" si="123"/>
        <v>160.44285714285715</v>
      </c>
      <c r="S1948" s="7" t="s">
        <v>8319</v>
      </c>
      <c r="T1948" s="7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8">
        <f t="shared" si="120"/>
        <v>40139.999305555553</v>
      </c>
      <c r="K1949">
        <v>1255730520</v>
      </c>
      <c r="L1949" s="8">
        <f t="shared" si="121"/>
        <v>40102.668055555558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2"/>
        <v>100.63375000000001</v>
      </c>
      <c r="R1949" s="5">
        <f t="shared" si="123"/>
        <v>35.003043478260871</v>
      </c>
      <c r="S1949" s="7" t="s">
        <v>8319</v>
      </c>
      <c r="T1949" s="7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8">
        <f t="shared" si="120"/>
        <v>42527.459722222222</v>
      </c>
      <c r="K1950">
        <v>1460557809</v>
      </c>
      <c r="L1950" s="8">
        <f t="shared" si="121"/>
        <v>42473.354270833333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2"/>
        <v>800.21100000000001</v>
      </c>
      <c r="R1950" s="5">
        <f t="shared" si="123"/>
        <v>188.50671378091872</v>
      </c>
      <c r="S1950" s="7" t="s">
        <v>8319</v>
      </c>
      <c r="T1950" s="7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8">
        <f t="shared" si="120"/>
        <v>41830.173043981486</v>
      </c>
      <c r="K1951">
        <v>1402394951</v>
      </c>
      <c r="L1951" s="8">
        <f t="shared" si="121"/>
        <v>41800.173043981486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2"/>
        <v>106.00260000000002</v>
      </c>
      <c r="R1951" s="5">
        <f t="shared" si="123"/>
        <v>56.204984093319197</v>
      </c>
      <c r="S1951" s="7" t="s">
        <v>8319</v>
      </c>
      <c r="T1951" s="7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8">
        <f t="shared" si="120"/>
        <v>40654.931400462963</v>
      </c>
      <c r="K1952">
        <v>1300767673</v>
      </c>
      <c r="L1952" s="8">
        <f t="shared" si="121"/>
        <v>40623.931400462963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2"/>
        <v>200.51866666666669</v>
      </c>
      <c r="R1952" s="5">
        <f t="shared" si="123"/>
        <v>51.3054157782516</v>
      </c>
      <c r="S1952" s="7" t="s">
        <v>8319</v>
      </c>
      <c r="T1952" s="7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8">
        <f t="shared" si="120"/>
        <v>42681.212233796294</v>
      </c>
      <c r="K1953">
        <v>1475921137</v>
      </c>
      <c r="L1953" s="8">
        <f t="shared" si="121"/>
        <v>42651.170567129629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2"/>
        <v>212.44399999999999</v>
      </c>
      <c r="R1953" s="5">
        <f t="shared" si="123"/>
        <v>127.36450839328538</v>
      </c>
      <c r="S1953" s="7" t="s">
        <v>8319</v>
      </c>
      <c r="T1953" s="7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8">
        <f t="shared" si="120"/>
        <v>41563.35665509259</v>
      </c>
      <c r="K1954">
        <v>1378737215</v>
      </c>
      <c r="L1954" s="8">
        <f t="shared" si="121"/>
        <v>41526.35665509259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2"/>
        <v>198.47237142857145</v>
      </c>
      <c r="R1954" s="5">
        <f t="shared" si="123"/>
        <v>101.85532258064516</v>
      </c>
      <c r="S1954" s="7" t="s">
        <v>8319</v>
      </c>
      <c r="T1954" s="7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8">
        <f t="shared" si="120"/>
        <v>40969.875</v>
      </c>
      <c r="K1955">
        <v>1328158065</v>
      </c>
      <c r="L1955" s="8">
        <f t="shared" si="121"/>
        <v>40940.949826388889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2"/>
        <v>225.94666666666666</v>
      </c>
      <c r="R1955" s="5">
        <f t="shared" si="123"/>
        <v>230.55782312925169</v>
      </c>
      <c r="S1955" s="7" t="s">
        <v>8319</v>
      </c>
      <c r="T1955" s="7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8">
        <f t="shared" si="120"/>
        <v>42440.958333333328</v>
      </c>
      <c r="K1956">
        <v>1453730176</v>
      </c>
      <c r="L1956" s="8">
        <f t="shared" si="121"/>
        <v>42394.330740740741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2"/>
        <v>698.94800000000009</v>
      </c>
      <c r="R1956" s="5">
        <f t="shared" si="123"/>
        <v>842.10602409638557</v>
      </c>
      <c r="S1956" s="7" t="s">
        <v>8319</v>
      </c>
      <c r="T1956" s="7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8">
        <f t="shared" si="120"/>
        <v>41052.541666666664</v>
      </c>
      <c r="K1957">
        <v>1334989881</v>
      </c>
      <c r="L1957" s="8">
        <f t="shared" si="121"/>
        <v>41020.021770833337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2"/>
        <v>398.59528571428569</v>
      </c>
      <c r="R1957" s="5">
        <f t="shared" si="123"/>
        <v>577.27593103448271</v>
      </c>
      <c r="S1957" s="7" t="s">
        <v>8319</v>
      </c>
      <c r="T1957" s="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8">
        <f t="shared" si="120"/>
        <v>42112.632002314815</v>
      </c>
      <c r="K1958">
        <v>1425507005</v>
      </c>
      <c r="L1958" s="8">
        <f t="shared" si="121"/>
        <v>42067.673668981486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2"/>
        <v>294.0333333333333</v>
      </c>
      <c r="R1958" s="5">
        <f t="shared" si="123"/>
        <v>483.34246575342468</v>
      </c>
      <c r="S1958" s="7" t="s">
        <v>8319</v>
      </c>
      <c r="T1958" s="7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8">
        <f t="shared" si="120"/>
        <v>41208.848530092597</v>
      </c>
      <c r="K1959">
        <v>1348712513</v>
      </c>
      <c r="L1959" s="8">
        <f t="shared" si="121"/>
        <v>41178.848530092597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2"/>
        <v>167.50470000000001</v>
      </c>
      <c r="R1959" s="5">
        <f t="shared" si="123"/>
        <v>76.138500000000008</v>
      </c>
      <c r="S1959" s="7" t="s">
        <v>8319</v>
      </c>
      <c r="T1959" s="7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8">
        <f t="shared" si="120"/>
        <v>41356.69630787037</v>
      </c>
      <c r="K1960">
        <v>1361490161</v>
      </c>
      <c r="L1960" s="8">
        <f t="shared" si="121"/>
        <v>41326.737974537034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2"/>
        <v>1435.5717142857143</v>
      </c>
      <c r="R1960" s="5">
        <f t="shared" si="123"/>
        <v>74.107684365781708</v>
      </c>
      <c r="S1960" s="7" t="s">
        <v>8319</v>
      </c>
      <c r="T1960" s="7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8">
        <f t="shared" si="120"/>
        <v>41912.75</v>
      </c>
      <c r="K1961">
        <v>1408565860</v>
      </c>
      <c r="L1961" s="8">
        <f t="shared" si="121"/>
        <v>41871.595601851848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2"/>
        <v>156.73439999999999</v>
      </c>
      <c r="R1961" s="5">
        <f t="shared" si="123"/>
        <v>36.965660377358489</v>
      </c>
      <c r="S1961" s="7" t="s">
        <v>8319</v>
      </c>
      <c r="T1961" s="7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8">
        <f t="shared" si="120"/>
        <v>41994.112743055557</v>
      </c>
      <c r="K1962">
        <v>1416559341</v>
      </c>
      <c r="L1962" s="8">
        <f t="shared" si="121"/>
        <v>41964.112743055557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2"/>
        <v>117.90285714285716</v>
      </c>
      <c r="R1962" s="5">
        <f t="shared" si="123"/>
        <v>2500.969696969697</v>
      </c>
      <c r="S1962" s="7" t="s">
        <v>8319</v>
      </c>
      <c r="T1962" s="7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8">
        <f t="shared" si="120"/>
        <v>41187.915972222225</v>
      </c>
      <c r="K1963">
        <v>1346042417</v>
      </c>
      <c r="L1963" s="8">
        <f t="shared" si="121"/>
        <v>41147.944641203707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2"/>
        <v>1105.3811999999998</v>
      </c>
      <c r="R1963" s="5">
        <f t="shared" si="123"/>
        <v>67.690214329454989</v>
      </c>
      <c r="S1963" s="7" t="s">
        <v>8319</v>
      </c>
      <c r="T1963" s="7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8">
        <f t="shared" si="120"/>
        <v>41772.530509259261</v>
      </c>
      <c r="K1964">
        <v>1397414636</v>
      </c>
      <c r="L1964" s="8">
        <f t="shared" si="121"/>
        <v>41742.530509259261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2"/>
        <v>192.92499999999998</v>
      </c>
      <c r="R1964" s="5">
        <f t="shared" si="123"/>
        <v>63.04738562091503</v>
      </c>
      <c r="S1964" s="7" t="s">
        <v>8319</v>
      </c>
      <c r="T1964" s="7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8">
        <f t="shared" si="120"/>
        <v>41898.179791666669</v>
      </c>
      <c r="K1965">
        <v>1407838734</v>
      </c>
      <c r="L1965" s="8">
        <f t="shared" si="121"/>
        <v>41863.179791666669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2"/>
        <v>126.8842105263158</v>
      </c>
      <c r="R1965" s="5">
        <f t="shared" si="123"/>
        <v>117.6</v>
      </c>
      <c r="S1965" s="7" t="s">
        <v>8319</v>
      </c>
      <c r="T1965" s="7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8">
        <f t="shared" si="120"/>
        <v>42482.022824074069</v>
      </c>
      <c r="K1966">
        <v>1458714772</v>
      </c>
      <c r="L1966" s="8">
        <f t="shared" si="121"/>
        <v>42452.022824074069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2"/>
        <v>259.57748878923763</v>
      </c>
      <c r="R1966" s="5">
        <f t="shared" si="123"/>
        <v>180.75185011709601</v>
      </c>
      <c r="S1966" s="7" t="s">
        <v>8319</v>
      </c>
      <c r="T1966" s="7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8">
        <f t="shared" si="120"/>
        <v>40919.791666666664</v>
      </c>
      <c r="K1967">
        <v>1324433310</v>
      </c>
      <c r="L1967" s="8">
        <f t="shared" si="121"/>
        <v>40897.839236111111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2"/>
        <v>262.27999999999997</v>
      </c>
      <c r="R1967" s="5">
        <f t="shared" si="123"/>
        <v>127.32038834951456</v>
      </c>
      <c r="S1967" s="7" t="s">
        <v>8319</v>
      </c>
      <c r="T1967" s="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8">
        <f t="shared" si="120"/>
        <v>41865.290486111109</v>
      </c>
      <c r="K1968">
        <v>1405429098</v>
      </c>
      <c r="L1968" s="8">
        <f t="shared" si="121"/>
        <v>41835.290486111109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2"/>
        <v>206.74309000000002</v>
      </c>
      <c r="R1968" s="5">
        <f t="shared" si="123"/>
        <v>136.6444745538665</v>
      </c>
      <c r="S1968" s="7" t="s">
        <v>8319</v>
      </c>
      <c r="T1968" s="7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8">
        <f t="shared" si="120"/>
        <v>41760.413530092592</v>
      </c>
      <c r="K1969">
        <v>1396367729</v>
      </c>
      <c r="L1969" s="8">
        <f t="shared" si="121"/>
        <v>41730.413530092592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2"/>
        <v>370.13</v>
      </c>
      <c r="R1969" s="5">
        <f t="shared" si="123"/>
        <v>182.78024691358024</v>
      </c>
      <c r="S1969" s="7" t="s">
        <v>8319</v>
      </c>
      <c r="T1969" s="7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8">
        <f t="shared" si="120"/>
        <v>42707.378645833334</v>
      </c>
      <c r="K1970">
        <v>1478095515</v>
      </c>
      <c r="L1970" s="8">
        <f t="shared" si="121"/>
        <v>42676.336979166663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2"/>
        <v>284.96600000000001</v>
      </c>
      <c r="R1970" s="5">
        <f t="shared" si="123"/>
        <v>279.37843137254902</v>
      </c>
      <c r="S1970" s="7" t="s">
        <v>8319</v>
      </c>
      <c r="T1970" s="7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8">
        <f t="shared" si="120"/>
        <v>42587.542453703703</v>
      </c>
      <c r="K1971">
        <v>1467831668</v>
      </c>
      <c r="L1971" s="8">
        <f t="shared" si="121"/>
        <v>42557.542453703703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2"/>
        <v>579.08000000000004</v>
      </c>
      <c r="R1971" s="5">
        <f t="shared" si="123"/>
        <v>61.375728669846318</v>
      </c>
      <c r="S1971" s="7" t="s">
        <v>8319</v>
      </c>
      <c r="T1971" s="7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8">
        <f t="shared" si="120"/>
        <v>41383.901631944442</v>
      </c>
      <c r="K1972">
        <v>1361248701</v>
      </c>
      <c r="L1972" s="8">
        <f t="shared" si="121"/>
        <v>41323.943298611113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2"/>
        <v>1131.8</v>
      </c>
      <c r="R1972" s="5">
        <f t="shared" si="123"/>
        <v>80.727532097004286</v>
      </c>
      <c r="S1972" s="7" t="s">
        <v>8319</v>
      </c>
      <c r="T1972" s="7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8">
        <f t="shared" si="120"/>
        <v>41592.916666666664</v>
      </c>
      <c r="K1973">
        <v>1381752061</v>
      </c>
      <c r="L1973" s="8">
        <f t="shared" si="121"/>
        <v>41561.250706018516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2"/>
        <v>263.02771750000005</v>
      </c>
      <c r="R1973" s="5">
        <f t="shared" si="123"/>
        <v>272.35590732591254</v>
      </c>
      <c r="S1973" s="7" t="s">
        <v>8319</v>
      </c>
      <c r="T1973" s="7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8">
        <f t="shared" si="120"/>
        <v>41230.803749999999</v>
      </c>
      <c r="K1974">
        <v>1350605844</v>
      </c>
      <c r="L1974" s="8">
        <f t="shared" si="121"/>
        <v>41200.762083333335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2"/>
        <v>674.48</v>
      </c>
      <c r="R1974" s="5">
        <f t="shared" si="123"/>
        <v>70.848739495798313</v>
      </c>
      <c r="S1974" s="7" t="s">
        <v>8319</v>
      </c>
      <c r="T1974" s="7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8">
        <f t="shared" si="120"/>
        <v>42588.041666666672</v>
      </c>
      <c r="K1975">
        <v>1467134464</v>
      </c>
      <c r="L1975" s="8">
        <f t="shared" si="121"/>
        <v>42549.472962962958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2"/>
        <v>256.83081313131316</v>
      </c>
      <c r="R1975" s="5">
        <f t="shared" si="123"/>
        <v>247.94003412969283</v>
      </c>
      <c r="S1975" s="7" t="s">
        <v>8319</v>
      </c>
      <c r="T1975" s="7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8">
        <f t="shared" si="120"/>
        <v>41505.084131944444</v>
      </c>
      <c r="K1976">
        <v>1371715269</v>
      </c>
      <c r="L1976" s="8">
        <f t="shared" si="121"/>
        <v>41445.084131944444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2"/>
        <v>375.49599999999998</v>
      </c>
      <c r="R1976" s="5">
        <f t="shared" si="123"/>
        <v>186.81393034825871</v>
      </c>
      <c r="S1976" s="7" t="s">
        <v>8319</v>
      </c>
      <c r="T1976" s="7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8">
        <f t="shared" si="120"/>
        <v>41343.505219907405</v>
      </c>
      <c r="K1977">
        <v>1360346851</v>
      </c>
      <c r="L1977" s="8">
        <f t="shared" si="121"/>
        <v>41313.505219907405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2"/>
        <v>208.70837499999996</v>
      </c>
      <c r="R1977" s="5">
        <f t="shared" si="123"/>
        <v>131.98948616600788</v>
      </c>
      <c r="S1977" s="7" t="s">
        <v>8319</v>
      </c>
      <c r="T1977" s="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8">
        <f t="shared" si="120"/>
        <v>41468.649594907409</v>
      </c>
      <c r="K1978">
        <v>1371159325</v>
      </c>
      <c r="L1978" s="8">
        <f t="shared" si="121"/>
        <v>41438.649594907409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2"/>
        <v>346.6</v>
      </c>
      <c r="R1978" s="5">
        <f t="shared" si="123"/>
        <v>29.310782241014799</v>
      </c>
      <c r="S1978" s="7" t="s">
        <v>8319</v>
      </c>
      <c r="T1978" s="7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8">
        <f t="shared" si="120"/>
        <v>42357.082638888889</v>
      </c>
      <c r="K1979">
        <v>1446527540</v>
      </c>
      <c r="L1979" s="8">
        <f t="shared" si="121"/>
        <v>42310.966898148152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2"/>
        <v>402.33</v>
      </c>
      <c r="R1979" s="5">
        <f t="shared" si="123"/>
        <v>245.02436053593178</v>
      </c>
      <c r="S1979" s="7" t="s">
        <v>8319</v>
      </c>
      <c r="T1979" s="7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8">
        <f t="shared" si="120"/>
        <v>41072.041666666664</v>
      </c>
      <c r="K1980">
        <v>1336627492</v>
      </c>
      <c r="L1980" s="8">
        <f t="shared" si="121"/>
        <v>41038.975601851853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2"/>
        <v>1026.8451399999999</v>
      </c>
      <c r="R1980" s="5">
        <f t="shared" si="123"/>
        <v>1323.2540463917526</v>
      </c>
      <c r="S1980" s="7" t="s">
        <v>8319</v>
      </c>
      <c r="T1980" s="7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8">
        <f t="shared" si="120"/>
        <v>42326.957638888889</v>
      </c>
      <c r="K1981">
        <v>1444734146</v>
      </c>
      <c r="L1981" s="8">
        <f t="shared" si="121"/>
        <v>42290.210023148145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2"/>
        <v>114.901155</v>
      </c>
      <c r="R1981" s="5">
        <f t="shared" si="123"/>
        <v>282.65966789667897</v>
      </c>
      <c r="S1981" s="7" t="s">
        <v>8319</v>
      </c>
      <c r="T1981" s="7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8">
        <f t="shared" si="120"/>
        <v>42463.250717592593</v>
      </c>
      <c r="K1982">
        <v>1456232462</v>
      </c>
      <c r="L1982" s="8">
        <f t="shared" si="121"/>
        <v>42423.292384259257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2"/>
        <v>354.82402000000002</v>
      </c>
      <c r="R1982" s="5">
        <f t="shared" si="123"/>
        <v>91.214401028277635</v>
      </c>
      <c r="S1982" s="7" t="s">
        <v>8319</v>
      </c>
      <c r="T1982" s="7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8">
        <f t="shared" si="120"/>
        <v>41829.475289351853</v>
      </c>
      <c r="K1983">
        <v>1402334665</v>
      </c>
      <c r="L1983" s="8">
        <f t="shared" si="121"/>
        <v>41799.475289351853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2"/>
        <v>5.08</v>
      </c>
      <c r="R1983" s="5">
        <f t="shared" si="123"/>
        <v>31.75</v>
      </c>
      <c r="S1983" s="7" t="s">
        <v>8338</v>
      </c>
      <c r="T1983" s="7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8">
        <f t="shared" si="120"/>
        <v>42708.378321759257</v>
      </c>
      <c r="K1984">
        <v>1478268287</v>
      </c>
      <c r="L1984" s="8">
        <f t="shared" si="121"/>
        <v>42678.336655092593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2"/>
        <v>0</v>
      </c>
      <c r="R1984" s="5" t="e">
        <f t="shared" si="123"/>
        <v>#DIV/0!</v>
      </c>
      <c r="S1984" s="7" t="s">
        <v>8338</v>
      </c>
      <c r="T1984" s="7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8">
        <f t="shared" si="120"/>
        <v>42615.041666666672</v>
      </c>
      <c r="K1985">
        <v>1470874618</v>
      </c>
      <c r="L1985" s="8">
        <f t="shared" si="121"/>
        <v>42592.761782407411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2"/>
        <v>4.3</v>
      </c>
      <c r="R1985" s="5">
        <f t="shared" si="123"/>
        <v>88.6875</v>
      </c>
      <c r="S1985" s="7" t="s">
        <v>8338</v>
      </c>
      <c r="T1985" s="7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8">
        <f t="shared" si="120"/>
        <v>41973.581956018519</v>
      </c>
      <c r="K1986">
        <v>1412189881</v>
      </c>
      <c r="L1986" s="8">
        <f t="shared" si="121"/>
        <v>41913.540289351848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22"/>
        <v>21.146666666666665</v>
      </c>
      <c r="R1986" s="5">
        <f t="shared" si="123"/>
        <v>453.14285714285717</v>
      </c>
      <c r="S1986" s="7" t="s">
        <v>8338</v>
      </c>
      <c r="T1986" s="7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8">
        <f t="shared" ref="J1987:J2050" si="124">(I1987/86400)+25569+(-6/24)</f>
        <v>42584.708333333328</v>
      </c>
      <c r="K1987">
        <v>1467650771</v>
      </c>
      <c r="L1987" s="8">
        <f t="shared" ref="L1987:L2050" si="125">(K1987/86400)+25569+(-6/24)</f>
        <v>42555.448738425926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26">(E1987 / D1987)*100</f>
        <v>3.1875</v>
      </c>
      <c r="R1987" s="5">
        <f t="shared" ref="R1987:R2050" si="127">E1987/N1987</f>
        <v>12.75</v>
      </c>
      <c r="S1987" s="7" t="s">
        <v>8338</v>
      </c>
      <c r="T1987" s="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8">
        <f t="shared" si="124"/>
        <v>42443.142164351855</v>
      </c>
      <c r="K1988">
        <v>1455359083</v>
      </c>
      <c r="L1988" s="8">
        <f t="shared" si="125"/>
        <v>42413.183831018519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6"/>
        <v>0.05</v>
      </c>
      <c r="R1988" s="5">
        <f t="shared" si="127"/>
        <v>1</v>
      </c>
      <c r="S1988" s="7" t="s">
        <v>8338</v>
      </c>
      <c r="T1988" s="7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8">
        <f t="shared" si="124"/>
        <v>42064.389768518522</v>
      </c>
      <c r="K1989">
        <v>1422631276</v>
      </c>
      <c r="L1989" s="8">
        <f t="shared" si="125"/>
        <v>42034.389768518522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6"/>
        <v>42.472727272727276</v>
      </c>
      <c r="R1989" s="5">
        <f t="shared" si="127"/>
        <v>83.428571428571431</v>
      </c>
      <c r="S1989" s="7" t="s">
        <v>8338</v>
      </c>
      <c r="T1989" s="7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8">
        <f t="shared" si="124"/>
        <v>42236.513217592597</v>
      </c>
      <c r="K1990">
        <v>1437502742</v>
      </c>
      <c r="L1990" s="8">
        <f t="shared" si="125"/>
        <v>42206.513217592597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6"/>
        <v>0.41666666666666669</v>
      </c>
      <c r="R1990" s="5">
        <f t="shared" si="127"/>
        <v>25</v>
      </c>
      <c r="S1990" s="7" t="s">
        <v>8338</v>
      </c>
      <c r="T1990" s="7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8">
        <f t="shared" si="124"/>
        <v>42715.430648148147</v>
      </c>
      <c r="K1991">
        <v>1478881208</v>
      </c>
      <c r="L1991" s="8">
        <f t="shared" si="125"/>
        <v>42685.430648148147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6"/>
        <v>1</v>
      </c>
      <c r="R1991" s="5">
        <f t="shared" si="127"/>
        <v>50</v>
      </c>
      <c r="S1991" s="7" t="s">
        <v>8338</v>
      </c>
      <c r="T1991" s="7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8">
        <f t="shared" si="124"/>
        <v>42412.945972222224</v>
      </c>
      <c r="K1992">
        <v>1454042532</v>
      </c>
      <c r="L1992" s="8">
        <f t="shared" si="125"/>
        <v>42397.945972222224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6"/>
        <v>16.966666666666665</v>
      </c>
      <c r="R1992" s="5">
        <f t="shared" si="127"/>
        <v>101.8</v>
      </c>
      <c r="S1992" s="7" t="s">
        <v>8338</v>
      </c>
      <c r="T1992" s="7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8">
        <f t="shared" si="124"/>
        <v>42188.64335648148</v>
      </c>
      <c r="K1993">
        <v>1434144386</v>
      </c>
      <c r="L1993" s="8">
        <f t="shared" si="125"/>
        <v>42167.64335648148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6"/>
        <v>7.0000000000000009</v>
      </c>
      <c r="R1993" s="5">
        <f t="shared" si="127"/>
        <v>46.666666666666664</v>
      </c>
      <c r="S1993" s="7" t="s">
        <v>8338</v>
      </c>
      <c r="T1993" s="7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8">
        <f t="shared" si="124"/>
        <v>42052.893414351856</v>
      </c>
      <c r="K1994">
        <v>1421637991</v>
      </c>
      <c r="L1994" s="8">
        <f t="shared" si="125"/>
        <v>42022.893414351856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6"/>
        <v>0.13333333333333333</v>
      </c>
      <c r="R1994" s="5">
        <f t="shared" si="127"/>
        <v>1</v>
      </c>
      <c r="S1994" s="7" t="s">
        <v>8338</v>
      </c>
      <c r="T1994" s="7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8">
        <f t="shared" si="124"/>
        <v>42359.338391203702</v>
      </c>
      <c r="K1995">
        <v>1448114837</v>
      </c>
      <c r="L1995" s="8">
        <f t="shared" si="125"/>
        <v>42329.338391203702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6"/>
        <v>0</v>
      </c>
      <c r="R1995" s="5" t="e">
        <f t="shared" si="127"/>
        <v>#DIV/0!</v>
      </c>
      <c r="S1995" s="7" t="s">
        <v>8338</v>
      </c>
      <c r="T1995" s="7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8">
        <f t="shared" si="124"/>
        <v>42710.797939814816</v>
      </c>
      <c r="K1996">
        <v>1475885342</v>
      </c>
      <c r="L1996" s="8">
        <f t="shared" si="125"/>
        <v>42650.756273148145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6"/>
        <v>0</v>
      </c>
      <c r="R1996" s="5" t="e">
        <f t="shared" si="127"/>
        <v>#DIV/0!</v>
      </c>
      <c r="S1996" s="7" t="s">
        <v>8338</v>
      </c>
      <c r="T1996" s="7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8">
        <f t="shared" si="124"/>
        <v>42201.652037037042</v>
      </c>
      <c r="K1997">
        <v>1435354736</v>
      </c>
      <c r="L1997" s="8">
        <f t="shared" si="125"/>
        <v>42181.652037037042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6"/>
        <v>7.8</v>
      </c>
      <c r="R1997" s="5">
        <f t="shared" si="127"/>
        <v>26</v>
      </c>
      <c r="S1997" s="7" t="s">
        <v>8338</v>
      </c>
      <c r="T1997" s="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8">
        <f t="shared" si="124"/>
        <v>41830.569571759261</v>
      </c>
      <c r="K1998">
        <v>1402429211</v>
      </c>
      <c r="L1998" s="8">
        <f t="shared" si="125"/>
        <v>41800.569571759261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6"/>
        <v>0</v>
      </c>
      <c r="R1998" s="5" t="e">
        <f t="shared" si="127"/>
        <v>#DIV/0!</v>
      </c>
      <c r="S1998" s="7" t="s">
        <v>8338</v>
      </c>
      <c r="T1998" s="7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8">
        <f t="shared" si="124"/>
        <v>41877.680694444447</v>
      </c>
      <c r="K1999">
        <v>1406499612</v>
      </c>
      <c r="L1999" s="8">
        <f t="shared" si="125"/>
        <v>41847.680694444447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6"/>
        <v>0</v>
      </c>
      <c r="R1999" s="5" t="e">
        <f t="shared" si="127"/>
        <v>#DIV/0!</v>
      </c>
      <c r="S1999" s="7" t="s">
        <v>8338</v>
      </c>
      <c r="T1999" s="7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8">
        <f t="shared" si="124"/>
        <v>41851.868495370371</v>
      </c>
      <c r="K2000">
        <v>1402973438</v>
      </c>
      <c r="L2000" s="8">
        <f t="shared" si="125"/>
        <v>41806.868495370371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6"/>
        <v>26.200000000000003</v>
      </c>
      <c r="R2000" s="5">
        <f t="shared" si="127"/>
        <v>218.33333333333334</v>
      </c>
      <c r="S2000" s="7" t="s">
        <v>8338</v>
      </c>
      <c r="T2000" s="7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8">
        <f t="shared" si="124"/>
        <v>41956.274398148147</v>
      </c>
      <c r="K2001">
        <v>1413286508</v>
      </c>
      <c r="L2001" s="8">
        <f t="shared" si="125"/>
        <v>41926.232731481483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6"/>
        <v>0.76129032258064511</v>
      </c>
      <c r="R2001" s="5">
        <f t="shared" si="127"/>
        <v>33.714285714285715</v>
      </c>
      <c r="S2001" s="7" t="s">
        <v>8338</v>
      </c>
      <c r="T2001" s="7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8">
        <f t="shared" si="124"/>
        <v>42375.701539351852</v>
      </c>
      <c r="K2002">
        <v>1449528613</v>
      </c>
      <c r="L2002" s="8">
        <f t="shared" si="125"/>
        <v>42345.701539351852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6"/>
        <v>12.5</v>
      </c>
      <c r="R2002" s="5">
        <f t="shared" si="127"/>
        <v>25</v>
      </c>
      <c r="S2002" s="7" t="s">
        <v>8338</v>
      </c>
      <c r="T2002" s="7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8">
        <f t="shared" si="124"/>
        <v>42167.583333333328</v>
      </c>
      <c r="K2003">
        <v>1431406916</v>
      </c>
      <c r="L2003" s="8">
        <f t="shared" si="125"/>
        <v>42135.959675925929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6"/>
        <v>382.12909090909091</v>
      </c>
      <c r="R2003" s="5">
        <f t="shared" si="127"/>
        <v>128.38790470372632</v>
      </c>
      <c r="S2003" s="7" t="s">
        <v>8319</v>
      </c>
      <c r="T2003" s="7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8">
        <f t="shared" si="124"/>
        <v>42758.46230324074</v>
      </c>
      <c r="K2004">
        <v>1482599143</v>
      </c>
      <c r="L2004" s="8">
        <f t="shared" si="125"/>
        <v>42728.46230324074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6"/>
        <v>216.79422000000002</v>
      </c>
      <c r="R2004" s="5">
        <f t="shared" si="127"/>
        <v>78.834261818181815</v>
      </c>
      <c r="S2004" s="7" t="s">
        <v>8319</v>
      </c>
      <c r="T2004" s="7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8">
        <f t="shared" si="124"/>
        <v>40361.708333333336</v>
      </c>
      <c r="K2005">
        <v>1276830052</v>
      </c>
      <c r="L2005" s="8">
        <f t="shared" si="125"/>
        <v>40346.875601851854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6"/>
        <v>312</v>
      </c>
      <c r="R2005" s="5">
        <f t="shared" si="127"/>
        <v>91.764705882352942</v>
      </c>
      <c r="S2005" s="7" t="s">
        <v>8319</v>
      </c>
      <c r="T2005" s="7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8">
        <f t="shared" si="124"/>
        <v>41830.354895833334</v>
      </c>
      <c r="K2006">
        <v>1402410663</v>
      </c>
      <c r="L2006" s="8">
        <f t="shared" si="125"/>
        <v>41800.354895833334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6"/>
        <v>234.42048</v>
      </c>
      <c r="R2006" s="5">
        <f t="shared" si="127"/>
        <v>331.10237288135596</v>
      </c>
      <c r="S2006" s="7" t="s">
        <v>8319</v>
      </c>
      <c r="T2006" s="7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8">
        <f t="shared" si="124"/>
        <v>41562.915972222225</v>
      </c>
      <c r="K2007">
        <v>1379532618</v>
      </c>
      <c r="L2007" s="8">
        <f t="shared" si="125"/>
        <v>41535.562708333331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6"/>
        <v>123.68010000000001</v>
      </c>
      <c r="R2007" s="5">
        <f t="shared" si="127"/>
        <v>194.26193717277485</v>
      </c>
      <c r="S2007" s="7" t="s">
        <v>8319</v>
      </c>
      <c r="T2007" s="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8">
        <f t="shared" si="124"/>
        <v>41976.292187500003</v>
      </c>
      <c r="K2008">
        <v>1414584045</v>
      </c>
      <c r="L2008" s="8">
        <f t="shared" si="125"/>
        <v>41941.250520833331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6"/>
        <v>247.84</v>
      </c>
      <c r="R2008" s="5">
        <f t="shared" si="127"/>
        <v>408.97689768976898</v>
      </c>
      <c r="S2008" s="7" t="s">
        <v>8319</v>
      </c>
      <c r="T2008" s="7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8">
        <f t="shared" si="124"/>
        <v>40413.916666666664</v>
      </c>
      <c r="K2009">
        <v>1276891586</v>
      </c>
      <c r="L2009" s="8">
        <f t="shared" si="125"/>
        <v>40347.587800925925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6"/>
        <v>115.7092</v>
      </c>
      <c r="R2009" s="5">
        <f t="shared" si="127"/>
        <v>84.459270072992695</v>
      </c>
      <c r="S2009" s="7" t="s">
        <v>8319</v>
      </c>
      <c r="T2009" s="7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8">
        <f t="shared" si="124"/>
        <v>40805.354421296295</v>
      </c>
      <c r="K2010">
        <v>1312641022</v>
      </c>
      <c r="L2010" s="8">
        <f t="shared" si="125"/>
        <v>40761.354421296295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6"/>
        <v>117.07484768810599</v>
      </c>
      <c r="R2010" s="5">
        <f t="shared" si="127"/>
        <v>44.853658536585364</v>
      </c>
      <c r="S2010" s="7" t="s">
        <v>8319</v>
      </c>
      <c r="T2010" s="7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8">
        <f t="shared" si="124"/>
        <v>42697.115081018521</v>
      </c>
      <c r="K2011">
        <v>1476776743</v>
      </c>
      <c r="L2011" s="8">
        <f t="shared" si="125"/>
        <v>42661.073414351849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6"/>
        <v>305.15800000000002</v>
      </c>
      <c r="R2011" s="5">
        <f t="shared" si="127"/>
        <v>383.3643216080402</v>
      </c>
      <c r="S2011" s="7" t="s">
        <v>8319</v>
      </c>
      <c r="T2011" s="7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8">
        <f t="shared" si="124"/>
        <v>42600.746423611112</v>
      </c>
      <c r="K2012">
        <v>1468972491</v>
      </c>
      <c r="L2012" s="8">
        <f t="shared" si="125"/>
        <v>42570.746423611112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6"/>
        <v>320.05299999999994</v>
      </c>
      <c r="R2012" s="5">
        <f t="shared" si="127"/>
        <v>55.276856649395505</v>
      </c>
      <c r="S2012" s="7" t="s">
        <v>8319</v>
      </c>
      <c r="T2012" s="7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8">
        <f t="shared" si="124"/>
        <v>42380.708333333328</v>
      </c>
      <c r="K2013">
        <v>1449650173</v>
      </c>
      <c r="L2013" s="8">
        <f t="shared" si="125"/>
        <v>42347.108483796299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6"/>
        <v>819.56399999999996</v>
      </c>
      <c r="R2013" s="5">
        <f t="shared" si="127"/>
        <v>422.02059732234807</v>
      </c>
      <c r="S2013" s="7" t="s">
        <v>8319</v>
      </c>
      <c r="T2013" s="7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8">
        <f t="shared" si="124"/>
        <v>42040.572233796294</v>
      </c>
      <c r="K2014">
        <v>1420573441</v>
      </c>
      <c r="L2014" s="8">
        <f t="shared" si="125"/>
        <v>42010.572233796294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6"/>
        <v>234.90000000000003</v>
      </c>
      <c r="R2014" s="5">
        <f t="shared" si="127"/>
        <v>64.180327868852459</v>
      </c>
      <c r="S2014" s="7" t="s">
        <v>8319</v>
      </c>
      <c r="T2014" s="7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8">
        <f t="shared" si="124"/>
        <v>42559.710810185185</v>
      </c>
      <c r="K2015">
        <v>1462835014</v>
      </c>
      <c r="L2015" s="8">
        <f t="shared" si="125"/>
        <v>42499.710810185185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6"/>
        <v>494.91374999999999</v>
      </c>
      <c r="R2015" s="5">
        <f t="shared" si="127"/>
        <v>173.57781674704077</v>
      </c>
      <c r="S2015" s="7" t="s">
        <v>8319</v>
      </c>
      <c r="T2015" s="7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8">
        <f t="shared" si="124"/>
        <v>41357.922905092593</v>
      </c>
      <c r="K2016">
        <v>1361250539</v>
      </c>
      <c r="L2016" s="8">
        <f t="shared" si="125"/>
        <v>41323.964571759258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6"/>
        <v>7813.7822333333334</v>
      </c>
      <c r="R2016" s="5">
        <f t="shared" si="127"/>
        <v>88.601680840609291</v>
      </c>
      <c r="S2016" s="7" t="s">
        <v>8319</v>
      </c>
      <c r="T2016" s="7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8">
        <f t="shared" si="124"/>
        <v>40795.626886574071</v>
      </c>
      <c r="K2017">
        <v>1313010163</v>
      </c>
      <c r="L2017" s="8">
        <f t="shared" si="125"/>
        <v>40765.626886574071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6"/>
        <v>113.00013888888888</v>
      </c>
      <c r="R2017" s="5">
        <f t="shared" si="127"/>
        <v>50.222283950617282</v>
      </c>
      <c r="S2017" s="7" t="s">
        <v>8319</v>
      </c>
      <c r="T2017" s="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8">
        <f t="shared" si="124"/>
        <v>41342.630775462967</v>
      </c>
      <c r="K2018">
        <v>1360271299</v>
      </c>
      <c r="L2018" s="8">
        <f t="shared" si="125"/>
        <v>41312.630775462967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6"/>
        <v>921.54219999999998</v>
      </c>
      <c r="R2018" s="5">
        <f t="shared" si="127"/>
        <v>192.38876826722338</v>
      </c>
      <c r="S2018" s="7" t="s">
        <v>8319</v>
      </c>
      <c r="T2018" s="7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8">
        <f t="shared" si="124"/>
        <v>40991.916666666664</v>
      </c>
      <c r="K2019">
        <v>1329873755</v>
      </c>
      <c r="L2019" s="8">
        <f t="shared" si="125"/>
        <v>40960.807349537034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6"/>
        <v>125.10239999999999</v>
      </c>
      <c r="R2019" s="5">
        <f t="shared" si="127"/>
        <v>73.416901408450698</v>
      </c>
      <c r="S2019" s="7" t="s">
        <v>8319</v>
      </c>
      <c r="T2019" s="7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8">
        <f t="shared" si="124"/>
        <v>42229.115844907406</v>
      </c>
      <c r="K2020">
        <v>1436863609</v>
      </c>
      <c r="L2020" s="8">
        <f t="shared" si="125"/>
        <v>42199.115844907406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6"/>
        <v>102.24343076923077</v>
      </c>
      <c r="R2020" s="5">
        <f t="shared" si="127"/>
        <v>147.68495555555555</v>
      </c>
      <c r="S2020" s="7" t="s">
        <v>8319</v>
      </c>
      <c r="T2020" s="7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8">
        <f t="shared" si="124"/>
        <v>42635.45857638889</v>
      </c>
      <c r="K2021">
        <v>1471971621</v>
      </c>
      <c r="L2021" s="8">
        <f t="shared" si="125"/>
        <v>42605.45857638889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6"/>
        <v>484.90975000000003</v>
      </c>
      <c r="R2021" s="5">
        <f t="shared" si="127"/>
        <v>108.96848314606741</v>
      </c>
      <c r="S2021" s="7" t="s">
        <v>8319</v>
      </c>
      <c r="T2021" s="7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8">
        <f t="shared" si="124"/>
        <v>41773.711111111115</v>
      </c>
      <c r="K2022">
        <v>1396923624</v>
      </c>
      <c r="L2022" s="8">
        <f t="shared" si="125"/>
        <v>41736.847500000003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6"/>
        <v>192.33333333333334</v>
      </c>
      <c r="R2022" s="5">
        <f t="shared" si="127"/>
        <v>23.647540983606557</v>
      </c>
      <c r="S2022" s="7" t="s">
        <v>8319</v>
      </c>
      <c r="T2022" s="7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8">
        <f t="shared" si="124"/>
        <v>41905.820567129631</v>
      </c>
      <c r="K2023">
        <v>1407634897</v>
      </c>
      <c r="L2023" s="8">
        <f t="shared" si="125"/>
        <v>41860.820567129631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6"/>
        <v>281.10000000000002</v>
      </c>
      <c r="R2023" s="5">
        <f t="shared" si="127"/>
        <v>147.94736842105263</v>
      </c>
      <c r="S2023" s="7" t="s">
        <v>8319</v>
      </c>
      <c r="T2023" s="7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8">
        <f t="shared" si="124"/>
        <v>42532.319120370375</v>
      </c>
      <c r="K2024">
        <v>1463060372</v>
      </c>
      <c r="L2024" s="8">
        <f t="shared" si="125"/>
        <v>42502.319120370375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6"/>
        <v>125.13700000000001</v>
      </c>
      <c r="R2024" s="5">
        <f t="shared" si="127"/>
        <v>385.03692307692307</v>
      </c>
      <c r="S2024" s="7" t="s">
        <v>8319</v>
      </c>
      <c r="T2024" s="7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8">
        <f t="shared" si="124"/>
        <v>42166.170752314814</v>
      </c>
      <c r="K2025">
        <v>1431425153</v>
      </c>
      <c r="L2025" s="8">
        <f t="shared" si="125"/>
        <v>42136.170752314814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6"/>
        <v>161.459</v>
      </c>
      <c r="R2025" s="5">
        <f t="shared" si="127"/>
        <v>457.39093484419266</v>
      </c>
      <c r="S2025" s="7" t="s">
        <v>8319</v>
      </c>
      <c r="T2025" s="7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8">
        <f t="shared" si="124"/>
        <v>41133.875</v>
      </c>
      <c r="K2026">
        <v>1341875544</v>
      </c>
      <c r="L2026" s="8">
        <f t="shared" si="125"/>
        <v>41099.716944444444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6"/>
        <v>585.35</v>
      </c>
      <c r="R2026" s="5">
        <f t="shared" si="127"/>
        <v>222.99047619047619</v>
      </c>
      <c r="S2026" s="7" t="s">
        <v>8319</v>
      </c>
      <c r="T2026" s="7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8">
        <f t="shared" si="124"/>
        <v>42165.934560185182</v>
      </c>
      <c r="K2027">
        <v>1431404746</v>
      </c>
      <c r="L2027" s="8">
        <f t="shared" si="125"/>
        <v>42135.934560185182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6"/>
        <v>201.14999999999998</v>
      </c>
      <c r="R2027" s="5">
        <f t="shared" si="127"/>
        <v>220.74074074074073</v>
      </c>
      <c r="S2027" s="7" t="s">
        <v>8319</v>
      </c>
      <c r="T2027" s="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8">
        <f t="shared" si="124"/>
        <v>41749.915972222225</v>
      </c>
      <c r="K2028">
        <v>1394127585</v>
      </c>
      <c r="L2028" s="8">
        <f t="shared" si="125"/>
        <v>41704.485937500001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6"/>
        <v>133.48307999999997</v>
      </c>
      <c r="R2028" s="5">
        <f t="shared" si="127"/>
        <v>73.503898678414089</v>
      </c>
      <c r="S2028" s="7" t="s">
        <v>8319</v>
      </c>
      <c r="T2028" s="7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8">
        <f t="shared" si="124"/>
        <v>42093.522210648152</v>
      </c>
      <c r="K2029">
        <v>1423855919</v>
      </c>
      <c r="L2029" s="8">
        <f t="shared" si="125"/>
        <v>42048.563877314809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6"/>
        <v>120.24900000000001</v>
      </c>
      <c r="R2029" s="5">
        <f t="shared" si="127"/>
        <v>223.09647495361781</v>
      </c>
      <c r="S2029" s="7" t="s">
        <v>8319</v>
      </c>
      <c r="T2029" s="7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8">
        <f t="shared" si="124"/>
        <v>40252.663194444445</v>
      </c>
      <c r="K2030">
        <v>1265493806</v>
      </c>
      <c r="L2030" s="8">
        <f t="shared" si="125"/>
        <v>40215.669050925928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6"/>
        <v>126.16666666666667</v>
      </c>
      <c r="R2030" s="5">
        <f t="shared" si="127"/>
        <v>47.911392405063289</v>
      </c>
      <c r="S2030" s="7" t="s">
        <v>8319</v>
      </c>
      <c r="T2030" s="7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8">
        <f t="shared" si="124"/>
        <v>41877.771770833337</v>
      </c>
      <c r="K2031">
        <v>1406507481</v>
      </c>
      <c r="L2031" s="8">
        <f t="shared" si="125"/>
        <v>41847.771770833337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6"/>
        <v>361.2</v>
      </c>
      <c r="R2031" s="5">
        <f t="shared" si="127"/>
        <v>96.063829787234042</v>
      </c>
      <c r="S2031" s="7" t="s">
        <v>8319</v>
      </c>
      <c r="T2031" s="7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8">
        <f t="shared" si="124"/>
        <v>41242.746481481481</v>
      </c>
      <c r="K2032">
        <v>1351641296</v>
      </c>
      <c r="L2032" s="8">
        <f t="shared" si="125"/>
        <v>41212.746481481481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6"/>
        <v>226.239013671875</v>
      </c>
      <c r="R2032" s="5">
        <f t="shared" si="127"/>
        <v>118.6144</v>
      </c>
      <c r="S2032" s="7" t="s">
        <v>8319</v>
      </c>
      <c r="T2032" s="7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8">
        <f t="shared" si="124"/>
        <v>42012.791666666672</v>
      </c>
      <c r="K2033">
        <v>1417506853</v>
      </c>
      <c r="L2033" s="8">
        <f t="shared" si="125"/>
        <v>41975.079317129625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6"/>
        <v>120.35</v>
      </c>
      <c r="R2033" s="5">
        <f t="shared" si="127"/>
        <v>118.45472440944881</v>
      </c>
      <c r="S2033" s="7" t="s">
        <v>8319</v>
      </c>
      <c r="T2033" s="7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8">
        <f t="shared" si="124"/>
        <v>42718.958333333328</v>
      </c>
      <c r="K2034">
        <v>1479216874</v>
      </c>
      <c r="L2034" s="8">
        <f t="shared" si="125"/>
        <v>42689.315671296295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6"/>
        <v>304.18799999999999</v>
      </c>
      <c r="R2034" s="5">
        <f t="shared" si="127"/>
        <v>143.21468926553672</v>
      </c>
      <c r="S2034" s="7" t="s">
        <v>8319</v>
      </c>
      <c r="T2034" s="7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8">
        <f t="shared" si="124"/>
        <v>41754.832384259258</v>
      </c>
      <c r="K2035">
        <v>1395885518</v>
      </c>
      <c r="L2035" s="8">
        <f t="shared" si="125"/>
        <v>41724.832384259258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6"/>
        <v>178.67599999999999</v>
      </c>
      <c r="R2035" s="5">
        <f t="shared" si="127"/>
        <v>282.71518987341773</v>
      </c>
      <c r="S2035" s="7" t="s">
        <v>8319</v>
      </c>
      <c r="T2035" s="7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8">
        <f t="shared" si="124"/>
        <v>42131.040277777778</v>
      </c>
      <c r="K2036">
        <v>1426216033</v>
      </c>
      <c r="L2036" s="8">
        <f t="shared" si="125"/>
        <v>42075.880011574074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6"/>
        <v>386.81998717948721</v>
      </c>
      <c r="R2036" s="5">
        <f t="shared" si="127"/>
        <v>593.93620078740162</v>
      </c>
      <c r="S2036" s="7" t="s">
        <v>8319</v>
      </c>
      <c r="T2036" s="7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8">
        <f t="shared" si="124"/>
        <v>42356.791666666672</v>
      </c>
      <c r="K2037">
        <v>1446562807</v>
      </c>
      <c r="L2037" s="8">
        <f t="shared" si="125"/>
        <v>42311.375081018516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6"/>
        <v>211.03642500000004</v>
      </c>
      <c r="R2037" s="5">
        <f t="shared" si="127"/>
        <v>262.15704968944101</v>
      </c>
      <c r="S2037" s="7" t="s">
        <v>8319</v>
      </c>
      <c r="T2037" s="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8">
        <f t="shared" si="124"/>
        <v>41768.614803240736</v>
      </c>
      <c r="K2038">
        <v>1397076319</v>
      </c>
      <c r="L2038" s="8">
        <f t="shared" si="125"/>
        <v>41738.614803240736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6"/>
        <v>131.66833333333335</v>
      </c>
      <c r="R2038" s="5">
        <f t="shared" si="127"/>
        <v>46.580778301886795</v>
      </c>
      <c r="S2038" s="7" t="s">
        <v>8319</v>
      </c>
      <c r="T2038" s="7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8">
        <f t="shared" si="124"/>
        <v>41638.001770833333</v>
      </c>
      <c r="K2039">
        <v>1383195753</v>
      </c>
      <c r="L2039" s="8">
        <f t="shared" si="125"/>
        <v>41577.960104166668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6"/>
        <v>300.47639999999996</v>
      </c>
      <c r="R2039" s="5">
        <f t="shared" si="127"/>
        <v>70.041118881118877</v>
      </c>
      <c r="S2039" s="7" t="s">
        <v>8319</v>
      </c>
      <c r="T2039" s="7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8">
        <f t="shared" si="124"/>
        <v>41456.5</v>
      </c>
      <c r="K2040">
        <v>1369895421</v>
      </c>
      <c r="L2040" s="8">
        <f t="shared" si="125"/>
        <v>41424.02107638889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6"/>
        <v>420.51249999999999</v>
      </c>
      <c r="R2040" s="5">
        <f t="shared" si="127"/>
        <v>164.90686274509804</v>
      </c>
      <c r="S2040" s="7" t="s">
        <v>8319</v>
      </c>
      <c r="T2040" s="7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8">
        <f t="shared" si="124"/>
        <v>42704.957638888889</v>
      </c>
      <c r="K2041">
        <v>1477996325</v>
      </c>
      <c r="L2041" s="8">
        <f t="shared" si="125"/>
        <v>42675.188946759255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6"/>
        <v>136.21680000000001</v>
      </c>
      <c r="R2041" s="5">
        <f t="shared" si="127"/>
        <v>449.26385224274406</v>
      </c>
      <c r="S2041" s="7" t="s">
        <v>8319</v>
      </c>
      <c r="T2041" s="7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8">
        <f t="shared" si="124"/>
        <v>41593.718784722223</v>
      </c>
      <c r="K2042">
        <v>1383257703</v>
      </c>
      <c r="L2042" s="8">
        <f t="shared" si="125"/>
        <v>41578.677118055552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6"/>
        <v>248.17133333333334</v>
      </c>
      <c r="R2042" s="5">
        <f t="shared" si="127"/>
        <v>27.472841328413285</v>
      </c>
      <c r="S2042" s="7" t="s">
        <v>8319</v>
      </c>
      <c r="T2042" s="7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8">
        <f t="shared" si="124"/>
        <v>42684.317442129628</v>
      </c>
      <c r="K2043">
        <v>1476189427</v>
      </c>
      <c r="L2043" s="8">
        <f t="shared" si="125"/>
        <v>42654.275775462964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6"/>
        <v>181.86315789473684</v>
      </c>
      <c r="R2043" s="5">
        <f t="shared" si="127"/>
        <v>143.97499999999999</v>
      </c>
      <c r="S2043" s="7" t="s">
        <v>8319</v>
      </c>
      <c r="T2043" s="7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8">
        <f t="shared" si="124"/>
        <v>42391.458032407405</v>
      </c>
      <c r="K2044">
        <v>1448297974</v>
      </c>
      <c r="L2044" s="8">
        <f t="shared" si="125"/>
        <v>42331.458032407405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6"/>
        <v>123.53</v>
      </c>
      <c r="R2044" s="5">
        <f t="shared" si="127"/>
        <v>88.23571428571428</v>
      </c>
      <c r="S2044" s="7" t="s">
        <v>8319</v>
      </c>
      <c r="T2044" s="7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8">
        <f t="shared" si="124"/>
        <v>42714.957638888889</v>
      </c>
      <c r="K2045">
        <v>1476764077</v>
      </c>
      <c r="L2045" s="8">
        <f t="shared" si="125"/>
        <v>42660.926817129628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6"/>
        <v>506.20938628158842</v>
      </c>
      <c r="R2045" s="5">
        <f t="shared" si="127"/>
        <v>36.326424870466319</v>
      </c>
      <c r="S2045" s="7" t="s">
        <v>8319</v>
      </c>
      <c r="T2045" s="7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8">
        <f t="shared" si="124"/>
        <v>42168.434189814812</v>
      </c>
      <c r="K2046">
        <v>1431620714</v>
      </c>
      <c r="L2046" s="8">
        <f t="shared" si="125"/>
        <v>42138.434189814812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6"/>
        <v>108.21333333333334</v>
      </c>
      <c r="R2046" s="5">
        <f t="shared" si="127"/>
        <v>90.177777777777777</v>
      </c>
      <c r="S2046" s="7" t="s">
        <v>8319</v>
      </c>
      <c r="T2046" s="7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8">
        <f t="shared" si="124"/>
        <v>41098.838506944448</v>
      </c>
      <c r="K2047">
        <v>1339207647</v>
      </c>
      <c r="L2047" s="8">
        <f t="shared" si="125"/>
        <v>41068.838506944448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6"/>
        <v>819.18387755102037</v>
      </c>
      <c r="R2047" s="5">
        <f t="shared" si="127"/>
        <v>152.62361216730039</v>
      </c>
      <c r="S2047" s="7" t="s">
        <v>8319</v>
      </c>
      <c r="T2047" s="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8">
        <f t="shared" si="124"/>
        <v>41416.921805555554</v>
      </c>
      <c r="K2048">
        <v>1366690044</v>
      </c>
      <c r="L2048" s="8">
        <f t="shared" si="125"/>
        <v>41386.921805555554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6"/>
        <v>121.10000000000001</v>
      </c>
      <c r="R2048" s="5">
        <f t="shared" si="127"/>
        <v>55.806451612903224</v>
      </c>
      <c r="S2048" s="7" t="s">
        <v>8319</v>
      </c>
      <c r="T2048" s="7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8">
        <f t="shared" si="124"/>
        <v>42110.75</v>
      </c>
      <c r="K2049">
        <v>1426714870</v>
      </c>
      <c r="L2049" s="8">
        <f t="shared" si="125"/>
        <v>42081.653587962966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6"/>
        <v>102.99897959183673</v>
      </c>
      <c r="R2049" s="5">
        <f t="shared" si="127"/>
        <v>227.85327313769753</v>
      </c>
      <c r="S2049" s="7" t="s">
        <v>8319</v>
      </c>
      <c r="T2049" s="7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8">
        <f t="shared" si="124"/>
        <v>41417.401516203703</v>
      </c>
      <c r="K2050">
        <v>1366731491</v>
      </c>
      <c r="L2050" s="8">
        <f t="shared" si="125"/>
        <v>41387.401516203703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26"/>
        <v>148.33229411764705</v>
      </c>
      <c r="R2050" s="5">
        <f t="shared" si="127"/>
        <v>91.82989803350327</v>
      </c>
      <c r="S2050" s="7" t="s">
        <v>8319</v>
      </c>
      <c r="T2050" s="7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8">
        <f t="shared" ref="J2051:J2114" si="128">(I2051/86400)+25569+(-6/24)</f>
        <v>41610.707638888889</v>
      </c>
      <c r="K2051">
        <v>1382963963</v>
      </c>
      <c r="L2051" s="8">
        <f t="shared" ref="L2051:L2114" si="129">(K2051/86400)+25569+(-6/24)</f>
        <v>41575.277349537035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30">(E2051 / D2051)*100</f>
        <v>120.19070000000001</v>
      </c>
      <c r="R2051" s="5">
        <f t="shared" ref="R2051:R2114" si="131">E2051/N2051</f>
        <v>80.991037735849048</v>
      </c>
      <c r="S2051" s="7" t="s">
        <v>8319</v>
      </c>
      <c r="T2051" s="7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8">
        <f t="shared" si="128"/>
        <v>42154.821504629625</v>
      </c>
      <c r="K2052">
        <v>1429580578</v>
      </c>
      <c r="L2052" s="8">
        <f t="shared" si="129"/>
        <v>42114.821504629625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30"/>
        <v>473.27000000000004</v>
      </c>
      <c r="R2052" s="5">
        <f t="shared" si="131"/>
        <v>278.39411764705881</v>
      </c>
      <c r="S2052" s="7" t="s">
        <v>8319</v>
      </c>
      <c r="T2052" s="7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8">
        <f t="shared" si="128"/>
        <v>41633.772418981483</v>
      </c>
      <c r="K2053">
        <v>1385425937</v>
      </c>
      <c r="L2053" s="8">
        <f t="shared" si="129"/>
        <v>41603.772418981483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30"/>
        <v>130.36250000000001</v>
      </c>
      <c r="R2053" s="5">
        <f t="shared" si="131"/>
        <v>43.095041322314053</v>
      </c>
      <c r="S2053" s="7" t="s">
        <v>8319</v>
      </c>
      <c r="T2053" s="7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8">
        <f t="shared" si="128"/>
        <v>42419.83394675926</v>
      </c>
      <c r="K2054">
        <v>1452045653</v>
      </c>
      <c r="L2054" s="8">
        <f t="shared" si="129"/>
        <v>42374.83394675926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30"/>
        <v>353.048</v>
      </c>
      <c r="R2054" s="5">
        <f t="shared" si="131"/>
        <v>326.29205175600737</v>
      </c>
      <c r="S2054" s="7" t="s">
        <v>8319</v>
      </c>
      <c r="T2054" s="7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8">
        <f t="shared" si="128"/>
        <v>42333.409155092595</v>
      </c>
      <c r="K2055">
        <v>1445870951</v>
      </c>
      <c r="L2055" s="8">
        <f t="shared" si="129"/>
        <v>42303.367488425924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30"/>
        <v>101.02</v>
      </c>
      <c r="R2055" s="5">
        <f t="shared" si="131"/>
        <v>41.743801652892564</v>
      </c>
      <c r="S2055" s="7" t="s">
        <v>8319</v>
      </c>
      <c r="T2055" s="7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8">
        <f t="shared" si="128"/>
        <v>41761.270949074074</v>
      </c>
      <c r="K2056">
        <v>1396441810</v>
      </c>
      <c r="L2056" s="8">
        <f t="shared" si="129"/>
        <v>41731.270949074074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30"/>
        <v>113.59142857142857</v>
      </c>
      <c r="R2056" s="5">
        <f t="shared" si="131"/>
        <v>64.020933977455712</v>
      </c>
      <c r="S2056" s="7" t="s">
        <v>8319</v>
      </c>
      <c r="T2056" s="7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8">
        <f t="shared" si="128"/>
        <v>41975.916666666672</v>
      </c>
      <c r="K2057">
        <v>1415031043</v>
      </c>
      <c r="L2057" s="8">
        <f t="shared" si="129"/>
        <v>41946.424108796295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30"/>
        <v>167.41666666666666</v>
      </c>
      <c r="R2057" s="5">
        <f t="shared" si="131"/>
        <v>99.455445544554451</v>
      </c>
      <c r="S2057" s="7" t="s">
        <v>8319</v>
      </c>
      <c r="T2057" s="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8">
        <f t="shared" si="128"/>
        <v>41381.51090277778</v>
      </c>
      <c r="K2058">
        <v>1363630542</v>
      </c>
      <c r="L2058" s="8">
        <f t="shared" si="129"/>
        <v>41351.51090277778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30"/>
        <v>153.452</v>
      </c>
      <c r="R2058" s="5">
        <f t="shared" si="131"/>
        <v>138.49458483754512</v>
      </c>
      <c r="S2058" s="7" t="s">
        <v>8319</v>
      </c>
      <c r="T2058" s="7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8">
        <f t="shared" si="128"/>
        <v>42426.244583333333</v>
      </c>
      <c r="K2059">
        <v>1453895532</v>
      </c>
      <c r="L2059" s="8">
        <f t="shared" si="129"/>
        <v>42396.244583333333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30"/>
        <v>202.23220000000001</v>
      </c>
      <c r="R2059" s="5">
        <f t="shared" si="131"/>
        <v>45.547792792792798</v>
      </c>
      <c r="S2059" s="7" t="s">
        <v>8319</v>
      </c>
      <c r="T2059" s="7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8">
        <f t="shared" si="128"/>
        <v>42065.583333333328</v>
      </c>
      <c r="K2060">
        <v>1421916830</v>
      </c>
      <c r="L2060" s="8">
        <f t="shared" si="129"/>
        <v>42026.120717592596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30"/>
        <v>168.28125</v>
      </c>
      <c r="R2060" s="5">
        <f t="shared" si="131"/>
        <v>10.507317073170732</v>
      </c>
      <c r="S2060" s="7" t="s">
        <v>8319</v>
      </c>
      <c r="T2060" s="7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8">
        <f t="shared" si="128"/>
        <v>42400.665972222225</v>
      </c>
      <c r="K2061">
        <v>1450880854</v>
      </c>
      <c r="L2061" s="8">
        <f t="shared" si="129"/>
        <v>42361.352476851855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30"/>
        <v>143.45666666666668</v>
      </c>
      <c r="R2061" s="5">
        <f t="shared" si="131"/>
        <v>114.76533333333333</v>
      </c>
      <c r="S2061" s="7" t="s">
        <v>8319</v>
      </c>
      <c r="T2061" s="7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8">
        <f t="shared" si="128"/>
        <v>41843.392939814818</v>
      </c>
      <c r="K2062">
        <v>1400945150</v>
      </c>
      <c r="L2062" s="8">
        <f t="shared" si="129"/>
        <v>41783.392939814818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30"/>
        <v>196.4</v>
      </c>
      <c r="R2062" s="5">
        <f t="shared" si="131"/>
        <v>35.997067448680355</v>
      </c>
      <c r="S2062" s="7" t="s">
        <v>8319</v>
      </c>
      <c r="T2062" s="7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8">
        <f t="shared" si="128"/>
        <v>42735.514513888891</v>
      </c>
      <c r="K2063">
        <v>1480616454</v>
      </c>
      <c r="L2063" s="8">
        <f t="shared" si="129"/>
        <v>42705.514513888891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30"/>
        <v>107.91999999999999</v>
      </c>
      <c r="R2063" s="5">
        <f t="shared" si="131"/>
        <v>154.17142857142858</v>
      </c>
      <c r="S2063" s="7" t="s">
        <v>8319</v>
      </c>
      <c r="T2063" s="7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8">
        <f t="shared" si="128"/>
        <v>42453.091412037036</v>
      </c>
      <c r="K2064">
        <v>1456218698</v>
      </c>
      <c r="L2064" s="8">
        <f t="shared" si="129"/>
        <v>42423.1330787037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30"/>
        <v>114.97699999999999</v>
      </c>
      <c r="R2064" s="5">
        <f t="shared" si="131"/>
        <v>566.38916256157631</v>
      </c>
      <c r="S2064" s="7" t="s">
        <v>8319</v>
      </c>
      <c r="T2064" s="7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8">
        <f t="shared" si="128"/>
        <v>42505.48265046296</v>
      </c>
      <c r="K2065">
        <v>1460482501</v>
      </c>
      <c r="L2065" s="8">
        <f t="shared" si="129"/>
        <v>42472.48265046296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30"/>
        <v>148.04999999999998</v>
      </c>
      <c r="R2065" s="5">
        <f t="shared" si="131"/>
        <v>120.85714285714286</v>
      </c>
      <c r="S2065" s="7" t="s">
        <v>8319</v>
      </c>
      <c r="T2065" s="7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8">
        <f t="shared" si="128"/>
        <v>41425.25</v>
      </c>
      <c r="K2066">
        <v>1366879523</v>
      </c>
      <c r="L2066" s="8">
        <f t="shared" si="129"/>
        <v>41389.114849537036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30"/>
        <v>191.16676082790633</v>
      </c>
      <c r="R2066" s="5">
        <f t="shared" si="131"/>
        <v>86.163845492085343</v>
      </c>
      <c r="S2066" s="7" t="s">
        <v>8319</v>
      </c>
      <c r="T2066" s="7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8">
        <f t="shared" si="128"/>
        <v>41633.083668981482</v>
      </c>
      <c r="K2067">
        <v>1385366429</v>
      </c>
      <c r="L2067" s="8">
        <f t="shared" si="129"/>
        <v>41603.083668981482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30"/>
        <v>199.215125</v>
      </c>
      <c r="R2067" s="5">
        <f t="shared" si="131"/>
        <v>51.212114395886893</v>
      </c>
      <c r="S2067" s="7" t="s">
        <v>8319</v>
      </c>
      <c r="T2067" s="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8">
        <f t="shared" si="128"/>
        <v>41874.521793981483</v>
      </c>
      <c r="K2068">
        <v>1406226683</v>
      </c>
      <c r="L2068" s="8">
        <f t="shared" si="129"/>
        <v>41844.521793981483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30"/>
        <v>218.6</v>
      </c>
      <c r="R2068" s="5">
        <f t="shared" si="131"/>
        <v>67.261538461538464</v>
      </c>
      <c r="S2068" s="7" t="s">
        <v>8319</v>
      </c>
      <c r="T2068" s="7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8">
        <f t="shared" si="128"/>
        <v>42148.603888888887</v>
      </c>
      <c r="K2069">
        <v>1429648176</v>
      </c>
      <c r="L2069" s="8">
        <f t="shared" si="129"/>
        <v>42115.603888888887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30"/>
        <v>126.86868686868686</v>
      </c>
      <c r="R2069" s="5">
        <f t="shared" si="131"/>
        <v>62.8</v>
      </c>
      <c r="S2069" s="7" t="s">
        <v>8319</v>
      </c>
      <c r="T2069" s="7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8">
        <f t="shared" si="128"/>
        <v>42663.591608796298</v>
      </c>
      <c r="K2070">
        <v>1474402315</v>
      </c>
      <c r="L2070" s="8">
        <f t="shared" si="129"/>
        <v>42633.591608796298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30"/>
        <v>105.22388000000001</v>
      </c>
      <c r="R2070" s="5">
        <f t="shared" si="131"/>
        <v>346.13118421052633</v>
      </c>
      <c r="S2070" s="7" t="s">
        <v>8319</v>
      </c>
      <c r="T2070" s="7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8">
        <f t="shared" si="128"/>
        <v>42371.722118055557</v>
      </c>
      <c r="K2071">
        <v>1449098391</v>
      </c>
      <c r="L2071" s="8">
        <f t="shared" si="129"/>
        <v>42340.722118055557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30"/>
        <v>128.40666000000002</v>
      </c>
      <c r="R2071" s="5">
        <f t="shared" si="131"/>
        <v>244.11912547528519</v>
      </c>
      <c r="S2071" s="7" t="s">
        <v>8319</v>
      </c>
      <c r="T2071" s="7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8">
        <f t="shared" si="128"/>
        <v>42549.4065162037</v>
      </c>
      <c r="K2072">
        <v>1464536723</v>
      </c>
      <c r="L2072" s="8">
        <f t="shared" si="129"/>
        <v>42519.4065162037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30"/>
        <v>317.3272</v>
      </c>
      <c r="R2072" s="5">
        <f t="shared" si="131"/>
        <v>259.25424836601309</v>
      </c>
      <c r="S2072" s="7" t="s">
        <v>8319</v>
      </c>
      <c r="T2072" s="7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8">
        <f t="shared" si="128"/>
        <v>42645.028749999998</v>
      </c>
      <c r="K2073">
        <v>1471502484</v>
      </c>
      <c r="L2073" s="8">
        <f t="shared" si="129"/>
        <v>42600.028749999998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30"/>
        <v>280.73</v>
      </c>
      <c r="R2073" s="5">
        <f t="shared" si="131"/>
        <v>201.96402877697841</v>
      </c>
      <c r="S2073" s="7" t="s">
        <v>8319</v>
      </c>
      <c r="T2073" s="7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8">
        <f t="shared" si="128"/>
        <v>42497.331388888888</v>
      </c>
      <c r="K2074">
        <v>1460037432</v>
      </c>
      <c r="L2074" s="8">
        <f t="shared" si="129"/>
        <v>42467.331388888888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30"/>
        <v>110.73146853146854</v>
      </c>
      <c r="R2074" s="5">
        <f t="shared" si="131"/>
        <v>226.20857142857142</v>
      </c>
      <c r="S2074" s="7" t="s">
        <v>8319</v>
      </c>
      <c r="T2074" s="7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8">
        <f t="shared" si="128"/>
        <v>42132.418032407411</v>
      </c>
      <c r="K2075">
        <v>1427212918</v>
      </c>
      <c r="L2075" s="8">
        <f t="shared" si="129"/>
        <v>42087.418032407411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30"/>
        <v>152.60429999999999</v>
      </c>
      <c r="R2075" s="5">
        <f t="shared" si="131"/>
        <v>324.69</v>
      </c>
      <c r="S2075" s="7" t="s">
        <v>8319</v>
      </c>
      <c r="T2075" s="7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8">
        <f t="shared" si="128"/>
        <v>42496.576180555552</v>
      </c>
      <c r="K2076">
        <v>1459972182</v>
      </c>
      <c r="L2076" s="8">
        <f t="shared" si="129"/>
        <v>42466.576180555552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30"/>
        <v>102.49999999999999</v>
      </c>
      <c r="R2076" s="5">
        <f t="shared" si="131"/>
        <v>205</v>
      </c>
      <c r="S2076" s="7" t="s">
        <v>8319</v>
      </c>
      <c r="T2076" s="7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8">
        <f t="shared" si="128"/>
        <v>41480.431574074071</v>
      </c>
      <c r="K2077">
        <v>1372177288</v>
      </c>
      <c r="L2077" s="8">
        <f t="shared" si="129"/>
        <v>41450.431574074071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30"/>
        <v>1678.3738373837384</v>
      </c>
      <c r="R2077" s="5">
        <f t="shared" si="131"/>
        <v>20.465926829268295</v>
      </c>
      <c r="S2077" s="7" t="s">
        <v>8319</v>
      </c>
      <c r="T2077" s="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8">
        <f t="shared" si="128"/>
        <v>41843.630659722221</v>
      </c>
      <c r="K2078">
        <v>1402693689</v>
      </c>
      <c r="L2078" s="8">
        <f t="shared" si="129"/>
        <v>41803.630659722221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30"/>
        <v>543.349156424581</v>
      </c>
      <c r="R2078" s="5">
        <f t="shared" si="131"/>
        <v>116.35303146309367</v>
      </c>
      <c r="S2078" s="7" t="s">
        <v>8319</v>
      </c>
      <c r="T2078" s="7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8">
        <f t="shared" si="128"/>
        <v>42160.625</v>
      </c>
      <c r="K2079">
        <v>1428541276</v>
      </c>
      <c r="L2079" s="8">
        <f t="shared" si="129"/>
        <v>42102.792546296296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30"/>
        <v>115.50800000000001</v>
      </c>
      <c r="R2079" s="5">
        <f t="shared" si="131"/>
        <v>307.20212765957444</v>
      </c>
      <c r="S2079" s="7" t="s">
        <v>8319</v>
      </c>
      <c r="T2079" s="7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8">
        <f t="shared" si="128"/>
        <v>42722.521493055552</v>
      </c>
      <c r="K2080">
        <v>1479493857</v>
      </c>
      <c r="L2080" s="8">
        <f t="shared" si="129"/>
        <v>42692.521493055552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30"/>
        <v>131.20499999999998</v>
      </c>
      <c r="R2080" s="5">
        <f t="shared" si="131"/>
        <v>546.6875</v>
      </c>
      <c r="S2080" s="7" t="s">
        <v>8319</v>
      </c>
      <c r="T2080" s="7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8">
        <f t="shared" si="128"/>
        <v>42180.541666666672</v>
      </c>
      <c r="K2081">
        <v>1432659793</v>
      </c>
      <c r="L2081" s="8">
        <f t="shared" si="129"/>
        <v>42150.46056712963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30"/>
        <v>288.17</v>
      </c>
      <c r="R2081" s="5">
        <f t="shared" si="131"/>
        <v>47.474464579901152</v>
      </c>
      <c r="S2081" s="7" t="s">
        <v>8319</v>
      </c>
      <c r="T2081" s="7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8">
        <f t="shared" si="128"/>
        <v>42319.748842592591</v>
      </c>
      <c r="K2082">
        <v>1444690700</v>
      </c>
      <c r="L2082" s="8">
        <f t="shared" si="129"/>
        <v>42289.707175925927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30"/>
        <v>507.8</v>
      </c>
      <c r="R2082" s="5">
        <f t="shared" si="131"/>
        <v>101.56</v>
      </c>
      <c r="S2082" s="7" t="s">
        <v>8319</v>
      </c>
      <c r="T2082" s="7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8">
        <f t="shared" si="128"/>
        <v>41044.957638888889</v>
      </c>
      <c r="K2083">
        <v>1333597555</v>
      </c>
      <c r="L2083" s="8">
        <f t="shared" si="129"/>
        <v>41003.90688657407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30"/>
        <v>114.57142857142857</v>
      </c>
      <c r="R2083" s="5">
        <f t="shared" si="131"/>
        <v>72.909090909090907</v>
      </c>
      <c r="S2083" s="7" t="s">
        <v>8325</v>
      </c>
      <c r="T2083" s="7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8">
        <f t="shared" si="128"/>
        <v>40870.911990740744</v>
      </c>
      <c r="K2084">
        <v>1316919196</v>
      </c>
      <c r="L2084" s="8">
        <f t="shared" si="129"/>
        <v>40810.870324074072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30"/>
        <v>110.73333333333333</v>
      </c>
      <c r="R2084" s="5">
        <f t="shared" si="131"/>
        <v>43.710526315789473</v>
      </c>
      <c r="S2084" s="7" t="s">
        <v>8325</v>
      </c>
      <c r="T2084" s="7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8">
        <f t="shared" si="128"/>
        <v>41064.47216435185</v>
      </c>
      <c r="K2085">
        <v>1336238395</v>
      </c>
      <c r="L2085" s="8">
        <f t="shared" si="129"/>
        <v>41034.47216435185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30"/>
        <v>113.33333333333333</v>
      </c>
      <c r="R2085" s="5">
        <f t="shared" si="131"/>
        <v>34</v>
      </c>
      <c r="S2085" s="7" t="s">
        <v>8325</v>
      </c>
      <c r="T2085" s="7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8">
        <f t="shared" si="128"/>
        <v>41763.040972222225</v>
      </c>
      <c r="K2086">
        <v>1396468782</v>
      </c>
      <c r="L2086" s="8">
        <f t="shared" si="129"/>
        <v>41731.583124999997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30"/>
        <v>108.33333333333333</v>
      </c>
      <c r="R2086" s="5">
        <f t="shared" si="131"/>
        <v>70.652173913043484</v>
      </c>
      <c r="S2086" s="7" t="s">
        <v>8325</v>
      </c>
      <c r="T2086" s="7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8">
        <f t="shared" si="128"/>
        <v>41105.585497685184</v>
      </c>
      <c r="K2087">
        <v>1339790587</v>
      </c>
      <c r="L2087" s="8">
        <f t="shared" si="129"/>
        <v>41075.585497685184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30"/>
        <v>123.53333333333335</v>
      </c>
      <c r="R2087" s="5">
        <f t="shared" si="131"/>
        <v>89.301204819277103</v>
      </c>
      <c r="S2087" s="7" t="s">
        <v>8325</v>
      </c>
      <c r="T2087" s="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8">
        <f t="shared" si="128"/>
        <v>40890.957638888889</v>
      </c>
      <c r="K2088">
        <v>1321200332</v>
      </c>
      <c r="L2088" s="8">
        <f t="shared" si="129"/>
        <v>40860.42050925926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30"/>
        <v>100.69999999999999</v>
      </c>
      <c r="R2088" s="5">
        <f t="shared" si="131"/>
        <v>115.08571428571429</v>
      </c>
      <c r="S2088" s="7" t="s">
        <v>8325</v>
      </c>
      <c r="T2088" s="7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8">
        <f t="shared" si="128"/>
        <v>40793.954375000001</v>
      </c>
      <c r="K2089">
        <v>1312865658</v>
      </c>
      <c r="L2089" s="8">
        <f t="shared" si="129"/>
        <v>40763.954375000001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30"/>
        <v>103.53333333333335</v>
      </c>
      <c r="R2089" s="5">
        <f t="shared" si="131"/>
        <v>62.12</v>
      </c>
      <c r="S2089" s="7" t="s">
        <v>8325</v>
      </c>
      <c r="T2089" s="7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8">
        <f t="shared" si="128"/>
        <v>40431.915972222225</v>
      </c>
      <c r="K2090">
        <v>1281028152</v>
      </c>
      <c r="L2090" s="8">
        <f t="shared" si="129"/>
        <v>40395.464722222227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30"/>
        <v>115.51066666666668</v>
      </c>
      <c r="R2090" s="5">
        <f t="shared" si="131"/>
        <v>46.204266666666669</v>
      </c>
      <c r="S2090" s="7" t="s">
        <v>8325</v>
      </c>
      <c r="T2090" s="7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8">
        <f t="shared" si="128"/>
        <v>41487.826319444444</v>
      </c>
      <c r="K2091">
        <v>1372384194</v>
      </c>
      <c r="L2091" s="8">
        <f t="shared" si="129"/>
        <v>41452.826319444444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30"/>
        <v>120.4004</v>
      </c>
      <c r="R2091" s="5">
        <f t="shared" si="131"/>
        <v>48.54854838709678</v>
      </c>
      <c r="S2091" s="7" t="s">
        <v>8325</v>
      </c>
      <c r="T2091" s="7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8">
        <f t="shared" si="128"/>
        <v>41329.131423611107</v>
      </c>
      <c r="K2092">
        <v>1359104955</v>
      </c>
      <c r="L2092" s="8">
        <f t="shared" si="129"/>
        <v>41299.131423611107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30"/>
        <v>115.040375</v>
      </c>
      <c r="R2092" s="5">
        <f t="shared" si="131"/>
        <v>57.520187499999999</v>
      </c>
      <c r="S2092" s="7" t="s">
        <v>8325</v>
      </c>
      <c r="T2092" s="7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8">
        <f t="shared" si="128"/>
        <v>40603.583333333336</v>
      </c>
      <c r="K2093">
        <v>1294818278</v>
      </c>
      <c r="L2093" s="8">
        <f t="shared" si="129"/>
        <v>40555.072662037041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30"/>
        <v>120.46777777777777</v>
      </c>
      <c r="R2093" s="5">
        <f t="shared" si="131"/>
        <v>88.147154471544724</v>
      </c>
      <c r="S2093" s="7" t="s">
        <v>8325</v>
      </c>
      <c r="T2093" s="7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8">
        <f t="shared" si="128"/>
        <v>40823.457546296297</v>
      </c>
      <c r="K2094">
        <v>1312822732</v>
      </c>
      <c r="L2094" s="8">
        <f t="shared" si="129"/>
        <v>40763.457546296297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30"/>
        <v>101.28333333333333</v>
      </c>
      <c r="R2094" s="5">
        <f t="shared" si="131"/>
        <v>110.49090909090908</v>
      </c>
      <c r="S2094" s="7" t="s">
        <v>8325</v>
      </c>
      <c r="T2094" s="7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8">
        <f t="shared" si="128"/>
        <v>41265.646203703705</v>
      </c>
      <c r="K2095">
        <v>1351024232</v>
      </c>
      <c r="L2095" s="8">
        <f t="shared" si="129"/>
        <v>41205.604537037041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30"/>
        <v>102.46666666666667</v>
      </c>
      <c r="R2095" s="5">
        <f t="shared" si="131"/>
        <v>66.826086956521735</v>
      </c>
      <c r="S2095" s="7" t="s">
        <v>8325</v>
      </c>
      <c r="T2095" s="7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8">
        <f t="shared" si="128"/>
        <v>40972.875</v>
      </c>
      <c r="K2096">
        <v>1327969730</v>
      </c>
      <c r="L2096" s="8">
        <f t="shared" si="129"/>
        <v>40938.77002314815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30"/>
        <v>120.54285714285714</v>
      </c>
      <c r="R2096" s="5">
        <f t="shared" si="131"/>
        <v>58.597222222222221</v>
      </c>
      <c r="S2096" s="7" t="s">
        <v>8325</v>
      </c>
      <c r="T2096" s="7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8">
        <f t="shared" si="128"/>
        <v>40818.483483796299</v>
      </c>
      <c r="K2097">
        <v>1312392973</v>
      </c>
      <c r="L2097" s="8">
        <f t="shared" si="129"/>
        <v>40758.483483796299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30"/>
        <v>100</v>
      </c>
      <c r="R2097" s="5">
        <f t="shared" si="131"/>
        <v>113.63636363636364</v>
      </c>
      <c r="S2097" s="7" t="s">
        <v>8325</v>
      </c>
      <c r="T2097" s="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8">
        <f t="shared" si="128"/>
        <v>41207.915972222225</v>
      </c>
      <c r="K2098">
        <v>1349892735</v>
      </c>
      <c r="L2098" s="8">
        <f t="shared" si="129"/>
        <v>41192.508506944447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30"/>
        <v>101.66666666666666</v>
      </c>
      <c r="R2098" s="5">
        <f t="shared" si="131"/>
        <v>43.571428571428569</v>
      </c>
      <c r="S2098" s="7" t="s">
        <v>8325</v>
      </c>
      <c r="T2098" s="7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8">
        <f t="shared" si="128"/>
        <v>40878.376562500001</v>
      </c>
      <c r="K2099">
        <v>1317564135</v>
      </c>
      <c r="L2099" s="8">
        <f t="shared" si="129"/>
        <v>40818.334895833337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30"/>
        <v>100</v>
      </c>
      <c r="R2099" s="5">
        <f t="shared" si="131"/>
        <v>78.94736842105263</v>
      </c>
      <c r="S2099" s="7" t="s">
        <v>8325</v>
      </c>
      <c r="T2099" s="7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8">
        <f t="shared" si="128"/>
        <v>40975.86383101852</v>
      </c>
      <c r="K2100">
        <v>1328582635</v>
      </c>
      <c r="L2100" s="8">
        <f t="shared" si="129"/>
        <v>40945.86383101852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30"/>
        <v>100.33333333333334</v>
      </c>
      <c r="R2100" s="5">
        <f t="shared" si="131"/>
        <v>188.125</v>
      </c>
      <c r="S2100" s="7" t="s">
        <v>8325</v>
      </c>
      <c r="T2100" s="7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8">
        <f t="shared" si="128"/>
        <v>42186.902777777781</v>
      </c>
      <c r="K2101">
        <v>1434650084</v>
      </c>
      <c r="L2101" s="8">
        <f t="shared" si="129"/>
        <v>42173.496342592596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30"/>
        <v>132.36666666666667</v>
      </c>
      <c r="R2101" s="5">
        <f t="shared" si="131"/>
        <v>63.031746031746032</v>
      </c>
      <c r="S2101" s="7" t="s">
        <v>8325</v>
      </c>
      <c r="T2101" s="7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8">
        <f t="shared" si="128"/>
        <v>41089.915972222225</v>
      </c>
      <c r="K2102">
        <v>1339704141</v>
      </c>
      <c r="L2102" s="8">
        <f t="shared" si="129"/>
        <v>41074.584965277776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30"/>
        <v>136.66666666666666</v>
      </c>
      <c r="R2102" s="5">
        <f t="shared" si="131"/>
        <v>30.37037037037037</v>
      </c>
      <c r="S2102" s="7" t="s">
        <v>8325</v>
      </c>
      <c r="T2102" s="7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8">
        <f t="shared" si="128"/>
        <v>40951.899467592593</v>
      </c>
      <c r="K2103">
        <v>1323920114</v>
      </c>
      <c r="L2103" s="8">
        <f t="shared" si="129"/>
        <v>40891.899467592593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30"/>
        <v>113.25</v>
      </c>
      <c r="R2103" s="5">
        <f t="shared" si="131"/>
        <v>51.477272727272727</v>
      </c>
      <c r="S2103" s="7" t="s">
        <v>8325</v>
      </c>
      <c r="T2103" s="7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8">
        <f t="shared" si="128"/>
        <v>40668.618611111109</v>
      </c>
      <c r="K2104">
        <v>1302036648</v>
      </c>
      <c r="L2104" s="8">
        <f t="shared" si="129"/>
        <v>40638.618611111109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30"/>
        <v>136</v>
      </c>
      <c r="R2104" s="5">
        <f t="shared" si="131"/>
        <v>35.789473684210527</v>
      </c>
      <c r="S2104" s="7" t="s">
        <v>8325</v>
      </c>
      <c r="T2104" s="7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8">
        <f t="shared" si="128"/>
        <v>41222.5466087963</v>
      </c>
      <c r="K2105">
        <v>1349892427</v>
      </c>
      <c r="L2105" s="8">
        <f t="shared" si="129"/>
        <v>41192.504942129628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30"/>
        <v>146.12318374694613</v>
      </c>
      <c r="R2105" s="5">
        <f t="shared" si="131"/>
        <v>98.817391304347822</v>
      </c>
      <c r="S2105" s="7" t="s">
        <v>8325</v>
      </c>
      <c r="T2105" s="7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8">
        <f t="shared" si="128"/>
        <v>41424.75</v>
      </c>
      <c r="K2106">
        <v>1367286434</v>
      </c>
      <c r="L2106" s="8">
        <f t="shared" si="129"/>
        <v>41393.824467592596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30"/>
        <v>129.5</v>
      </c>
      <c r="R2106" s="5">
        <f t="shared" si="131"/>
        <v>28</v>
      </c>
      <c r="S2106" s="7" t="s">
        <v>8325</v>
      </c>
      <c r="T2106" s="7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8">
        <f t="shared" si="128"/>
        <v>41963.916666666672</v>
      </c>
      <c r="K2107">
        <v>1415472953</v>
      </c>
      <c r="L2107" s="8">
        <f t="shared" si="129"/>
        <v>41951.538807870369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30"/>
        <v>254</v>
      </c>
      <c r="R2107" s="5">
        <f t="shared" si="131"/>
        <v>51.313131313131315</v>
      </c>
      <c r="S2107" s="7" t="s">
        <v>8325</v>
      </c>
      <c r="T2107" s="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8">
        <f t="shared" si="128"/>
        <v>41299.96497685185</v>
      </c>
      <c r="K2108">
        <v>1356584974</v>
      </c>
      <c r="L2108" s="8">
        <f t="shared" si="129"/>
        <v>41269.96497685185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30"/>
        <v>107.04545454545456</v>
      </c>
      <c r="R2108" s="5">
        <f t="shared" si="131"/>
        <v>53.522727272727273</v>
      </c>
      <c r="S2108" s="7" t="s">
        <v>8325</v>
      </c>
      <c r="T2108" s="7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8">
        <f t="shared" si="128"/>
        <v>41955.502233796295</v>
      </c>
      <c r="K2109">
        <v>1413997393</v>
      </c>
      <c r="L2109" s="8">
        <f t="shared" si="129"/>
        <v>41934.46056712963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30"/>
        <v>107.73299999999999</v>
      </c>
      <c r="R2109" s="5">
        <f t="shared" si="131"/>
        <v>37.149310344827583</v>
      </c>
      <c r="S2109" s="7" t="s">
        <v>8325</v>
      </c>
      <c r="T2109" s="7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8">
        <f t="shared" si="128"/>
        <v>41161.913194444445</v>
      </c>
      <c r="K2110">
        <v>1344917580</v>
      </c>
      <c r="L2110" s="8">
        <f t="shared" si="129"/>
        <v>41134.925694444442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30"/>
        <v>107.31250000000001</v>
      </c>
      <c r="R2110" s="5">
        <f t="shared" si="131"/>
        <v>89.895287958115176</v>
      </c>
      <c r="S2110" s="7" t="s">
        <v>8325</v>
      </c>
      <c r="T2110" s="7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8">
        <f t="shared" si="128"/>
        <v>42190.458530092597</v>
      </c>
      <c r="K2111">
        <v>1433523617</v>
      </c>
      <c r="L2111" s="8">
        <f t="shared" si="129"/>
        <v>42160.458530092597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30"/>
        <v>106.52500000000001</v>
      </c>
      <c r="R2111" s="5">
        <f t="shared" si="131"/>
        <v>106.52500000000001</v>
      </c>
      <c r="S2111" s="7" t="s">
        <v>8325</v>
      </c>
      <c r="T2111" s="7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8">
        <f t="shared" si="128"/>
        <v>41786.957638888889</v>
      </c>
      <c r="K2112">
        <v>1398873969</v>
      </c>
      <c r="L2112" s="8">
        <f t="shared" si="129"/>
        <v>41759.420937499999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30"/>
        <v>100.35000000000001</v>
      </c>
      <c r="R2112" s="5">
        <f t="shared" si="131"/>
        <v>52.815789473684212</v>
      </c>
      <c r="S2112" s="7" t="s">
        <v>8325</v>
      </c>
      <c r="T2112" s="7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8">
        <f t="shared" si="128"/>
        <v>40769.791666666664</v>
      </c>
      <c r="K2113">
        <v>1307594625</v>
      </c>
      <c r="L2113" s="8">
        <f t="shared" si="129"/>
        <v>40702.947048611109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30"/>
        <v>106.5</v>
      </c>
      <c r="R2113" s="5">
        <f t="shared" si="131"/>
        <v>54.615384615384613</v>
      </c>
      <c r="S2113" s="7" t="s">
        <v>8325</v>
      </c>
      <c r="T2113" s="7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8">
        <f t="shared" si="128"/>
        <v>41379.678159722222</v>
      </c>
      <c r="K2114">
        <v>1364854593</v>
      </c>
      <c r="L2114" s="8">
        <f t="shared" si="129"/>
        <v>41365.678159722222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30"/>
        <v>100</v>
      </c>
      <c r="R2114" s="5">
        <f t="shared" si="131"/>
        <v>27.272727272727273</v>
      </c>
      <c r="S2114" s="7" t="s">
        <v>8325</v>
      </c>
      <c r="T2114" s="7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8">
        <f t="shared" ref="J2115:J2178" si="132">(I2115/86400)+25569+(-6/24)</f>
        <v>41905.61546296296</v>
      </c>
      <c r="K2115">
        <v>1408481176</v>
      </c>
      <c r="L2115" s="8">
        <f t="shared" ref="L2115:L2178" si="133">(K2115/86400)+25569+(-6/24)</f>
        <v>41870.61546296296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134">(E2115 / D2115)*100</f>
        <v>104.85714285714285</v>
      </c>
      <c r="R2115" s="5">
        <f t="shared" ref="R2115:R2178" si="135">E2115/N2115</f>
        <v>68.598130841121488</v>
      </c>
      <c r="S2115" s="7" t="s">
        <v>8325</v>
      </c>
      <c r="T2115" s="7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8">
        <f t="shared" si="132"/>
        <v>40520.957638888889</v>
      </c>
      <c r="K2116">
        <v>1286480070</v>
      </c>
      <c r="L2116" s="8">
        <f t="shared" si="133"/>
        <v>40458.565625000003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4"/>
        <v>104.69999999999999</v>
      </c>
      <c r="R2116" s="5">
        <f t="shared" si="135"/>
        <v>35.612244897959187</v>
      </c>
      <c r="S2116" s="7" t="s">
        <v>8325</v>
      </c>
      <c r="T2116" s="7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8">
        <f t="shared" si="132"/>
        <v>40593.831030092595</v>
      </c>
      <c r="K2117">
        <v>1295575001</v>
      </c>
      <c r="L2117" s="8">
        <f t="shared" si="133"/>
        <v>40563.831030092595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4"/>
        <v>225.66666666666669</v>
      </c>
      <c r="R2117" s="5">
        <f t="shared" si="135"/>
        <v>94.027777777777771</v>
      </c>
      <c r="S2117" s="7" t="s">
        <v>8325</v>
      </c>
      <c r="T2117" s="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8">
        <f t="shared" si="132"/>
        <v>41184.527812500004</v>
      </c>
      <c r="K2118">
        <v>1345056003</v>
      </c>
      <c r="L2118" s="8">
        <f t="shared" si="133"/>
        <v>41136.527812500004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4"/>
        <v>100.90416666666667</v>
      </c>
      <c r="R2118" s="5">
        <f t="shared" si="135"/>
        <v>526.45652173913038</v>
      </c>
      <c r="S2118" s="7" t="s">
        <v>8325</v>
      </c>
      <c r="T2118" s="7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8">
        <f t="shared" si="132"/>
        <v>42303.957638888889</v>
      </c>
      <c r="K2119">
        <v>1444699549</v>
      </c>
      <c r="L2119" s="8">
        <f t="shared" si="133"/>
        <v>42289.809594907405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4"/>
        <v>147.75</v>
      </c>
      <c r="R2119" s="5">
        <f t="shared" si="135"/>
        <v>50.657142857142858</v>
      </c>
      <c r="S2119" s="7" t="s">
        <v>8325</v>
      </c>
      <c r="T2119" s="7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8">
        <f t="shared" si="132"/>
        <v>40748.589537037034</v>
      </c>
      <c r="K2120">
        <v>1308946136</v>
      </c>
      <c r="L2120" s="8">
        <f t="shared" si="133"/>
        <v>40718.589537037034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4"/>
        <v>134.61099999999999</v>
      </c>
      <c r="R2120" s="5">
        <f t="shared" si="135"/>
        <v>79.182941176470578</v>
      </c>
      <c r="S2120" s="7" t="s">
        <v>8325</v>
      </c>
      <c r="T2120" s="7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8">
        <f t="shared" si="132"/>
        <v>41136.880150462966</v>
      </c>
      <c r="K2121">
        <v>1342494445</v>
      </c>
      <c r="L2121" s="8">
        <f t="shared" si="133"/>
        <v>41106.880150462966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4"/>
        <v>100.75</v>
      </c>
      <c r="R2121" s="5">
        <f t="shared" si="135"/>
        <v>91.590909090909093</v>
      </c>
      <c r="S2121" s="7" t="s">
        <v>8325</v>
      </c>
      <c r="T2121" s="7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8">
        <f t="shared" si="132"/>
        <v>41640.714537037034</v>
      </c>
      <c r="K2122">
        <v>1384384136</v>
      </c>
      <c r="L2122" s="8">
        <f t="shared" si="133"/>
        <v>41591.714537037034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4"/>
        <v>100.880375</v>
      </c>
      <c r="R2122" s="5">
        <f t="shared" si="135"/>
        <v>116.96275362318841</v>
      </c>
      <c r="S2122" s="7" t="s">
        <v>8325</v>
      </c>
      <c r="T2122" s="7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8">
        <f t="shared" si="132"/>
        <v>42746.4924537037</v>
      </c>
      <c r="K2123">
        <v>1481564948</v>
      </c>
      <c r="L2123" s="8">
        <f t="shared" si="133"/>
        <v>42716.4924537037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4"/>
        <v>0.56800000000000006</v>
      </c>
      <c r="R2123" s="5">
        <f t="shared" si="135"/>
        <v>28.4</v>
      </c>
      <c r="S2123" s="7" t="s">
        <v>8333</v>
      </c>
      <c r="T2123" s="7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8">
        <f t="shared" si="132"/>
        <v>42742.050567129627</v>
      </c>
      <c r="K2124">
        <v>1481181169</v>
      </c>
      <c r="L2124" s="8">
        <f t="shared" si="133"/>
        <v>42712.050567129627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4"/>
        <v>0.38750000000000001</v>
      </c>
      <c r="R2124" s="5">
        <f t="shared" si="135"/>
        <v>103.33333333333333</v>
      </c>
      <c r="S2124" s="7" t="s">
        <v>8333</v>
      </c>
      <c r="T2124" s="7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8">
        <f t="shared" si="132"/>
        <v>40252.040972222225</v>
      </c>
      <c r="K2125">
        <v>1263982307</v>
      </c>
      <c r="L2125" s="8">
        <f t="shared" si="133"/>
        <v>40198.174849537041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4"/>
        <v>10</v>
      </c>
      <c r="R2125" s="5">
        <f t="shared" si="135"/>
        <v>10</v>
      </c>
      <c r="S2125" s="7" t="s">
        <v>8333</v>
      </c>
      <c r="T2125" s="7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8">
        <f t="shared" si="132"/>
        <v>40511.958333333336</v>
      </c>
      <c r="K2126">
        <v>1286930435</v>
      </c>
      <c r="L2126" s="8">
        <f t="shared" si="133"/>
        <v>40463.778182870374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4"/>
        <v>10.454545454545453</v>
      </c>
      <c r="R2126" s="5">
        <f t="shared" si="135"/>
        <v>23</v>
      </c>
      <c r="S2126" s="7" t="s">
        <v>8333</v>
      </c>
      <c r="T2126" s="7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8">
        <f t="shared" si="132"/>
        <v>42220.773530092592</v>
      </c>
      <c r="K2127">
        <v>1436142833</v>
      </c>
      <c r="L2127" s="8">
        <f t="shared" si="133"/>
        <v>42190.773530092592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4"/>
        <v>1.4200000000000002</v>
      </c>
      <c r="R2127" s="5">
        <f t="shared" si="135"/>
        <v>31.555555555555557</v>
      </c>
      <c r="S2127" s="7" t="s">
        <v>8333</v>
      </c>
      <c r="T2127" s="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8">
        <f t="shared" si="132"/>
        <v>41981.723229166666</v>
      </c>
      <c r="K2128">
        <v>1415488887</v>
      </c>
      <c r="L2128" s="8">
        <f t="shared" si="133"/>
        <v>41951.723229166666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4"/>
        <v>0.05</v>
      </c>
      <c r="R2128" s="5">
        <f t="shared" si="135"/>
        <v>5</v>
      </c>
      <c r="S2128" s="7" t="s">
        <v>8333</v>
      </c>
      <c r="T2128" s="7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8">
        <f t="shared" si="132"/>
        <v>42075.213692129633</v>
      </c>
      <c r="K2129">
        <v>1423570063</v>
      </c>
      <c r="L2129" s="8">
        <f t="shared" si="133"/>
        <v>42045.255358796298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4"/>
        <v>28.842857142857142</v>
      </c>
      <c r="R2129" s="5">
        <f t="shared" si="135"/>
        <v>34.220338983050844</v>
      </c>
      <c r="S2129" s="7" t="s">
        <v>8333</v>
      </c>
      <c r="T2129" s="7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8">
        <f t="shared" si="132"/>
        <v>41903.522789351853</v>
      </c>
      <c r="K2130">
        <v>1406140369</v>
      </c>
      <c r="L2130" s="8">
        <f t="shared" si="133"/>
        <v>41843.522789351853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4"/>
        <v>0.16666666666666669</v>
      </c>
      <c r="R2130" s="5">
        <f t="shared" si="135"/>
        <v>25</v>
      </c>
      <c r="S2130" s="7" t="s">
        <v>8333</v>
      </c>
      <c r="T2130" s="7" t="s">
        <v>8334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8">
        <f t="shared" si="132"/>
        <v>42438.774305555555</v>
      </c>
      <c r="K2131">
        <v>1454978100</v>
      </c>
      <c r="L2131" s="8">
        <f t="shared" si="133"/>
        <v>42408.774305555555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4"/>
        <v>11.799999999999999</v>
      </c>
      <c r="R2131" s="5">
        <f t="shared" si="135"/>
        <v>19.666666666666668</v>
      </c>
      <c r="S2131" s="7" t="s">
        <v>8333</v>
      </c>
      <c r="T2131" s="7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8">
        <f t="shared" si="132"/>
        <v>41866.836377314816</v>
      </c>
      <c r="K2132">
        <v>1405130663</v>
      </c>
      <c r="L2132" s="8">
        <f t="shared" si="133"/>
        <v>41831.836377314816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4"/>
        <v>0.20238095238095236</v>
      </c>
      <c r="R2132" s="5">
        <f t="shared" si="135"/>
        <v>21.25</v>
      </c>
      <c r="S2132" s="7" t="s">
        <v>8333</v>
      </c>
      <c r="T2132" s="7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8">
        <f t="shared" si="132"/>
        <v>42196.957071759258</v>
      </c>
      <c r="K2133">
        <v>1434085091</v>
      </c>
      <c r="L2133" s="8">
        <f t="shared" si="133"/>
        <v>42166.957071759258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4"/>
        <v>5</v>
      </c>
      <c r="R2133" s="5">
        <f t="shared" si="135"/>
        <v>8.3333333333333339</v>
      </c>
      <c r="S2133" s="7" t="s">
        <v>8333</v>
      </c>
      <c r="T2133" s="7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8">
        <f t="shared" si="132"/>
        <v>41673.237175925926</v>
      </c>
      <c r="K2134">
        <v>1388835692</v>
      </c>
      <c r="L2134" s="8">
        <f t="shared" si="133"/>
        <v>41643.237175925926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4"/>
        <v>2.1129899999999995</v>
      </c>
      <c r="R2134" s="5">
        <f t="shared" si="135"/>
        <v>21.34333333333333</v>
      </c>
      <c r="S2134" s="7" t="s">
        <v>8333</v>
      </c>
      <c r="T2134" s="7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8">
        <f t="shared" si="132"/>
        <v>40657.040972222225</v>
      </c>
      <c r="K2135">
        <v>1300328399</v>
      </c>
      <c r="L2135" s="8">
        <f t="shared" si="133"/>
        <v>40618.847210648149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4"/>
        <v>1.6</v>
      </c>
      <c r="R2135" s="5">
        <f t="shared" si="135"/>
        <v>5.333333333333333</v>
      </c>
      <c r="S2135" s="7" t="s">
        <v>8333</v>
      </c>
      <c r="T2135" s="7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8">
        <f t="shared" si="132"/>
        <v>41391.636469907404</v>
      </c>
      <c r="K2136">
        <v>1364505391</v>
      </c>
      <c r="L2136" s="8">
        <f t="shared" si="133"/>
        <v>41361.636469907404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4"/>
        <v>1.7333333333333332</v>
      </c>
      <c r="R2136" s="5">
        <f t="shared" si="135"/>
        <v>34.666666666666664</v>
      </c>
      <c r="S2136" s="7" t="s">
        <v>8333</v>
      </c>
      <c r="T2136" s="7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8">
        <f t="shared" si="132"/>
        <v>41186.71334490741</v>
      </c>
      <c r="K2137">
        <v>1346800033</v>
      </c>
      <c r="L2137" s="8">
        <f t="shared" si="133"/>
        <v>41156.71334490741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4"/>
        <v>9.56</v>
      </c>
      <c r="R2137" s="5">
        <f t="shared" si="135"/>
        <v>21.727272727272727</v>
      </c>
      <c r="S2137" s="7" t="s">
        <v>8333</v>
      </c>
      <c r="T2137" s="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8">
        <f t="shared" si="132"/>
        <v>41566.259097222224</v>
      </c>
      <c r="K2138">
        <v>1379592786</v>
      </c>
      <c r="L2138" s="8">
        <f t="shared" si="133"/>
        <v>41536.259097222224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4"/>
        <v>5.9612499999999999E-2</v>
      </c>
      <c r="R2138" s="5">
        <f t="shared" si="135"/>
        <v>11.922499999999999</v>
      </c>
      <c r="S2138" s="7" t="s">
        <v>8333</v>
      </c>
      <c r="T2138" s="7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8">
        <f t="shared" si="132"/>
        <v>41978.521168981482</v>
      </c>
      <c r="K2139">
        <v>1415212229</v>
      </c>
      <c r="L2139" s="8">
        <f t="shared" si="133"/>
        <v>41948.521168981482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4"/>
        <v>28.405999999999999</v>
      </c>
      <c r="R2139" s="5">
        <f t="shared" si="135"/>
        <v>26.59737827715356</v>
      </c>
      <c r="S2139" s="7" t="s">
        <v>8333</v>
      </c>
      <c r="T2139" s="7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8">
        <f t="shared" si="132"/>
        <v>41586.804849537039</v>
      </c>
      <c r="K2140">
        <v>1381364339</v>
      </c>
      <c r="L2140" s="8">
        <f t="shared" si="133"/>
        <v>41556.763182870374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4"/>
        <v>12.8</v>
      </c>
      <c r="R2140" s="5">
        <f t="shared" si="135"/>
        <v>10.666666666666666</v>
      </c>
      <c r="S2140" s="7" t="s">
        <v>8333</v>
      </c>
      <c r="T2140" s="7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8">
        <f t="shared" si="132"/>
        <v>42677.500092592592</v>
      </c>
      <c r="K2141">
        <v>1475604008</v>
      </c>
      <c r="L2141" s="8">
        <f t="shared" si="133"/>
        <v>42647.500092592592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4"/>
        <v>5.42</v>
      </c>
      <c r="R2141" s="5">
        <f t="shared" si="135"/>
        <v>29.035714285714285</v>
      </c>
      <c r="S2141" s="7" t="s">
        <v>8333</v>
      </c>
      <c r="T2141" s="7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8">
        <f t="shared" si="132"/>
        <v>41285.583611111113</v>
      </c>
      <c r="K2142">
        <v>1355342424</v>
      </c>
      <c r="L2142" s="8">
        <f t="shared" si="133"/>
        <v>41255.583611111113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4"/>
        <v>0.11199999999999999</v>
      </c>
      <c r="R2142" s="5">
        <f t="shared" si="135"/>
        <v>50.909090909090907</v>
      </c>
      <c r="S2142" s="7" t="s">
        <v>8333</v>
      </c>
      <c r="T2142" s="7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8">
        <f t="shared" si="132"/>
        <v>41957.027303240742</v>
      </c>
      <c r="K2143">
        <v>1413351559</v>
      </c>
      <c r="L2143" s="8">
        <f t="shared" si="133"/>
        <v>41926.985636574071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4"/>
        <v>0</v>
      </c>
      <c r="R2143" s="5" t="e">
        <f t="shared" si="135"/>
        <v>#DIV/0!</v>
      </c>
      <c r="S2143" s="7" t="s">
        <v>8333</v>
      </c>
      <c r="T2143" s="7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8">
        <f t="shared" si="132"/>
        <v>42368.451504629629</v>
      </c>
      <c r="K2144">
        <v>1449075010</v>
      </c>
      <c r="L2144" s="8">
        <f t="shared" si="133"/>
        <v>42340.451504629629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4"/>
        <v>5.7238095238095239</v>
      </c>
      <c r="R2144" s="5">
        <f t="shared" si="135"/>
        <v>50.083333333333336</v>
      </c>
      <c r="S2144" s="7" t="s">
        <v>8333</v>
      </c>
      <c r="T2144" s="7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8">
        <f t="shared" si="132"/>
        <v>40380.541666666664</v>
      </c>
      <c r="K2145">
        <v>1275599812</v>
      </c>
      <c r="L2145" s="8">
        <f t="shared" si="133"/>
        <v>40332.636712962965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4"/>
        <v>11.25</v>
      </c>
      <c r="R2145" s="5">
        <f t="shared" si="135"/>
        <v>45</v>
      </c>
      <c r="S2145" s="7" t="s">
        <v>8333</v>
      </c>
      <c r="T2145" s="7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8">
        <f t="shared" si="132"/>
        <v>41531.296759259261</v>
      </c>
      <c r="K2146">
        <v>1376399240</v>
      </c>
      <c r="L2146" s="8">
        <f t="shared" si="133"/>
        <v>41499.296759259261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4"/>
        <v>1.7098591549295776</v>
      </c>
      <c r="R2146" s="5">
        <f t="shared" si="135"/>
        <v>25.291666666666668</v>
      </c>
      <c r="S2146" s="7" t="s">
        <v>8333</v>
      </c>
      <c r="T2146" s="7" t="s">
        <v>8334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8">
        <f t="shared" si="132"/>
        <v>41605.029097222221</v>
      </c>
      <c r="K2147">
        <v>1382938914</v>
      </c>
      <c r="L2147" s="8">
        <f t="shared" si="133"/>
        <v>41574.987430555557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4"/>
        <v>30.433333333333334</v>
      </c>
      <c r="R2147" s="5">
        <f t="shared" si="135"/>
        <v>51.292134831460672</v>
      </c>
      <c r="S2147" s="7" t="s">
        <v>8333</v>
      </c>
      <c r="T2147" s="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8">
        <f t="shared" si="132"/>
        <v>42411.429513888885</v>
      </c>
      <c r="K2148">
        <v>1453997910</v>
      </c>
      <c r="L2148" s="8">
        <f t="shared" si="133"/>
        <v>42397.429513888885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4"/>
        <v>0.02</v>
      </c>
      <c r="R2148" s="5">
        <f t="shared" si="135"/>
        <v>1</v>
      </c>
      <c r="S2148" s="7" t="s">
        <v>8333</v>
      </c>
      <c r="T2148" s="7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8">
        <f t="shared" si="132"/>
        <v>41959.087361111116</v>
      </c>
      <c r="K2149">
        <v>1413356748</v>
      </c>
      <c r="L2149" s="8">
        <f t="shared" si="133"/>
        <v>41927.045694444445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4"/>
        <v>0.69641025641025645</v>
      </c>
      <c r="R2149" s="5">
        <f t="shared" si="135"/>
        <v>49.381818181818183</v>
      </c>
      <c r="S2149" s="7" t="s">
        <v>8333</v>
      </c>
      <c r="T2149" s="7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8">
        <f t="shared" si="132"/>
        <v>42096.441921296297</v>
      </c>
      <c r="K2150">
        <v>1425404182</v>
      </c>
      <c r="L2150" s="8">
        <f t="shared" si="133"/>
        <v>42066.483587962968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4"/>
        <v>2</v>
      </c>
      <c r="R2150" s="5">
        <f t="shared" si="135"/>
        <v>1</v>
      </c>
      <c r="S2150" s="7" t="s">
        <v>8333</v>
      </c>
      <c r="T2150" s="7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8">
        <f t="shared" si="132"/>
        <v>40389.75</v>
      </c>
      <c r="K2151">
        <v>1277512556</v>
      </c>
      <c r="L2151" s="8">
        <f t="shared" si="133"/>
        <v>40354.774953703702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4"/>
        <v>0</v>
      </c>
      <c r="R2151" s="5" t="e">
        <f t="shared" si="135"/>
        <v>#DIV/0!</v>
      </c>
      <c r="S2151" s="7" t="s">
        <v>8333</v>
      </c>
      <c r="T2151" s="7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8">
        <f t="shared" si="132"/>
        <v>42564.034710648149</v>
      </c>
      <c r="K2152">
        <v>1465800599</v>
      </c>
      <c r="L2152" s="8">
        <f t="shared" si="133"/>
        <v>42534.034710648149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4"/>
        <v>0.80999999999999994</v>
      </c>
      <c r="R2152" s="5">
        <f t="shared" si="135"/>
        <v>101.25</v>
      </c>
      <c r="S2152" s="7" t="s">
        <v>8333</v>
      </c>
      <c r="T2152" s="7" t="s">
        <v>8334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8">
        <f t="shared" si="132"/>
        <v>42550.597384259258</v>
      </c>
      <c r="K2153">
        <v>1464639614</v>
      </c>
      <c r="L2153" s="8">
        <f t="shared" si="133"/>
        <v>42520.597384259258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4"/>
        <v>0.26222222222222225</v>
      </c>
      <c r="R2153" s="5">
        <f t="shared" si="135"/>
        <v>19.666666666666668</v>
      </c>
      <c r="S2153" s="7" t="s">
        <v>8333</v>
      </c>
      <c r="T2153" s="7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8">
        <f t="shared" si="132"/>
        <v>41713.540613425925</v>
      </c>
      <c r="K2154">
        <v>1392321509</v>
      </c>
      <c r="L2154" s="8">
        <f t="shared" si="133"/>
        <v>41683.582280092596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4"/>
        <v>0.16666666666666669</v>
      </c>
      <c r="R2154" s="5">
        <f t="shared" si="135"/>
        <v>12.5</v>
      </c>
      <c r="S2154" s="7" t="s">
        <v>8333</v>
      </c>
      <c r="T2154" s="7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8">
        <f t="shared" si="132"/>
        <v>42014.082638888889</v>
      </c>
      <c r="K2155">
        <v>1417470718</v>
      </c>
      <c r="L2155" s="8">
        <f t="shared" si="133"/>
        <v>41974.661087962959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4"/>
        <v>9.124454880912446E-3</v>
      </c>
      <c r="R2155" s="5">
        <f t="shared" si="135"/>
        <v>8.5</v>
      </c>
      <c r="S2155" s="7" t="s">
        <v>8333</v>
      </c>
      <c r="T2155" s="7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8">
        <f t="shared" si="132"/>
        <v>41667.382256944446</v>
      </c>
      <c r="K2156">
        <v>1389193827</v>
      </c>
      <c r="L2156" s="8">
        <f t="shared" si="133"/>
        <v>41647.382256944446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4"/>
        <v>0.8</v>
      </c>
      <c r="R2156" s="5">
        <f t="shared" si="135"/>
        <v>1</v>
      </c>
      <c r="S2156" s="7" t="s">
        <v>8333</v>
      </c>
      <c r="T2156" s="7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8">
        <f t="shared" si="132"/>
        <v>42460.45584490741</v>
      </c>
      <c r="K2157">
        <v>1456854985</v>
      </c>
      <c r="L2157" s="8">
        <f t="shared" si="133"/>
        <v>42430.497511574074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4"/>
        <v>2.2999999999999998</v>
      </c>
      <c r="R2157" s="5">
        <f t="shared" si="135"/>
        <v>23</v>
      </c>
      <c r="S2157" s="7" t="s">
        <v>8333</v>
      </c>
      <c r="T2157" s="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8">
        <f t="shared" si="132"/>
        <v>41533.60423611111</v>
      </c>
      <c r="K2158">
        <v>1375475406</v>
      </c>
      <c r="L2158" s="8">
        <f t="shared" si="133"/>
        <v>41488.60423611111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4"/>
        <v>2.6660714285714282</v>
      </c>
      <c r="R2158" s="5">
        <f t="shared" si="135"/>
        <v>17.987951807228917</v>
      </c>
      <c r="S2158" s="7" t="s">
        <v>8333</v>
      </c>
      <c r="T2158" s="7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8">
        <f t="shared" si="132"/>
        <v>42727.082638888889</v>
      </c>
      <c r="K2159">
        <v>1479684783</v>
      </c>
      <c r="L2159" s="8">
        <f t="shared" si="133"/>
        <v>42694.73128472222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4"/>
        <v>28.192</v>
      </c>
      <c r="R2159" s="5">
        <f t="shared" si="135"/>
        <v>370.94736842105266</v>
      </c>
      <c r="S2159" s="7" t="s">
        <v>8333</v>
      </c>
      <c r="T2159" s="7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8">
        <f t="shared" si="132"/>
        <v>41309.603865740741</v>
      </c>
      <c r="K2160">
        <v>1356121774</v>
      </c>
      <c r="L2160" s="8">
        <f t="shared" si="133"/>
        <v>41264.603865740741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4"/>
        <v>6.5900366666666672</v>
      </c>
      <c r="R2160" s="5">
        <f t="shared" si="135"/>
        <v>63.569485530546629</v>
      </c>
      <c r="S2160" s="7" t="s">
        <v>8333</v>
      </c>
      <c r="T2160" s="7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8">
        <f t="shared" si="132"/>
        <v>40740.481180555558</v>
      </c>
      <c r="K2161">
        <v>1308245574</v>
      </c>
      <c r="L2161" s="8">
        <f t="shared" si="133"/>
        <v>40710.481180555558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4"/>
        <v>0.72222222222222221</v>
      </c>
      <c r="R2161" s="5">
        <f t="shared" si="135"/>
        <v>13</v>
      </c>
      <c r="S2161" s="7" t="s">
        <v>8333</v>
      </c>
      <c r="T2161" s="7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8">
        <f t="shared" si="132"/>
        <v>41048.461863425924</v>
      </c>
      <c r="K2162">
        <v>1334855105</v>
      </c>
      <c r="L2162" s="8">
        <f t="shared" si="133"/>
        <v>41018.461863425924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4"/>
        <v>0.85000000000000009</v>
      </c>
      <c r="R2162" s="5">
        <f t="shared" si="135"/>
        <v>5.3125</v>
      </c>
      <c r="S2162" s="7" t="s">
        <v>8333</v>
      </c>
      <c r="T2162" s="7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8">
        <f t="shared" si="132"/>
        <v>42270.602534722224</v>
      </c>
      <c r="K2163">
        <v>1440448059</v>
      </c>
      <c r="L2163" s="8">
        <f t="shared" si="133"/>
        <v>42240.602534722224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4"/>
        <v>115.75</v>
      </c>
      <c r="R2163" s="5">
        <f t="shared" si="135"/>
        <v>35.615384615384613</v>
      </c>
      <c r="S2163" s="7" t="s">
        <v>8325</v>
      </c>
      <c r="T2163" s="7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8">
        <f t="shared" si="132"/>
        <v>41844.516099537039</v>
      </c>
      <c r="K2164">
        <v>1403547791</v>
      </c>
      <c r="L2164" s="8">
        <f t="shared" si="133"/>
        <v>41813.516099537039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4"/>
        <v>112.26666666666667</v>
      </c>
      <c r="R2164" s="5">
        <f t="shared" si="135"/>
        <v>87.103448275862064</v>
      </c>
      <c r="S2164" s="7" t="s">
        <v>8325</v>
      </c>
      <c r="T2164" s="7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8">
        <f t="shared" si="132"/>
        <v>42162.909722222219</v>
      </c>
      <c r="K2165">
        <v>1429306520</v>
      </c>
      <c r="L2165" s="8">
        <f t="shared" si="133"/>
        <v>42111.649537037039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4"/>
        <v>132.20000000000002</v>
      </c>
      <c r="R2165" s="5">
        <f t="shared" si="135"/>
        <v>75.11363636363636</v>
      </c>
      <c r="S2165" s="7" t="s">
        <v>8325</v>
      </c>
      <c r="T2165" s="7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8">
        <f t="shared" si="132"/>
        <v>42545.915972222225</v>
      </c>
      <c r="K2166">
        <v>1464196414</v>
      </c>
      <c r="L2166" s="8">
        <f t="shared" si="133"/>
        <v>42515.46775462963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4"/>
        <v>102.63636363636364</v>
      </c>
      <c r="R2166" s="5">
        <f t="shared" si="135"/>
        <v>68.01204819277109</v>
      </c>
      <c r="S2166" s="7" t="s">
        <v>8325</v>
      </c>
      <c r="T2166" s="7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8">
        <f t="shared" si="132"/>
        <v>42468.375405092593</v>
      </c>
      <c r="K2167">
        <v>1457539235</v>
      </c>
      <c r="L2167" s="8">
        <f t="shared" si="133"/>
        <v>42438.417071759264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4"/>
        <v>138.64000000000001</v>
      </c>
      <c r="R2167" s="5">
        <f t="shared" si="135"/>
        <v>29.623931623931625</v>
      </c>
      <c r="S2167" s="7" t="s">
        <v>8325</v>
      </c>
      <c r="T2167" s="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8">
        <f t="shared" si="132"/>
        <v>41978.629837962959</v>
      </c>
      <c r="K2168">
        <v>1413922018</v>
      </c>
      <c r="L2168" s="8">
        <f t="shared" si="133"/>
        <v>41933.588171296295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4"/>
        <v>146.6</v>
      </c>
      <c r="R2168" s="5">
        <f t="shared" si="135"/>
        <v>91.625</v>
      </c>
      <c r="S2168" s="7" t="s">
        <v>8325</v>
      </c>
      <c r="T2168" s="7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8">
        <f t="shared" si="132"/>
        <v>41166.816400462965</v>
      </c>
      <c r="K2169">
        <v>1346463337</v>
      </c>
      <c r="L2169" s="8">
        <f t="shared" si="133"/>
        <v>41152.816400462965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4"/>
        <v>120</v>
      </c>
      <c r="R2169" s="5">
        <f t="shared" si="135"/>
        <v>22.5</v>
      </c>
      <c r="S2169" s="7" t="s">
        <v>8325</v>
      </c>
      <c r="T2169" s="7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8">
        <f t="shared" si="132"/>
        <v>42775.958333333328</v>
      </c>
      <c r="K2170">
        <v>1484058261</v>
      </c>
      <c r="L2170" s="8">
        <f t="shared" si="133"/>
        <v>42745.350243055553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4"/>
        <v>121.5816111111111</v>
      </c>
      <c r="R2170" s="5">
        <f t="shared" si="135"/>
        <v>64.366735294117646</v>
      </c>
      <c r="S2170" s="7" t="s">
        <v>8325</v>
      </c>
      <c r="T2170" s="7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8">
        <f t="shared" si="132"/>
        <v>42796.450821759259</v>
      </c>
      <c r="K2171">
        <v>1488214151</v>
      </c>
      <c r="L2171" s="8">
        <f t="shared" si="133"/>
        <v>42793.450821759259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4"/>
        <v>100</v>
      </c>
      <c r="R2171" s="5">
        <f t="shared" si="135"/>
        <v>21.857142857142858</v>
      </c>
      <c r="S2171" s="7" t="s">
        <v>8325</v>
      </c>
      <c r="T2171" s="7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8">
        <f t="shared" si="132"/>
        <v>42238.500254629631</v>
      </c>
      <c r="K2172">
        <v>1436810422</v>
      </c>
      <c r="L2172" s="8">
        <f t="shared" si="133"/>
        <v>42198.500254629631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4"/>
        <v>180.85714285714286</v>
      </c>
      <c r="R2172" s="5">
        <f t="shared" si="135"/>
        <v>33.315789473684212</v>
      </c>
      <c r="S2172" s="7" t="s">
        <v>8325</v>
      </c>
      <c r="T2172" s="7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8">
        <f t="shared" si="132"/>
        <v>42176.958333333328</v>
      </c>
      <c r="K2173">
        <v>1431903495</v>
      </c>
      <c r="L2173" s="8">
        <f t="shared" si="133"/>
        <v>42141.70711805555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4"/>
        <v>106.075</v>
      </c>
      <c r="R2173" s="5">
        <f t="shared" si="135"/>
        <v>90.276595744680847</v>
      </c>
      <c r="S2173" s="7" t="s">
        <v>8325</v>
      </c>
      <c r="T2173" s="7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8">
        <f t="shared" si="132"/>
        <v>42112.330092592594</v>
      </c>
      <c r="K2174">
        <v>1426773320</v>
      </c>
      <c r="L2174" s="8">
        <f t="shared" si="133"/>
        <v>42082.330092592594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4"/>
        <v>100</v>
      </c>
      <c r="R2174" s="5">
        <f t="shared" si="135"/>
        <v>76.92307692307692</v>
      </c>
      <c r="S2174" s="7" t="s">
        <v>8325</v>
      </c>
      <c r="T2174" s="7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8">
        <f t="shared" si="132"/>
        <v>41526.915972222225</v>
      </c>
      <c r="K2175">
        <v>1376066243</v>
      </c>
      <c r="L2175" s="8">
        <f t="shared" si="133"/>
        <v>41495.442627314813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4"/>
        <v>126.92857142857143</v>
      </c>
      <c r="R2175" s="5">
        <f t="shared" si="135"/>
        <v>59.233333333333334</v>
      </c>
      <c r="S2175" s="7" t="s">
        <v>8325</v>
      </c>
      <c r="T2175" s="7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8">
        <f t="shared" si="132"/>
        <v>42495.292905092589</v>
      </c>
      <c r="K2176">
        <v>1459861307</v>
      </c>
      <c r="L2176" s="8">
        <f t="shared" si="133"/>
        <v>42465.292905092589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4"/>
        <v>102.97499999999999</v>
      </c>
      <c r="R2176" s="5">
        <f t="shared" si="135"/>
        <v>65.38095238095238</v>
      </c>
      <c r="S2176" s="7" t="s">
        <v>8325</v>
      </c>
      <c r="T2176" s="7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8">
        <f t="shared" si="132"/>
        <v>42571.759097222224</v>
      </c>
      <c r="K2177">
        <v>1468455186</v>
      </c>
      <c r="L2177" s="8">
        <f t="shared" si="133"/>
        <v>42564.759097222224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4"/>
        <v>250</v>
      </c>
      <c r="R2177" s="5">
        <f t="shared" si="135"/>
        <v>67.307692307692307</v>
      </c>
      <c r="S2177" s="7" t="s">
        <v>8325</v>
      </c>
      <c r="T2177" s="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8">
        <f t="shared" si="132"/>
        <v>42126.383206018523</v>
      </c>
      <c r="K2178">
        <v>1427987509</v>
      </c>
      <c r="L2178" s="8">
        <f t="shared" si="133"/>
        <v>42096.383206018523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134"/>
        <v>126.02</v>
      </c>
      <c r="R2178" s="5">
        <f t="shared" si="135"/>
        <v>88.74647887323944</v>
      </c>
      <c r="S2178" s="7" t="s">
        <v>8325</v>
      </c>
      <c r="T2178" s="7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8">
        <f t="shared" ref="J2179:J2242" si="136">(I2179/86400)+25569+(-6/24)</f>
        <v>42527.000775462962</v>
      </c>
      <c r="K2179">
        <v>1463032867</v>
      </c>
      <c r="L2179" s="8">
        <f t="shared" ref="L2179:L2242" si="137">(K2179/86400)+25569+(-6/24)</f>
        <v>42502.000775462962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138">(E2179 / D2179)*100</f>
        <v>100.12</v>
      </c>
      <c r="R2179" s="5">
        <f t="shared" ref="R2179:R2242" si="139">E2179/N2179</f>
        <v>65.868421052631575</v>
      </c>
      <c r="S2179" s="7" t="s">
        <v>8325</v>
      </c>
      <c r="T2179" s="7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8">
        <f t="shared" si="136"/>
        <v>42753.38653935185</v>
      </c>
      <c r="K2180">
        <v>1482160597</v>
      </c>
      <c r="L2180" s="8">
        <f t="shared" si="137"/>
        <v>42723.38653935185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8"/>
        <v>138.64000000000001</v>
      </c>
      <c r="R2180" s="5">
        <f t="shared" si="139"/>
        <v>40.349243306169967</v>
      </c>
      <c r="S2180" s="7" t="s">
        <v>8325</v>
      </c>
      <c r="T2180" s="7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8">
        <f t="shared" si="136"/>
        <v>42104.921203703707</v>
      </c>
      <c r="K2181">
        <v>1426133192</v>
      </c>
      <c r="L2181" s="8">
        <f t="shared" si="137"/>
        <v>42074.921203703707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8"/>
        <v>161.4</v>
      </c>
      <c r="R2181" s="5">
        <f t="shared" si="139"/>
        <v>76.857142857142861</v>
      </c>
      <c r="S2181" s="7" t="s">
        <v>8325</v>
      </c>
      <c r="T2181" s="7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8">
        <f t="shared" si="136"/>
        <v>42321.461435185185</v>
      </c>
      <c r="K2182">
        <v>1443801868</v>
      </c>
      <c r="L2182" s="8">
        <f t="shared" si="137"/>
        <v>42279.419768518521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8"/>
        <v>107.18419999999999</v>
      </c>
      <c r="R2182" s="5">
        <f t="shared" si="139"/>
        <v>68.707820512820518</v>
      </c>
      <c r="S2182" s="7" t="s">
        <v>8325</v>
      </c>
      <c r="T2182" s="7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8">
        <f t="shared" si="136"/>
        <v>42786.755243055552</v>
      </c>
      <c r="K2183">
        <v>1486426053</v>
      </c>
      <c r="L2183" s="8">
        <f t="shared" si="137"/>
        <v>42772.755243055552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8"/>
        <v>153.1</v>
      </c>
      <c r="R2183" s="5">
        <f t="shared" si="139"/>
        <v>57.773584905660378</v>
      </c>
      <c r="S2183" s="7" t="s">
        <v>8333</v>
      </c>
      <c r="T2183" s="7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8">
        <f t="shared" si="136"/>
        <v>41914.650752314818</v>
      </c>
      <c r="K2184">
        <v>1409261825</v>
      </c>
      <c r="L2184" s="8">
        <f t="shared" si="137"/>
        <v>41879.650752314818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8"/>
        <v>524.16666666666663</v>
      </c>
      <c r="R2184" s="5">
        <f t="shared" si="139"/>
        <v>44.171348314606739</v>
      </c>
      <c r="S2184" s="7" t="s">
        <v>8333</v>
      </c>
      <c r="T2184" s="7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8">
        <f t="shared" si="136"/>
        <v>42774.958333333328</v>
      </c>
      <c r="K2185">
        <v>1484037977</v>
      </c>
      <c r="L2185" s="8">
        <f t="shared" si="137"/>
        <v>42745.115474537037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8"/>
        <v>489.27777777777777</v>
      </c>
      <c r="R2185" s="5">
        <f t="shared" si="139"/>
        <v>31.566308243727597</v>
      </c>
      <c r="S2185" s="7" t="s">
        <v>8333</v>
      </c>
      <c r="T2185" s="7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8">
        <f t="shared" si="136"/>
        <v>42394.416666666672</v>
      </c>
      <c r="K2186">
        <v>1452530041</v>
      </c>
      <c r="L2186" s="8">
        <f t="shared" si="137"/>
        <v>42380.440289351856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8"/>
        <v>284.74</v>
      </c>
      <c r="R2186" s="5">
        <f t="shared" si="139"/>
        <v>107.04511278195488</v>
      </c>
      <c r="S2186" s="7" t="s">
        <v>8333</v>
      </c>
      <c r="T2186" s="7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8">
        <f t="shared" si="136"/>
        <v>41359.099988425922</v>
      </c>
      <c r="K2187">
        <v>1360830239</v>
      </c>
      <c r="L2187" s="8">
        <f t="shared" si="137"/>
        <v>41319.099988425922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8"/>
        <v>1856.97</v>
      </c>
      <c r="R2187" s="5">
        <f t="shared" si="139"/>
        <v>149.03451043338683</v>
      </c>
      <c r="S2187" s="7" t="s">
        <v>8333</v>
      </c>
      <c r="T2187" s="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8">
        <f t="shared" si="136"/>
        <v>42619.833333333328</v>
      </c>
      <c r="K2188">
        <v>1470062743</v>
      </c>
      <c r="L2188" s="8">
        <f t="shared" si="137"/>
        <v>42583.365081018521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8"/>
        <v>109.67499999999998</v>
      </c>
      <c r="R2188" s="5">
        <f t="shared" si="139"/>
        <v>55.956632653061227</v>
      </c>
      <c r="S2188" s="7" t="s">
        <v>8333</v>
      </c>
      <c r="T2188" s="7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8">
        <f t="shared" si="136"/>
        <v>42096.915972222225</v>
      </c>
      <c r="K2189">
        <v>1425531666</v>
      </c>
      <c r="L2189" s="8">
        <f t="shared" si="137"/>
        <v>42067.959097222221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8"/>
        <v>1014.6425</v>
      </c>
      <c r="R2189" s="5">
        <f t="shared" si="139"/>
        <v>56.970381807973048</v>
      </c>
      <c r="S2189" s="7" t="s">
        <v>8333</v>
      </c>
      <c r="T2189" s="7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8">
        <f t="shared" si="136"/>
        <v>42668.458333333328</v>
      </c>
      <c r="K2190">
        <v>1474380241</v>
      </c>
      <c r="L2190" s="8">
        <f t="shared" si="137"/>
        <v>42633.336122685185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8"/>
        <v>412.17692027666544</v>
      </c>
      <c r="R2190" s="5">
        <f t="shared" si="139"/>
        <v>44.056420233463037</v>
      </c>
      <c r="S2190" s="7" t="s">
        <v>8333</v>
      </c>
      <c r="T2190" s="7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8">
        <f t="shared" si="136"/>
        <v>42481.666666666672</v>
      </c>
      <c r="K2191">
        <v>1460055300</v>
      </c>
      <c r="L2191" s="8">
        <f t="shared" si="137"/>
        <v>42467.538194444445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8"/>
        <v>503.25</v>
      </c>
      <c r="R2191" s="5">
        <f t="shared" si="139"/>
        <v>68.625</v>
      </c>
      <c r="S2191" s="7" t="s">
        <v>8333</v>
      </c>
      <c r="T2191" s="7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8">
        <f t="shared" si="136"/>
        <v>42452.040972222225</v>
      </c>
      <c r="K2192">
        <v>1455721204</v>
      </c>
      <c r="L2192" s="8">
        <f t="shared" si="137"/>
        <v>42417.375046296293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8"/>
        <v>184.61052631578946</v>
      </c>
      <c r="R2192" s="5">
        <f t="shared" si="139"/>
        <v>65.318435754189949</v>
      </c>
      <c r="S2192" s="7" t="s">
        <v>8333</v>
      </c>
      <c r="T2192" s="7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8">
        <f t="shared" si="136"/>
        <v>42780.583645833336</v>
      </c>
      <c r="K2193">
        <v>1486065627</v>
      </c>
      <c r="L2193" s="8">
        <f t="shared" si="137"/>
        <v>42768.583645833336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8"/>
        <v>119.73333333333333</v>
      </c>
      <c r="R2193" s="5">
        <f t="shared" si="139"/>
        <v>35.92</v>
      </c>
      <c r="S2193" s="7" t="s">
        <v>8333</v>
      </c>
      <c r="T2193" s="7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8">
        <f t="shared" si="136"/>
        <v>42719.708333333328</v>
      </c>
      <c r="K2194">
        <v>1479414344</v>
      </c>
      <c r="L2194" s="8">
        <f t="shared" si="137"/>
        <v>42691.6012037037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8"/>
        <v>1081.2401666666667</v>
      </c>
      <c r="R2194" s="5">
        <f t="shared" si="139"/>
        <v>40.070667078443485</v>
      </c>
      <c r="S2194" s="7" t="s">
        <v>8333</v>
      </c>
      <c r="T2194" s="7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8">
        <f t="shared" si="136"/>
        <v>42694.957638888889</v>
      </c>
      <c r="K2195">
        <v>1477043072</v>
      </c>
      <c r="L2195" s="8">
        <f t="shared" si="137"/>
        <v>42664.155925925923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8"/>
        <v>452.37333333333333</v>
      </c>
      <c r="R2195" s="5">
        <f t="shared" si="139"/>
        <v>75.647714604236342</v>
      </c>
      <c r="S2195" s="7" t="s">
        <v>8333</v>
      </c>
      <c r="T2195" s="7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8">
        <f t="shared" si="136"/>
        <v>42455.466319444444</v>
      </c>
      <c r="K2196">
        <v>1456423890</v>
      </c>
      <c r="L2196" s="8">
        <f t="shared" si="137"/>
        <v>42425.507986111115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8"/>
        <v>537.37</v>
      </c>
      <c r="R2196" s="5">
        <f t="shared" si="139"/>
        <v>61.203872437357631</v>
      </c>
      <c r="S2196" s="7" t="s">
        <v>8333</v>
      </c>
      <c r="T2196" s="7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8">
        <f t="shared" si="136"/>
        <v>42227.521990740745</v>
      </c>
      <c r="K2197">
        <v>1436725900</v>
      </c>
      <c r="L2197" s="8">
        <f t="shared" si="137"/>
        <v>42197.521990740745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8"/>
        <v>120.32608695652173</v>
      </c>
      <c r="R2197" s="5">
        <f t="shared" si="139"/>
        <v>48.130434782608695</v>
      </c>
      <c r="S2197" s="7" t="s">
        <v>8333</v>
      </c>
      <c r="T2197" s="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8">
        <f t="shared" si="136"/>
        <v>42706.041666666672</v>
      </c>
      <c r="K2198">
        <v>1478000502</v>
      </c>
      <c r="L2198" s="8">
        <f t="shared" si="137"/>
        <v>42675.237291666665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8"/>
        <v>113.83571428571429</v>
      </c>
      <c r="R2198" s="5">
        <f t="shared" si="139"/>
        <v>68.106837606837601</v>
      </c>
      <c r="S2198" s="7" t="s">
        <v>8333</v>
      </c>
      <c r="T2198" s="7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8">
        <f t="shared" si="136"/>
        <v>42063.334016203706</v>
      </c>
      <c r="K2199">
        <v>1422540059</v>
      </c>
      <c r="L2199" s="8">
        <f t="shared" si="137"/>
        <v>42033.334016203706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8"/>
        <v>951.03109999999992</v>
      </c>
      <c r="R2199" s="5">
        <f t="shared" si="139"/>
        <v>65.891300230946882</v>
      </c>
      <c r="S2199" s="7" t="s">
        <v>8333</v>
      </c>
      <c r="T2199" s="7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8">
        <f t="shared" si="136"/>
        <v>42322.305555555555</v>
      </c>
      <c r="K2200">
        <v>1444911600</v>
      </c>
      <c r="L2200" s="8">
        <f t="shared" si="137"/>
        <v>42292.263888888891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8"/>
        <v>132.89249999999998</v>
      </c>
      <c r="R2200" s="5">
        <f t="shared" si="139"/>
        <v>81.654377880184327</v>
      </c>
      <c r="S2200" s="7" t="s">
        <v>8333</v>
      </c>
      <c r="T2200" s="7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8">
        <f t="shared" si="136"/>
        <v>42292.166643518518</v>
      </c>
      <c r="K2201">
        <v>1442311198</v>
      </c>
      <c r="L2201" s="8">
        <f t="shared" si="137"/>
        <v>42262.166643518518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8"/>
        <v>146.97777777777779</v>
      </c>
      <c r="R2201" s="5">
        <f t="shared" si="139"/>
        <v>52.701195219123505</v>
      </c>
      <c r="S2201" s="7" t="s">
        <v>8333</v>
      </c>
      <c r="T2201" s="7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8">
        <f t="shared" si="136"/>
        <v>42190.875</v>
      </c>
      <c r="K2202">
        <v>1433775668</v>
      </c>
      <c r="L2202" s="8">
        <f t="shared" si="137"/>
        <v>42163.375787037032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8"/>
        <v>542.15</v>
      </c>
      <c r="R2202" s="5">
        <f t="shared" si="139"/>
        <v>41.228136882129277</v>
      </c>
      <c r="S2202" s="7" t="s">
        <v>8333</v>
      </c>
      <c r="T2202" s="7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8">
        <f t="shared" si="136"/>
        <v>41290.596817129626</v>
      </c>
      <c r="K2203">
        <v>1357157965</v>
      </c>
      <c r="L2203" s="8">
        <f t="shared" si="137"/>
        <v>41276.596817129626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8"/>
        <v>382.71818181818185</v>
      </c>
      <c r="R2203" s="5">
        <f t="shared" si="139"/>
        <v>15.035357142857142</v>
      </c>
      <c r="S2203" s="7" t="s">
        <v>8325</v>
      </c>
      <c r="T2203" s="7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8">
        <f t="shared" si="136"/>
        <v>41214.599166666667</v>
      </c>
      <c r="K2204">
        <v>1349209368</v>
      </c>
      <c r="L2204" s="8">
        <f t="shared" si="137"/>
        <v>41184.599166666667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8"/>
        <v>704.18124999999998</v>
      </c>
      <c r="R2204" s="5">
        <f t="shared" si="139"/>
        <v>39.066920943134534</v>
      </c>
      <c r="S2204" s="7" t="s">
        <v>8325</v>
      </c>
      <c r="T2204" s="7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8">
        <f t="shared" si="136"/>
        <v>42271.60974537037</v>
      </c>
      <c r="K2205">
        <v>1440535082</v>
      </c>
      <c r="L2205" s="8">
        <f t="shared" si="137"/>
        <v>42241.60974537037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8"/>
        <v>109.55</v>
      </c>
      <c r="R2205" s="5">
        <f t="shared" si="139"/>
        <v>43.82</v>
      </c>
      <c r="S2205" s="7" t="s">
        <v>8325</v>
      </c>
      <c r="T2205" s="7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8">
        <f t="shared" si="136"/>
        <v>41342.061562499999</v>
      </c>
      <c r="K2206">
        <v>1360222119</v>
      </c>
      <c r="L2206" s="8">
        <f t="shared" si="137"/>
        <v>41312.061562499999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8"/>
        <v>132.86666666666667</v>
      </c>
      <c r="R2206" s="5">
        <f t="shared" si="139"/>
        <v>27.301369863013697</v>
      </c>
      <c r="S2206" s="7" t="s">
        <v>8325</v>
      </c>
      <c r="T2206" s="7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8">
        <f t="shared" si="136"/>
        <v>41061.571631944447</v>
      </c>
      <c r="K2207">
        <v>1335987789</v>
      </c>
      <c r="L2207" s="8">
        <f t="shared" si="137"/>
        <v>41031.571631944447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8"/>
        <v>152</v>
      </c>
      <c r="R2207" s="5">
        <f t="shared" si="139"/>
        <v>42.222222222222221</v>
      </c>
      <c r="S2207" s="7" t="s">
        <v>8325</v>
      </c>
      <c r="T2207" s="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8">
        <f t="shared" si="136"/>
        <v>41015.007222222222</v>
      </c>
      <c r="K2208">
        <v>1333001424</v>
      </c>
      <c r="L2208" s="8">
        <f t="shared" si="137"/>
        <v>40997.007222222222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8"/>
        <v>102.72727272727273</v>
      </c>
      <c r="R2208" s="5">
        <f t="shared" si="139"/>
        <v>33.235294117647058</v>
      </c>
      <c r="S2208" s="7" t="s">
        <v>8325</v>
      </c>
      <c r="T2208" s="7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8">
        <f t="shared" si="136"/>
        <v>41593.985798611109</v>
      </c>
      <c r="K2209">
        <v>1381984773</v>
      </c>
      <c r="L2209" s="8">
        <f t="shared" si="137"/>
        <v>41563.944131944445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8"/>
        <v>100</v>
      </c>
      <c r="R2209" s="5">
        <f t="shared" si="139"/>
        <v>285.71428571428572</v>
      </c>
      <c r="S2209" s="7" t="s">
        <v>8325</v>
      </c>
      <c r="T2209" s="7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8">
        <f t="shared" si="136"/>
        <v>41005.916666666664</v>
      </c>
      <c r="K2210">
        <v>1328649026</v>
      </c>
      <c r="L2210" s="8">
        <f t="shared" si="137"/>
        <v>40946.632245370369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8"/>
        <v>101.6</v>
      </c>
      <c r="R2210" s="5">
        <f t="shared" si="139"/>
        <v>42.333333333333336</v>
      </c>
      <c r="S2210" s="7" t="s">
        <v>8325</v>
      </c>
      <c r="T2210" s="7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8">
        <f t="shared" si="136"/>
        <v>41743.708333333336</v>
      </c>
      <c r="K2211">
        <v>1396524644</v>
      </c>
      <c r="L2211" s="8">
        <f t="shared" si="137"/>
        <v>41732.229675925926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8"/>
        <v>150.80000000000001</v>
      </c>
      <c r="R2211" s="5">
        <f t="shared" si="139"/>
        <v>50.266666666666666</v>
      </c>
      <c r="S2211" s="7" t="s">
        <v>8325</v>
      </c>
      <c r="T2211" s="7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8">
        <f t="shared" si="136"/>
        <v>41013.483333333337</v>
      </c>
      <c r="K2212">
        <v>1329442510</v>
      </c>
      <c r="L2212" s="8">
        <f t="shared" si="137"/>
        <v>40955.816087962965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8"/>
        <v>111.425</v>
      </c>
      <c r="R2212" s="5">
        <f t="shared" si="139"/>
        <v>61.902777777777779</v>
      </c>
      <c r="S2212" s="7" t="s">
        <v>8325</v>
      </c>
      <c r="T2212" s="7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8">
        <f t="shared" si="136"/>
        <v>41739.040972222225</v>
      </c>
      <c r="K2213">
        <v>1395168625</v>
      </c>
      <c r="L2213" s="8">
        <f t="shared" si="137"/>
        <v>41716.535011574073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8"/>
        <v>195.6</v>
      </c>
      <c r="R2213" s="5">
        <f t="shared" si="139"/>
        <v>40.75</v>
      </c>
      <c r="S2213" s="7" t="s">
        <v>8325</v>
      </c>
      <c r="T2213" s="7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8">
        <f t="shared" si="136"/>
        <v>41581.791666666664</v>
      </c>
      <c r="K2214">
        <v>1380650177</v>
      </c>
      <c r="L2214" s="8">
        <f t="shared" si="137"/>
        <v>41548.497418981482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8"/>
        <v>114.38333333333333</v>
      </c>
      <c r="R2214" s="5">
        <f t="shared" si="139"/>
        <v>55.796747967479675</v>
      </c>
      <c r="S2214" s="7" t="s">
        <v>8325</v>
      </c>
      <c r="T2214" s="7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8">
        <f t="shared" si="136"/>
        <v>42139.576145833329</v>
      </c>
      <c r="K2215">
        <v>1429127379</v>
      </c>
      <c r="L2215" s="8">
        <f t="shared" si="137"/>
        <v>42109.576145833329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8"/>
        <v>200</v>
      </c>
      <c r="R2215" s="5">
        <f t="shared" si="139"/>
        <v>10</v>
      </c>
      <c r="S2215" s="7" t="s">
        <v>8325</v>
      </c>
      <c r="T2215" s="7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8">
        <f t="shared" si="136"/>
        <v>41676.542222222226</v>
      </c>
      <c r="K2216">
        <v>1389121248</v>
      </c>
      <c r="L2216" s="8">
        <f t="shared" si="137"/>
        <v>41646.542222222226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8"/>
        <v>292.50166666666667</v>
      </c>
      <c r="R2216" s="5">
        <f t="shared" si="139"/>
        <v>73.125416666666666</v>
      </c>
      <c r="S2216" s="7" t="s">
        <v>8325</v>
      </c>
      <c r="T2216" s="7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8">
        <f t="shared" si="136"/>
        <v>40981.040972222225</v>
      </c>
      <c r="K2217">
        <v>1329671572</v>
      </c>
      <c r="L2217" s="8">
        <f t="shared" si="137"/>
        <v>40958.467268518521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8"/>
        <v>156.36363636363637</v>
      </c>
      <c r="R2217" s="5">
        <f t="shared" si="139"/>
        <v>26.060606060606062</v>
      </c>
      <c r="S2217" s="7" t="s">
        <v>8325</v>
      </c>
      <c r="T2217" s="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8">
        <f t="shared" si="136"/>
        <v>42208.50167824074</v>
      </c>
      <c r="K2218">
        <v>1436464945</v>
      </c>
      <c r="L2218" s="8">
        <f t="shared" si="137"/>
        <v>42194.50167824074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8"/>
        <v>105.66666666666666</v>
      </c>
      <c r="R2218" s="5">
        <f t="shared" si="139"/>
        <v>22.642857142857142</v>
      </c>
      <c r="S2218" s="7" t="s">
        <v>8325</v>
      </c>
      <c r="T2218" s="7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8">
        <f t="shared" si="136"/>
        <v>42310.083333333328</v>
      </c>
      <c r="K2219">
        <v>1445539113</v>
      </c>
      <c r="L2219" s="8">
        <f t="shared" si="137"/>
        <v>42299.526770833334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8"/>
        <v>101.19047619047619</v>
      </c>
      <c r="R2219" s="5">
        <f t="shared" si="139"/>
        <v>47.222222222222221</v>
      </c>
      <c r="S2219" s="7" t="s">
        <v>8325</v>
      </c>
      <c r="T2219" s="7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8">
        <f t="shared" si="136"/>
        <v>41149.75</v>
      </c>
      <c r="K2220">
        <v>1344281383</v>
      </c>
      <c r="L2220" s="8">
        <f t="shared" si="137"/>
        <v>41127.562303240738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8"/>
        <v>122.833</v>
      </c>
      <c r="R2220" s="5">
        <f t="shared" si="139"/>
        <v>32.324473684210524</v>
      </c>
      <c r="S2220" s="7" t="s">
        <v>8325</v>
      </c>
      <c r="T2220" s="7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8">
        <f t="shared" si="136"/>
        <v>42235.468888888892</v>
      </c>
      <c r="K2221">
        <v>1437412512</v>
      </c>
      <c r="L2221" s="8">
        <f t="shared" si="137"/>
        <v>42205.468888888892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8"/>
        <v>101.49999999999999</v>
      </c>
      <c r="R2221" s="5">
        <f t="shared" si="139"/>
        <v>53.421052631578945</v>
      </c>
      <c r="S2221" s="7" t="s">
        <v>8325</v>
      </c>
      <c r="T2221" s="7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8">
        <f t="shared" si="136"/>
        <v>41481.810601851852</v>
      </c>
      <c r="K2222">
        <v>1372296436</v>
      </c>
      <c r="L2222" s="8">
        <f t="shared" si="137"/>
        <v>41451.810601851852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8"/>
        <v>101.14285714285714</v>
      </c>
      <c r="R2222" s="5">
        <f t="shared" si="139"/>
        <v>51.304347826086953</v>
      </c>
      <c r="S2222" s="7" t="s">
        <v>8325</v>
      </c>
      <c r="T2222" s="7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8">
        <f t="shared" si="136"/>
        <v>42482.75</v>
      </c>
      <c r="K2223">
        <v>1458748809</v>
      </c>
      <c r="L2223" s="8">
        <f t="shared" si="137"/>
        <v>42452.416770833333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8"/>
        <v>108.11999999999999</v>
      </c>
      <c r="R2223" s="5">
        <f t="shared" si="139"/>
        <v>37.197247706422019</v>
      </c>
      <c r="S2223" s="7" t="s">
        <v>8333</v>
      </c>
      <c r="T2223" s="7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8">
        <f t="shared" si="136"/>
        <v>40936.537581018521</v>
      </c>
      <c r="K2224">
        <v>1325184847</v>
      </c>
      <c r="L2224" s="8">
        <f t="shared" si="137"/>
        <v>40906.537581018521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8"/>
        <v>162.6</v>
      </c>
      <c r="R2224" s="5">
        <f t="shared" si="139"/>
        <v>27.1</v>
      </c>
      <c r="S2224" s="7" t="s">
        <v>8333</v>
      </c>
      <c r="T2224" s="7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8">
        <f t="shared" si="136"/>
        <v>42182.390833333338</v>
      </c>
      <c r="K2225">
        <v>1432826568</v>
      </c>
      <c r="L2225" s="8">
        <f t="shared" si="137"/>
        <v>42152.390833333338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8"/>
        <v>105.80000000000001</v>
      </c>
      <c r="R2225" s="5">
        <f t="shared" si="139"/>
        <v>206.31</v>
      </c>
      <c r="S2225" s="7" t="s">
        <v>8333</v>
      </c>
      <c r="T2225" s="7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8">
        <f t="shared" si="136"/>
        <v>42672.541666666672</v>
      </c>
      <c r="K2226">
        <v>1475337675</v>
      </c>
      <c r="L2226" s="8">
        <f t="shared" si="137"/>
        <v>42644.417534722219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8"/>
        <v>243.15000000000003</v>
      </c>
      <c r="R2226" s="5">
        <f t="shared" si="139"/>
        <v>82.145270270270274</v>
      </c>
      <c r="S2226" s="7" t="s">
        <v>8333</v>
      </c>
      <c r="T2226" s="7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8">
        <f t="shared" si="136"/>
        <v>41903.54184027778</v>
      </c>
      <c r="K2227">
        <v>1408734015</v>
      </c>
      <c r="L2227" s="8">
        <f t="shared" si="137"/>
        <v>41873.54184027778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8"/>
        <v>944.83338095238094</v>
      </c>
      <c r="R2227" s="5">
        <f t="shared" si="139"/>
        <v>164.79651993355483</v>
      </c>
      <c r="S2227" s="7" t="s">
        <v>8333</v>
      </c>
      <c r="T2227" s="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8">
        <f t="shared" si="136"/>
        <v>42411.957638888889</v>
      </c>
      <c r="K2228">
        <v>1452625822</v>
      </c>
      <c r="L2228" s="8">
        <f t="shared" si="137"/>
        <v>42381.54886574074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8"/>
        <v>108.46283333333334</v>
      </c>
      <c r="R2228" s="5">
        <f t="shared" si="139"/>
        <v>60.820280373831778</v>
      </c>
      <c r="S2228" s="7" t="s">
        <v>8333</v>
      </c>
      <c r="T2228" s="7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8">
        <f t="shared" si="136"/>
        <v>41591.599016203705</v>
      </c>
      <c r="K2229">
        <v>1381778555</v>
      </c>
      <c r="L2229" s="8">
        <f t="shared" si="137"/>
        <v>41561.557349537034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8"/>
        <v>157.37692307692308</v>
      </c>
      <c r="R2229" s="5">
        <f t="shared" si="139"/>
        <v>67.970099667774093</v>
      </c>
      <c r="S2229" s="7" t="s">
        <v>8333</v>
      </c>
      <c r="T2229" s="7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8">
        <f t="shared" si="136"/>
        <v>42232.028194444443</v>
      </c>
      <c r="K2230">
        <v>1437115236</v>
      </c>
      <c r="L2230" s="8">
        <f t="shared" si="137"/>
        <v>42202.028194444443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8"/>
        <v>1174.49</v>
      </c>
      <c r="R2230" s="5">
        <f t="shared" si="139"/>
        <v>81.561805555555551</v>
      </c>
      <c r="S2230" s="7" t="s">
        <v>8333</v>
      </c>
      <c r="T2230" s="7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8">
        <f t="shared" si="136"/>
        <v>41519.916666666664</v>
      </c>
      <c r="K2231">
        <v>1375113391</v>
      </c>
      <c r="L2231" s="8">
        <f t="shared" si="137"/>
        <v>41484.414247685185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8"/>
        <v>171.04755366949576</v>
      </c>
      <c r="R2231" s="5">
        <f t="shared" si="139"/>
        <v>25.42547309833024</v>
      </c>
      <c r="S2231" s="7" t="s">
        <v>8333</v>
      </c>
      <c r="T2231" s="7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8">
        <f t="shared" si="136"/>
        <v>41754.631099537037</v>
      </c>
      <c r="K2232">
        <v>1395868127</v>
      </c>
      <c r="L2232" s="8">
        <f t="shared" si="137"/>
        <v>41724.631099537037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8"/>
        <v>125.95294117647057</v>
      </c>
      <c r="R2232" s="5">
        <f t="shared" si="139"/>
        <v>21.497991967871485</v>
      </c>
      <c r="S2232" s="7" t="s">
        <v>8333</v>
      </c>
      <c r="T2232" s="7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8">
        <f t="shared" si="136"/>
        <v>41449.958333333336</v>
      </c>
      <c r="K2233">
        <v>1369864301</v>
      </c>
      <c r="L2233" s="8">
        <f t="shared" si="137"/>
        <v>41423.660891203705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8"/>
        <v>1212.1296000000002</v>
      </c>
      <c r="R2233" s="5">
        <f t="shared" si="139"/>
        <v>27.226630727762803</v>
      </c>
      <c r="S2233" s="7" t="s">
        <v>8333</v>
      </c>
      <c r="T2233" s="7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8">
        <f t="shared" si="136"/>
        <v>41838.875</v>
      </c>
      <c r="K2234">
        <v>1402945408</v>
      </c>
      <c r="L2234" s="8">
        <f t="shared" si="137"/>
        <v>41806.544074074074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8"/>
        <v>495.8</v>
      </c>
      <c r="R2234" s="5">
        <f t="shared" si="139"/>
        <v>25.091093117408906</v>
      </c>
      <c r="S2234" s="7" t="s">
        <v>8333</v>
      </c>
      <c r="T2234" s="7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8">
        <f t="shared" si="136"/>
        <v>42351.75</v>
      </c>
      <c r="K2235">
        <v>1448269539</v>
      </c>
      <c r="L2235" s="8">
        <f t="shared" si="137"/>
        <v>42331.128923611112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8"/>
        <v>332.03999999999996</v>
      </c>
      <c r="R2235" s="5">
        <f t="shared" si="139"/>
        <v>21.230179028132991</v>
      </c>
      <c r="S2235" s="7" t="s">
        <v>8333</v>
      </c>
      <c r="T2235" s="7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8">
        <f t="shared" si="136"/>
        <v>42740.574618055558</v>
      </c>
      <c r="K2236">
        <v>1481053647</v>
      </c>
      <c r="L2236" s="8">
        <f t="shared" si="137"/>
        <v>42710.574618055558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8"/>
        <v>1165</v>
      </c>
      <c r="R2236" s="5">
        <f t="shared" si="139"/>
        <v>41.607142857142854</v>
      </c>
      <c r="S2236" s="7" t="s">
        <v>8333</v>
      </c>
      <c r="T2236" s="7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8">
        <f t="shared" si="136"/>
        <v>42091.730451388888</v>
      </c>
      <c r="K2237">
        <v>1424997111</v>
      </c>
      <c r="L2237" s="8">
        <f t="shared" si="137"/>
        <v>42061.772118055553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8"/>
        <v>153.3153846153846</v>
      </c>
      <c r="R2237" s="5">
        <f t="shared" si="139"/>
        <v>135.58503401360545</v>
      </c>
      <c r="S2237" s="7" t="s">
        <v>8333</v>
      </c>
      <c r="T2237" s="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8">
        <f t="shared" si="136"/>
        <v>42401.367164351846</v>
      </c>
      <c r="K2238">
        <v>1451746123</v>
      </c>
      <c r="L2238" s="8">
        <f t="shared" si="137"/>
        <v>42371.367164351846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8"/>
        <v>537.10714285714289</v>
      </c>
      <c r="R2238" s="5">
        <f t="shared" si="139"/>
        <v>22.116176470588236</v>
      </c>
      <c r="S2238" s="7" t="s">
        <v>8333</v>
      </c>
      <c r="T2238" s="7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8">
        <f t="shared" si="136"/>
        <v>41955.082638888889</v>
      </c>
      <c r="K2239">
        <v>1412294683</v>
      </c>
      <c r="L2239" s="8">
        <f t="shared" si="137"/>
        <v>41914.753275462965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8"/>
        <v>352.92777777777775</v>
      </c>
      <c r="R2239" s="5">
        <f t="shared" si="139"/>
        <v>64.625635808748726</v>
      </c>
      <c r="S2239" s="7" t="s">
        <v>8333</v>
      </c>
      <c r="T2239" s="7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8">
        <f t="shared" si="136"/>
        <v>42804.371712962966</v>
      </c>
      <c r="K2240">
        <v>1486565716</v>
      </c>
      <c r="L2240" s="8">
        <f t="shared" si="137"/>
        <v>42774.371712962966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8"/>
        <v>137.4</v>
      </c>
      <c r="R2240" s="5">
        <f t="shared" si="139"/>
        <v>69.569620253164558</v>
      </c>
      <c r="S2240" s="7" t="s">
        <v>8333</v>
      </c>
      <c r="T2240" s="7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8">
        <f t="shared" si="136"/>
        <v>41608.918055555558</v>
      </c>
      <c r="K2241">
        <v>1382742014</v>
      </c>
      <c r="L2241" s="8">
        <f t="shared" si="137"/>
        <v>41572.708495370374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8"/>
        <v>128.02668</v>
      </c>
      <c r="R2241" s="5">
        <f t="shared" si="139"/>
        <v>75.133028169014082</v>
      </c>
      <c r="S2241" s="7" t="s">
        <v>8333</v>
      </c>
      <c r="T2241" s="7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8">
        <f t="shared" si="136"/>
        <v>42482.575740740736</v>
      </c>
      <c r="K2242">
        <v>1458762544</v>
      </c>
      <c r="L2242" s="8">
        <f t="shared" si="137"/>
        <v>42452.575740740736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138"/>
        <v>270.68</v>
      </c>
      <c r="R2242" s="5">
        <f t="shared" si="139"/>
        <v>140.97916666666666</v>
      </c>
      <c r="S2242" s="7" t="s">
        <v>8333</v>
      </c>
      <c r="T2242" s="7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8">
        <f t="shared" ref="J2243:J2306" si="140">(I2243/86400)+25569+(-6/24)</f>
        <v>42796.577546296292</v>
      </c>
      <c r="K2243">
        <v>1485892300</v>
      </c>
      <c r="L2243" s="8">
        <f t="shared" ref="L2243:L2306" si="141">(K2243/86400)+25569+(-6/24)</f>
        <v>42766.577546296292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142">(E2243 / D2243)*100</f>
        <v>806.4</v>
      </c>
      <c r="R2243" s="5">
        <f t="shared" ref="R2243:R2306" si="143">E2243/N2243</f>
        <v>49.472392638036808</v>
      </c>
      <c r="S2243" s="7" t="s">
        <v>8333</v>
      </c>
      <c r="T2243" s="7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8">
        <f t="shared" si="140"/>
        <v>41604.876388888893</v>
      </c>
      <c r="K2244">
        <v>1382449733</v>
      </c>
      <c r="L2244" s="8">
        <f t="shared" si="141"/>
        <v>41569.325613425928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2"/>
        <v>1360.0976000000001</v>
      </c>
      <c r="R2244" s="5">
        <f t="shared" si="143"/>
        <v>53.865251485148519</v>
      </c>
      <c r="S2244" s="7" t="s">
        <v>8333</v>
      </c>
      <c r="T2244" s="7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8">
        <f t="shared" si="140"/>
        <v>42806.875</v>
      </c>
      <c r="K2245">
        <v>1488823290</v>
      </c>
      <c r="L2245" s="8">
        <f t="shared" si="141"/>
        <v>42800.501041666663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2"/>
        <v>930250</v>
      </c>
      <c r="R2245" s="5">
        <f t="shared" si="143"/>
        <v>4.5712530712530715</v>
      </c>
      <c r="S2245" s="7" t="s">
        <v>8333</v>
      </c>
      <c r="T2245" s="7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8">
        <f t="shared" si="140"/>
        <v>42659.604166666672</v>
      </c>
      <c r="K2246">
        <v>1475609946</v>
      </c>
      <c r="L2246" s="8">
        <f t="shared" si="141"/>
        <v>42647.568819444445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2"/>
        <v>377.02</v>
      </c>
      <c r="R2246" s="5">
        <f t="shared" si="143"/>
        <v>65.00344827586207</v>
      </c>
      <c r="S2246" s="7" t="s">
        <v>8333</v>
      </c>
      <c r="T2246" s="7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8">
        <f t="shared" si="140"/>
        <v>41691.5</v>
      </c>
      <c r="K2247">
        <v>1390323617</v>
      </c>
      <c r="L2247" s="8">
        <f t="shared" si="141"/>
        <v>41660.45853009259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2"/>
        <v>2647.0250000000001</v>
      </c>
      <c r="R2247" s="5">
        <f t="shared" si="143"/>
        <v>53.475252525252522</v>
      </c>
      <c r="S2247" s="7" t="s">
        <v>8333</v>
      </c>
      <c r="T2247" s="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8">
        <f t="shared" si="140"/>
        <v>42251.54178240741</v>
      </c>
      <c r="K2248">
        <v>1438801210</v>
      </c>
      <c r="L2248" s="8">
        <f t="shared" si="141"/>
        <v>42221.54178240741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2"/>
        <v>100.12</v>
      </c>
      <c r="R2248" s="5">
        <f t="shared" si="143"/>
        <v>43.912280701754383</v>
      </c>
      <c r="S2248" s="7" t="s">
        <v>8333</v>
      </c>
      <c r="T2248" s="7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8">
        <f t="shared" si="140"/>
        <v>42214.416261574079</v>
      </c>
      <c r="K2249">
        <v>1436975965</v>
      </c>
      <c r="L2249" s="8">
        <f t="shared" si="141"/>
        <v>42200.416261574079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2"/>
        <v>104.45405405405405</v>
      </c>
      <c r="R2249" s="5">
        <f t="shared" si="143"/>
        <v>50.852631578947367</v>
      </c>
      <c r="S2249" s="7" t="s">
        <v>8333</v>
      </c>
      <c r="T2249" s="7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8">
        <f t="shared" si="140"/>
        <v>42718.625902777778</v>
      </c>
      <c r="K2250">
        <v>1479157278</v>
      </c>
      <c r="L2250" s="8">
        <f t="shared" si="141"/>
        <v>42688.625902777778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2"/>
        <v>107.21428571428571</v>
      </c>
      <c r="R2250" s="5">
        <f t="shared" si="143"/>
        <v>58.6328125</v>
      </c>
      <c r="S2250" s="7" t="s">
        <v>8333</v>
      </c>
      <c r="T2250" s="7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8">
        <f t="shared" si="140"/>
        <v>41366.411631944444</v>
      </c>
      <c r="K2251">
        <v>1362329565</v>
      </c>
      <c r="L2251" s="8">
        <f t="shared" si="141"/>
        <v>41336.453298611115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2"/>
        <v>168.77142857142857</v>
      </c>
      <c r="R2251" s="5">
        <f t="shared" si="143"/>
        <v>32.81666666666667</v>
      </c>
      <c r="S2251" s="7" t="s">
        <v>8333</v>
      </c>
      <c r="T2251" s="7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8">
        <f t="shared" si="140"/>
        <v>42706.7971412037</v>
      </c>
      <c r="K2252">
        <v>1478131673</v>
      </c>
      <c r="L2252" s="8">
        <f t="shared" si="141"/>
        <v>42676.755474537036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2"/>
        <v>975.11200000000008</v>
      </c>
      <c r="R2252" s="5">
        <f t="shared" si="143"/>
        <v>426.93169877408059</v>
      </c>
      <c r="S2252" s="7" t="s">
        <v>8333</v>
      </c>
      <c r="T2252" s="7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8">
        <f t="shared" si="140"/>
        <v>41867.09579861111</v>
      </c>
      <c r="K2253">
        <v>1406362677</v>
      </c>
      <c r="L2253" s="8">
        <f t="shared" si="141"/>
        <v>41846.09579861111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2"/>
        <v>134.44929411764704</v>
      </c>
      <c r="R2253" s="5">
        <f t="shared" si="143"/>
        <v>23.808729166666669</v>
      </c>
      <c r="S2253" s="7" t="s">
        <v>8333</v>
      </c>
      <c r="T2253" s="7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8">
        <f t="shared" si="140"/>
        <v>42588.077986111108</v>
      </c>
      <c r="K2254">
        <v>1469173938</v>
      </c>
      <c r="L2254" s="8">
        <f t="shared" si="141"/>
        <v>42573.077986111108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2"/>
        <v>272.27777777777777</v>
      </c>
      <c r="R2254" s="5">
        <f t="shared" si="143"/>
        <v>98.413654618473899</v>
      </c>
      <c r="S2254" s="7" t="s">
        <v>8333</v>
      </c>
      <c r="T2254" s="7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8">
        <f t="shared" si="140"/>
        <v>42326.422997685186</v>
      </c>
      <c r="K2255">
        <v>1445267347</v>
      </c>
      <c r="L2255" s="8">
        <f t="shared" si="141"/>
        <v>42296.381331018521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2"/>
        <v>112.6875</v>
      </c>
      <c r="R2255" s="5">
        <f t="shared" si="143"/>
        <v>107.32142857142857</v>
      </c>
      <c r="S2255" s="7" t="s">
        <v>8333</v>
      </c>
      <c r="T2255" s="7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8">
        <f t="shared" si="140"/>
        <v>42759.397777777776</v>
      </c>
      <c r="K2256">
        <v>1484667168</v>
      </c>
      <c r="L2256" s="8">
        <f t="shared" si="141"/>
        <v>42752.397777777776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2"/>
        <v>459.8</v>
      </c>
      <c r="R2256" s="5">
        <f t="shared" si="143"/>
        <v>11.67005076142132</v>
      </c>
      <c r="S2256" s="7" t="s">
        <v>8333</v>
      </c>
      <c r="T2256" s="7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8">
        <f t="shared" si="140"/>
        <v>42497.701979166668</v>
      </c>
      <c r="K2257">
        <v>1460069451</v>
      </c>
      <c r="L2257" s="8">
        <f t="shared" si="141"/>
        <v>42467.701979166668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2"/>
        <v>286.65822784810126</v>
      </c>
      <c r="R2257" s="5">
        <f t="shared" si="143"/>
        <v>41.782287822878232</v>
      </c>
      <c r="S2257" s="7" t="s">
        <v>8333</v>
      </c>
      <c r="T2257" s="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8">
        <f t="shared" si="140"/>
        <v>42696.201921296291</v>
      </c>
      <c r="K2258">
        <v>1478602246</v>
      </c>
      <c r="L2258" s="8">
        <f t="shared" si="141"/>
        <v>42682.201921296291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2"/>
        <v>222.70833333333334</v>
      </c>
      <c r="R2258" s="5">
        <f t="shared" si="143"/>
        <v>21.38</v>
      </c>
      <c r="S2258" s="7" t="s">
        <v>8333</v>
      </c>
      <c r="T2258" s="7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8">
        <f t="shared" si="140"/>
        <v>42540.708333333328</v>
      </c>
      <c r="K2259">
        <v>1463351329</v>
      </c>
      <c r="L2259" s="8">
        <f t="shared" si="141"/>
        <v>42505.686678240745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2"/>
        <v>636.14</v>
      </c>
      <c r="R2259" s="5">
        <f t="shared" si="143"/>
        <v>94.103550295857985</v>
      </c>
      <c r="S2259" s="7" t="s">
        <v>8333</v>
      </c>
      <c r="T2259" s="7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8">
        <f t="shared" si="140"/>
        <v>42166.50100694444</v>
      </c>
      <c r="K2260">
        <v>1431453687</v>
      </c>
      <c r="L2260" s="8">
        <f t="shared" si="141"/>
        <v>42136.50100694444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2"/>
        <v>146.5</v>
      </c>
      <c r="R2260" s="5">
        <f t="shared" si="143"/>
        <v>15.721951219512196</v>
      </c>
      <c r="S2260" s="7" t="s">
        <v>8333</v>
      </c>
      <c r="T2260" s="7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8">
        <f t="shared" si="140"/>
        <v>42712.554814814815</v>
      </c>
      <c r="K2261">
        <v>1480360736</v>
      </c>
      <c r="L2261" s="8">
        <f t="shared" si="141"/>
        <v>42702.554814814815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2"/>
        <v>1867.1</v>
      </c>
      <c r="R2261" s="5">
        <f t="shared" si="143"/>
        <v>90.635922330097088</v>
      </c>
      <c r="S2261" s="7" t="s">
        <v>8333</v>
      </c>
      <c r="T2261" s="7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8">
        <f t="shared" si="140"/>
        <v>41724.725115740745</v>
      </c>
      <c r="K2262">
        <v>1393287850</v>
      </c>
      <c r="L2262" s="8">
        <f t="shared" si="141"/>
        <v>41694.766782407409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2"/>
        <v>326.92</v>
      </c>
      <c r="R2262" s="5">
        <f t="shared" si="143"/>
        <v>97.297619047619051</v>
      </c>
      <c r="S2262" s="7" t="s">
        <v>8333</v>
      </c>
      <c r="T2262" s="7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8">
        <f t="shared" si="140"/>
        <v>42780.474768518514</v>
      </c>
      <c r="K2263">
        <v>1485278620</v>
      </c>
      <c r="L2263" s="8">
        <f t="shared" si="141"/>
        <v>42759.474768518514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2"/>
        <v>779.5</v>
      </c>
      <c r="R2263" s="5">
        <f t="shared" si="143"/>
        <v>37.11904761904762</v>
      </c>
      <c r="S2263" s="7" t="s">
        <v>8333</v>
      </c>
      <c r="T2263" s="7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8">
        <f t="shared" si="140"/>
        <v>41960.75</v>
      </c>
      <c r="K2264">
        <v>1413295358</v>
      </c>
      <c r="L2264" s="8">
        <f t="shared" si="141"/>
        <v>41926.335162037038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2"/>
        <v>154.15151515151516</v>
      </c>
      <c r="R2264" s="5">
        <f t="shared" si="143"/>
        <v>28.104972375690608</v>
      </c>
      <c r="S2264" s="7" t="s">
        <v>8333</v>
      </c>
      <c r="T2264" s="7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8">
        <f t="shared" si="140"/>
        <v>42035.582326388889</v>
      </c>
      <c r="K2265">
        <v>1420919913</v>
      </c>
      <c r="L2265" s="8">
        <f t="shared" si="141"/>
        <v>42014.582326388889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2"/>
        <v>115.54666666666667</v>
      </c>
      <c r="R2265" s="5">
        <f t="shared" si="143"/>
        <v>144.43333333333334</v>
      </c>
      <c r="S2265" s="7" t="s">
        <v>8333</v>
      </c>
      <c r="T2265" s="7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8">
        <f t="shared" si="140"/>
        <v>42512.875</v>
      </c>
      <c r="K2266">
        <v>1462543114</v>
      </c>
      <c r="L2266" s="8">
        <f t="shared" si="141"/>
        <v>42496.332337962958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2"/>
        <v>180.03333333333333</v>
      </c>
      <c r="R2266" s="5">
        <f t="shared" si="143"/>
        <v>24.274157303370785</v>
      </c>
      <c r="S2266" s="7" t="s">
        <v>8333</v>
      </c>
      <c r="T2266" s="7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8">
        <f t="shared" si="140"/>
        <v>42696.603090277778</v>
      </c>
      <c r="K2267">
        <v>1479241707</v>
      </c>
      <c r="L2267" s="8">
        <f t="shared" si="141"/>
        <v>42689.603090277778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2"/>
        <v>298.5</v>
      </c>
      <c r="R2267" s="5">
        <f t="shared" si="143"/>
        <v>35.117647058823529</v>
      </c>
      <c r="S2267" s="7" t="s">
        <v>8333</v>
      </c>
      <c r="T2267" s="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8">
        <f t="shared" si="140"/>
        <v>42486.833333333328</v>
      </c>
      <c r="K2268">
        <v>1460235592</v>
      </c>
      <c r="L2268" s="8">
        <f t="shared" si="141"/>
        <v>42469.624907407408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2"/>
        <v>320.26666666666665</v>
      </c>
      <c r="R2268" s="5">
        <f t="shared" si="143"/>
        <v>24.762886597938145</v>
      </c>
      <c r="S2268" s="7" t="s">
        <v>8333</v>
      </c>
      <c r="T2268" s="7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8">
        <f t="shared" si="140"/>
        <v>41993.791666666672</v>
      </c>
      <c r="K2269">
        <v>1416945297</v>
      </c>
      <c r="L2269" s="8">
        <f t="shared" si="141"/>
        <v>41968.579826388886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2"/>
        <v>380.52499999999998</v>
      </c>
      <c r="R2269" s="5">
        <f t="shared" si="143"/>
        <v>188.37871287128712</v>
      </c>
      <c r="S2269" s="7" t="s">
        <v>8333</v>
      </c>
      <c r="T2269" s="7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8">
        <f t="shared" si="140"/>
        <v>42805.832349537042</v>
      </c>
      <c r="K2270">
        <v>1486691915</v>
      </c>
      <c r="L2270" s="8">
        <f t="shared" si="141"/>
        <v>42775.832349537042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2"/>
        <v>102.60000000000001</v>
      </c>
      <c r="R2270" s="5">
        <f t="shared" si="143"/>
        <v>148.08247422680412</v>
      </c>
      <c r="S2270" s="7" t="s">
        <v>8333</v>
      </c>
      <c r="T2270" s="7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8">
        <f t="shared" si="140"/>
        <v>42800.958333333328</v>
      </c>
      <c r="K2271">
        <v>1486745663</v>
      </c>
      <c r="L2271" s="8">
        <f t="shared" si="141"/>
        <v>42776.454432870371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2"/>
        <v>1801.64</v>
      </c>
      <c r="R2271" s="5">
        <f t="shared" si="143"/>
        <v>49.934589800443462</v>
      </c>
      <c r="S2271" s="7" t="s">
        <v>8333</v>
      </c>
      <c r="T2271" s="7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8">
        <f t="shared" si="140"/>
        <v>42745.665972222225</v>
      </c>
      <c r="K2272">
        <v>1482353513</v>
      </c>
      <c r="L2272" s="8">
        <f t="shared" si="141"/>
        <v>42725.619363425925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2"/>
        <v>720.24800000000005</v>
      </c>
      <c r="R2272" s="5">
        <f t="shared" si="143"/>
        <v>107.82155688622754</v>
      </c>
      <c r="S2272" s="7" t="s">
        <v>8333</v>
      </c>
      <c r="T2272" s="7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8">
        <f t="shared" si="140"/>
        <v>42713.750046296293</v>
      </c>
      <c r="K2273">
        <v>1478736004</v>
      </c>
      <c r="L2273" s="8">
        <f t="shared" si="141"/>
        <v>42683.750046296293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2"/>
        <v>283.09000000000003</v>
      </c>
      <c r="R2273" s="5">
        <f t="shared" si="143"/>
        <v>42.63403614457831</v>
      </c>
      <c r="S2273" s="7" t="s">
        <v>8333</v>
      </c>
      <c r="T2273" s="7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8">
        <f t="shared" si="140"/>
        <v>42345.449490740742</v>
      </c>
      <c r="K2274">
        <v>1446914836</v>
      </c>
      <c r="L2274" s="8">
        <f t="shared" si="141"/>
        <v>42315.449490740742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2"/>
        <v>1356.6000000000001</v>
      </c>
      <c r="R2274" s="5">
        <f t="shared" si="143"/>
        <v>14.370762711864407</v>
      </c>
      <c r="S2274" s="7" t="s">
        <v>8333</v>
      </c>
      <c r="T2274" s="7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8">
        <f t="shared" si="140"/>
        <v>42806.257430555561</v>
      </c>
      <c r="K2275">
        <v>1487164242</v>
      </c>
      <c r="L2275" s="8">
        <f t="shared" si="141"/>
        <v>42781.299097222218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2"/>
        <v>220.35999999999999</v>
      </c>
      <c r="R2275" s="5">
        <f t="shared" si="143"/>
        <v>37.476190476190474</v>
      </c>
      <c r="S2275" s="7" t="s">
        <v>8333</v>
      </c>
      <c r="T2275" s="7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8">
        <f t="shared" si="140"/>
        <v>41693.250659722224</v>
      </c>
      <c r="K2276">
        <v>1390564857</v>
      </c>
      <c r="L2276" s="8">
        <f t="shared" si="141"/>
        <v>41663.250659722224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2"/>
        <v>119.6</v>
      </c>
      <c r="R2276" s="5">
        <f t="shared" si="143"/>
        <v>30.202020202020201</v>
      </c>
      <c r="S2276" s="7" t="s">
        <v>8333</v>
      </c>
      <c r="T2276" s="7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8">
        <f t="shared" si="140"/>
        <v>41995.366655092592</v>
      </c>
      <c r="K2277">
        <v>1416667679</v>
      </c>
      <c r="L2277" s="8">
        <f t="shared" si="141"/>
        <v>41965.366655092592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2"/>
        <v>407.76923076923077</v>
      </c>
      <c r="R2277" s="5">
        <f t="shared" si="143"/>
        <v>33.550632911392405</v>
      </c>
      <c r="S2277" s="7" t="s">
        <v>8333</v>
      </c>
      <c r="T2277" s="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8">
        <f t="shared" si="140"/>
        <v>41644.401493055557</v>
      </c>
      <c r="K2278">
        <v>1386344289</v>
      </c>
      <c r="L2278" s="8">
        <f t="shared" si="141"/>
        <v>41614.401493055557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2"/>
        <v>105.81826105905425</v>
      </c>
      <c r="R2278" s="5">
        <f t="shared" si="143"/>
        <v>64.74666666666667</v>
      </c>
      <c r="S2278" s="7" t="s">
        <v>8333</v>
      </c>
      <c r="T2278" s="7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8">
        <f t="shared" si="140"/>
        <v>40966.428506944445</v>
      </c>
      <c r="K2279">
        <v>1327767423</v>
      </c>
      <c r="L2279" s="8">
        <f t="shared" si="141"/>
        <v>40936.428506944445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2"/>
        <v>141.08235294117648</v>
      </c>
      <c r="R2279" s="5">
        <f t="shared" si="143"/>
        <v>57.932367149758456</v>
      </c>
      <c r="S2279" s="7" t="s">
        <v>8333</v>
      </c>
      <c r="T2279" s="7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8">
        <f t="shared" si="140"/>
        <v>42372.707638888889</v>
      </c>
      <c r="K2280">
        <v>1448902867</v>
      </c>
      <c r="L2280" s="8">
        <f t="shared" si="141"/>
        <v>42338.459108796298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2"/>
        <v>270.7</v>
      </c>
      <c r="R2280" s="5">
        <f t="shared" si="143"/>
        <v>53.078431372549019</v>
      </c>
      <c r="S2280" s="7" t="s">
        <v>8333</v>
      </c>
      <c r="T2280" s="7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8">
        <f t="shared" si="140"/>
        <v>42038.916666666672</v>
      </c>
      <c r="K2281">
        <v>1421436099</v>
      </c>
      <c r="L2281" s="8">
        <f t="shared" si="141"/>
        <v>42020.556701388894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2"/>
        <v>153.80000000000001</v>
      </c>
      <c r="R2281" s="5">
        <f t="shared" si="143"/>
        <v>48.0625</v>
      </c>
      <c r="S2281" s="7" t="s">
        <v>8333</v>
      </c>
      <c r="T2281" s="7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8">
        <f t="shared" si="140"/>
        <v>42264.374895833331</v>
      </c>
      <c r="K2282">
        <v>1439909991</v>
      </c>
      <c r="L2282" s="8">
        <f t="shared" si="141"/>
        <v>42234.374895833331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2"/>
        <v>403.57653061224488</v>
      </c>
      <c r="R2282" s="5">
        <f t="shared" si="143"/>
        <v>82.396874999999994</v>
      </c>
      <c r="S2282" s="7" t="s">
        <v>8333</v>
      </c>
      <c r="T2282" s="7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8">
        <f t="shared" si="140"/>
        <v>40749.034722222219</v>
      </c>
      <c r="K2283">
        <v>1306219897</v>
      </c>
      <c r="L2283" s="8">
        <f t="shared" si="141"/>
        <v>40687.035844907405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2"/>
        <v>185</v>
      </c>
      <c r="R2283" s="5">
        <f t="shared" si="143"/>
        <v>50.454545454545453</v>
      </c>
      <c r="S2283" s="7" t="s">
        <v>8325</v>
      </c>
      <c r="T2283" s="7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8">
        <f t="shared" si="140"/>
        <v>42382.92460648148</v>
      </c>
      <c r="K2284">
        <v>1447560686</v>
      </c>
      <c r="L2284" s="8">
        <f t="shared" si="141"/>
        <v>42322.92460648148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2"/>
        <v>185.33333333333331</v>
      </c>
      <c r="R2284" s="5">
        <f t="shared" si="143"/>
        <v>115.83333333333333</v>
      </c>
      <c r="S2284" s="7" t="s">
        <v>8325</v>
      </c>
      <c r="T2284" s="7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8">
        <f t="shared" si="140"/>
        <v>41037.833379629628</v>
      </c>
      <c r="K2285">
        <v>1331348404</v>
      </c>
      <c r="L2285" s="8">
        <f t="shared" si="141"/>
        <v>40977.875046296293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2"/>
        <v>100.85533333333332</v>
      </c>
      <c r="R2285" s="5">
        <f t="shared" si="143"/>
        <v>63.03458333333333</v>
      </c>
      <c r="S2285" s="7" t="s">
        <v>8325</v>
      </c>
      <c r="T2285" s="7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8">
        <f t="shared" si="140"/>
        <v>40613.916666666664</v>
      </c>
      <c r="K2286">
        <v>1297451245</v>
      </c>
      <c r="L2286" s="8">
        <f t="shared" si="141"/>
        <v>40585.546817129631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2"/>
        <v>106.22116666666668</v>
      </c>
      <c r="R2286" s="5">
        <f t="shared" si="143"/>
        <v>108.02152542372882</v>
      </c>
      <c r="S2286" s="7" t="s">
        <v>8325</v>
      </c>
      <c r="T2286" s="7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8">
        <f t="shared" si="140"/>
        <v>41088.935682870375</v>
      </c>
      <c r="K2287">
        <v>1338352043</v>
      </c>
      <c r="L2287" s="8">
        <f t="shared" si="141"/>
        <v>41058.935682870375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2"/>
        <v>121.36666666666667</v>
      </c>
      <c r="R2287" s="5">
        <f t="shared" si="143"/>
        <v>46.088607594936711</v>
      </c>
      <c r="S2287" s="7" t="s">
        <v>8325</v>
      </c>
      <c r="T2287" s="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8">
        <f t="shared" si="140"/>
        <v>41522.915972222225</v>
      </c>
      <c r="K2288">
        <v>1376003254</v>
      </c>
      <c r="L2288" s="8">
        <f t="shared" si="141"/>
        <v>41494.713587962964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2"/>
        <v>100.06666666666666</v>
      </c>
      <c r="R2288" s="5">
        <f t="shared" si="143"/>
        <v>107.21428571428571</v>
      </c>
      <c r="S2288" s="7" t="s">
        <v>8325</v>
      </c>
      <c r="T2288" s="7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8">
        <f t="shared" si="140"/>
        <v>41813.417361111111</v>
      </c>
      <c r="K2289">
        <v>1401724860</v>
      </c>
      <c r="L2289" s="8">
        <f t="shared" si="141"/>
        <v>41792.417361111111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2"/>
        <v>119.97755555555555</v>
      </c>
      <c r="R2289" s="5">
        <f t="shared" si="143"/>
        <v>50.9338679245283</v>
      </c>
      <c r="S2289" s="7" t="s">
        <v>8325</v>
      </c>
      <c r="T2289" s="7" t="s">
        <v>8326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8">
        <f t="shared" si="140"/>
        <v>41086.5</v>
      </c>
      <c r="K2290">
        <v>1339098689</v>
      </c>
      <c r="L2290" s="8">
        <f t="shared" si="141"/>
        <v>41067.577418981484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2"/>
        <v>100.1</v>
      </c>
      <c r="R2290" s="5">
        <f t="shared" si="143"/>
        <v>40.04</v>
      </c>
      <c r="S2290" s="7" t="s">
        <v>8325</v>
      </c>
      <c r="T2290" s="7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8">
        <f t="shared" si="140"/>
        <v>41614.723611111112</v>
      </c>
      <c r="K2291">
        <v>1382659060</v>
      </c>
      <c r="L2291" s="8">
        <f t="shared" si="141"/>
        <v>41571.748379629629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2"/>
        <v>107.4</v>
      </c>
      <c r="R2291" s="5">
        <f t="shared" si="143"/>
        <v>64.44</v>
      </c>
      <c r="S2291" s="7" t="s">
        <v>8325</v>
      </c>
      <c r="T2291" s="7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8">
        <f t="shared" si="140"/>
        <v>40148.458333333336</v>
      </c>
      <c r="K2292">
        <v>1252908330</v>
      </c>
      <c r="L2292" s="8">
        <f t="shared" si="141"/>
        <v>40070.003819444442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2"/>
        <v>104.06666666666666</v>
      </c>
      <c r="R2292" s="5">
        <f t="shared" si="143"/>
        <v>53.827586206896555</v>
      </c>
      <c r="S2292" s="7" t="s">
        <v>8325</v>
      </c>
      <c r="T2292" s="7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8">
        <f t="shared" si="140"/>
        <v>41021.916666666664</v>
      </c>
      <c r="K2293">
        <v>1332199618</v>
      </c>
      <c r="L2293" s="8">
        <f t="shared" si="141"/>
        <v>40987.727060185185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2"/>
        <v>172.8</v>
      </c>
      <c r="R2293" s="5">
        <f t="shared" si="143"/>
        <v>100.46511627906976</v>
      </c>
      <c r="S2293" s="7" t="s">
        <v>8325</v>
      </c>
      <c r="T2293" s="7" t="s">
        <v>8326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8">
        <f t="shared" si="140"/>
        <v>41017.447638888887</v>
      </c>
      <c r="K2294">
        <v>1332175476</v>
      </c>
      <c r="L2294" s="8">
        <f t="shared" si="141"/>
        <v>40987.447638888887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2"/>
        <v>107.2505</v>
      </c>
      <c r="R2294" s="5">
        <f t="shared" si="143"/>
        <v>46.630652173913049</v>
      </c>
      <c r="S2294" s="7" t="s">
        <v>8325</v>
      </c>
      <c r="T2294" s="7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8">
        <f t="shared" si="140"/>
        <v>41176.915972222225</v>
      </c>
      <c r="K2295">
        <v>1346345999</v>
      </c>
      <c r="L2295" s="8">
        <f t="shared" si="141"/>
        <v>41151.458321759259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2"/>
        <v>108.23529411764706</v>
      </c>
      <c r="R2295" s="5">
        <f t="shared" si="143"/>
        <v>34.074074074074076</v>
      </c>
      <c r="S2295" s="7" t="s">
        <v>8325</v>
      </c>
      <c r="T2295" s="7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8">
        <f t="shared" si="140"/>
        <v>41294.47314814815</v>
      </c>
      <c r="K2296">
        <v>1356110480</v>
      </c>
      <c r="L2296" s="8">
        <f t="shared" si="141"/>
        <v>41264.47314814815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2"/>
        <v>146.08079999999998</v>
      </c>
      <c r="R2296" s="5">
        <f t="shared" si="143"/>
        <v>65.214642857142863</v>
      </c>
      <c r="S2296" s="7" t="s">
        <v>8325</v>
      </c>
      <c r="T2296" s="7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8">
        <f t="shared" si="140"/>
        <v>41300.704351851848</v>
      </c>
      <c r="K2297">
        <v>1356648856</v>
      </c>
      <c r="L2297" s="8">
        <f t="shared" si="141"/>
        <v>41270.704351851848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2"/>
        <v>125.25</v>
      </c>
      <c r="R2297" s="5">
        <f t="shared" si="143"/>
        <v>44.205882352941174</v>
      </c>
      <c r="S2297" s="7" t="s">
        <v>8325</v>
      </c>
      <c r="T2297" s="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8">
        <f t="shared" si="140"/>
        <v>40962.481782407405</v>
      </c>
      <c r="K2298">
        <v>1326994426</v>
      </c>
      <c r="L2298" s="8">
        <f t="shared" si="141"/>
        <v>40927.481782407405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2"/>
        <v>149.07142857142856</v>
      </c>
      <c r="R2298" s="5">
        <f t="shared" si="143"/>
        <v>71.965517241379317</v>
      </c>
      <c r="S2298" s="7" t="s">
        <v>8325</v>
      </c>
      <c r="T2298" s="7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8">
        <f t="shared" si="140"/>
        <v>40981.915972222225</v>
      </c>
      <c r="K2299">
        <v>1328749249</v>
      </c>
      <c r="L2299" s="8">
        <f t="shared" si="141"/>
        <v>40947.792233796295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2"/>
        <v>100.6</v>
      </c>
      <c r="R2299" s="5">
        <f t="shared" si="143"/>
        <v>52.94736842105263</v>
      </c>
      <c r="S2299" s="7" t="s">
        <v>8325</v>
      </c>
      <c r="T2299" s="7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8">
        <f t="shared" si="140"/>
        <v>41724.548993055556</v>
      </c>
      <c r="K2300">
        <v>1393272633</v>
      </c>
      <c r="L2300" s="8">
        <f t="shared" si="141"/>
        <v>41694.59065972222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2"/>
        <v>105.07333333333332</v>
      </c>
      <c r="R2300" s="5">
        <f t="shared" si="143"/>
        <v>109.45138888888889</v>
      </c>
      <c r="S2300" s="7" t="s">
        <v>8325</v>
      </c>
      <c r="T2300" s="7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8">
        <f t="shared" si="140"/>
        <v>40579.782511574071</v>
      </c>
      <c r="K2301">
        <v>1295657209</v>
      </c>
      <c r="L2301" s="8">
        <f t="shared" si="141"/>
        <v>40564.782511574071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2"/>
        <v>350.16666666666663</v>
      </c>
      <c r="R2301" s="5">
        <f t="shared" si="143"/>
        <v>75.035714285714292</v>
      </c>
      <c r="S2301" s="7" t="s">
        <v>8325</v>
      </c>
      <c r="T2301" s="7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8">
        <f t="shared" si="140"/>
        <v>41088.477037037039</v>
      </c>
      <c r="K2302">
        <v>1339694816</v>
      </c>
      <c r="L2302" s="8">
        <f t="shared" si="141"/>
        <v>41074.477037037039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2"/>
        <v>101.25</v>
      </c>
      <c r="R2302" s="5">
        <f t="shared" si="143"/>
        <v>115.71428571428571</v>
      </c>
      <c r="S2302" s="7" t="s">
        <v>8325</v>
      </c>
      <c r="T2302" s="7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8">
        <f t="shared" si="140"/>
        <v>41445.896944444445</v>
      </c>
      <c r="K2303">
        <v>1369193496</v>
      </c>
      <c r="L2303" s="8">
        <f t="shared" si="141"/>
        <v>41415.896944444445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2"/>
        <v>133.6044</v>
      </c>
      <c r="R2303" s="5">
        <f t="shared" si="143"/>
        <v>31.659810426540286</v>
      </c>
      <c r="S2303" s="7" t="s">
        <v>8325</v>
      </c>
      <c r="T2303" s="7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8">
        <f t="shared" si="140"/>
        <v>41639.041666666664</v>
      </c>
      <c r="K2304">
        <v>1385585434</v>
      </c>
      <c r="L2304" s="8">
        <f t="shared" si="141"/>
        <v>41605.618449074071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2"/>
        <v>170.65217391304347</v>
      </c>
      <c r="R2304" s="5">
        <f t="shared" si="143"/>
        <v>46.176470588235297</v>
      </c>
      <c r="S2304" s="7" t="s">
        <v>8325</v>
      </c>
      <c r="T2304" s="7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8">
        <f t="shared" si="140"/>
        <v>40889.902731481481</v>
      </c>
      <c r="K2305">
        <v>1320287996</v>
      </c>
      <c r="L2305" s="8">
        <f t="shared" si="141"/>
        <v>40849.861064814817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2"/>
        <v>109.35829457364341</v>
      </c>
      <c r="R2305" s="5">
        <f t="shared" si="143"/>
        <v>68.481650485436887</v>
      </c>
      <c r="S2305" s="7" t="s">
        <v>8325</v>
      </c>
      <c r="T2305" s="7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8">
        <f t="shared" si="140"/>
        <v>40543.957638888889</v>
      </c>
      <c r="K2306">
        <v>1290281691</v>
      </c>
      <c r="L2306" s="8">
        <f t="shared" si="141"/>
        <v>40502.565868055557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142"/>
        <v>100.70033333333335</v>
      </c>
      <c r="R2306" s="5">
        <f t="shared" si="143"/>
        <v>53.469203539823013</v>
      </c>
      <c r="S2306" s="7" t="s">
        <v>8325</v>
      </c>
      <c r="T2306" s="7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8">
        <f t="shared" ref="J2307:J2370" si="144">(I2307/86400)+25569+(-6/24)</f>
        <v>41859.5</v>
      </c>
      <c r="K2307">
        <v>1405356072</v>
      </c>
      <c r="L2307" s="8">
        <f t="shared" ref="L2307:L2370" si="145">(K2307/86400)+25569+(-6/24)</f>
        <v>41834.445277777777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146">(E2307 / D2307)*100</f>
        <v>101.22777777777779</v>
      </c>
      <c r="R2307" s="5">
        <f t="shared" ref="R2307:R2370" si="147">E2307/N2307</f>
        <v>109.10778443113773</v>
      </c>
      <c r="S2307" s="7" t="s">
        <v>8325</v>
      </c>
      <c r="T2307" s="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8">
        <f t="shared" si="144"/>
        <v>40977.91815972222</v>
      </c>
      <c r="K2308">
        <v>1328760129</v>
      </c>
      <c r="L2308" s="8">
        <f t="shared" si="145"/>
        <v>40947.91815972222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6"/>
        <v>106.75857142857143</v>
      </c>
      <c r="R2308" s="5">
        <f t="shared" si="147"/>
        <v>51.185616438356163</v>
      </c>
      <c r="S2308" s="7" t="s">
        <v>8325</v>
      </c>
      <c r="T2308" s="7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8">
        <f t="shared" si="144"/>
        <v>41034.552407407406</v>
      </c>
      <c r="K2309">
        <v>1333653333</v>
      </c>
      <c r="L2309" s="8">
        <f t="shared" si="145"/>
        <v>41004.552465277782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6"/>
        <v>106.65777537961894</v>
      </c>
      <c r="R2309" s="5">
        <f t="shared" si="147"/>
        <v>27.936800000000002</v>
      </c>
      <c r="S2309" s="7" t="s">
        <v>8325</v>
      </c>
      <c r="T2309" s="7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8">
        <f t="shared" si="144"/>
        <v>41879.791666666664</v>
      </c>
      <c r="K2310">
        <v>1406847996</v>
      </c>
      <c r="L2310" s="8">
        <f t="shared" si="145"/>
        <v>41851.712916666671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6"/>
        <v>101.30622</v>
      </c>
      <c r="R2310" s="5">
        <f t="shared" si="147"/>
        <v>82.496921824104234</v>
      </c>
      <c r="S2310" s="7" t="s">
        <v>8325</v>
      </c>
      <c r="T2310" s="7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8">
        <f t="shared" si="144"/>
        <v>41342.737696759257</v>
      </c>
      <c r="K2311">
        <v>1359848537</v>
      </c>
      <c r="L2311" s="8">
        <f t="shared" si="145"/>
        <v>41307.737696759257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6"/>
        <v>106.67450000000001</v>
      </c>
      <c r="R2311" s="5">
        <f t="shared" si="147"/>
        <v>59.817476635514019</v>
      </c>
      <c r="S2311" s="7" t="s">
        <v>8325</v>
      </c>
      <c r="T2311" s="7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8">
        <f t="shared" si="144"/>
        <v>41354.502488425926</v>
      </c>
      <c r="K2312">
        <v>1361300615</v>
      </c>
      <c r="L2312" s="8">
        <f t="shared" si="145"/>
        <v>41324.54415509259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6"/>
        <v>428.83978378378379</v>
      </c>
      <c r="R2312" s="5">
        <f t="shared" si="147"/>
        <v>64.816470588235291</v>
      </c>
      <c r="S2312" s="7" t="s">
        <v>8325</v>
      </c>
      <c r="T2312" s="7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8">
        <f t="shared" si="144"/>
        <v>41765.754502314812</v>
      </c>
      <c r="K2313">
        <v>1396829189</v>
      </c>
      <c r="L2313" s="8">
        <f t="shared" si="145"/>
        <v>41735.754502314812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6"/>
        <v>104.11111111111111</v>
      </c>
      <c r="R2313" s="5">
        <f t="shared" si="147"/>
        <v>90.09615384615384</v>
      </c>
      <c r="S2313" s="7" t="s">
        <v>8325</v>
      </c>
      <c r="T2313" s="7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8">
        <f t="shared" si="144"/>
        <v>41747.708333333336</v>
      </c>
      <c r="K2314">
        <v>1395155478</v>
      </c>
      <c r="L2314" s="8">
        <f t="shared" si="145"/>
        <v>41716.382847222223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6"/>
        <v>107.86666666666666</v>
      </c>
      <c r="R2314" s="5">
        <f t="shared" si="147"/>
        <v>40.962025316455694</v>
      </c>
      <c r="S2314" s="7" t="s">
        <v>8325</v>
      </c>
      <c r="T2314" s="7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8">
        <f t="shared" si="144"/>
        <v>41032.708634259259</v>
      </c>
      <c r="K2315">
        <v>1333494026</v>
      </c>
      <c r="L2315" s="8">
        <f t="shared" si="145"/>
        <v>41002.708634259259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6"/>
        <v>175.84040000000002</v>
      </c>
      <c r="R2315" s="5">
        <f t="shared" si="147"/>
        <v>56.000127388535034</v>
      </c>
      <c r="S2315" s="7" t="s">
        <v>8325</v>
      </c>
      <c r="T2315" s="7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8">
        <f t="shared" si="144"/>
        <v>41067.301585648151</v>
      </c>
      <c r="K2316">
        <v>1336482857</v>
      </c>
      <c r="L2316" s="8">
        <f t="shared" si="145"/>
        <v>41037.301585648151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6"/>
        <v>156.97</v>
      </c>
      <c r="R2316" s="5">
        <f t="shared" si="147"/>
        <v>37.672800000000002</v>
      </c>
      <c r="S2316" s="7" t="s">
        <v>8325</v>
      </c>
      <c r="T2316" s="7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8">
        <f t="shared" si="144"/>
        <v>41034.47619212963</v>
      </c>
      <c r="K2317">
        <v>1333646743</v>
      </c>
      <c r="L2317" s="8">
        <f t="shared" si="145"/>
        <v>41004.47619212963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6"/>
        <v>102.60000000000001</v>
      </c>
      <c r="R2317" s="5">
        <f t="shared" si="147"/>
        <v>40.078125</v>
      </c>
      <c r="S2317" s="7" t="s">
        <v>8325</v>
      </c>
      <c r="T2317" s="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8">
        <f t="shared" si="144"/>
        <v>40156.516666666663</v>
      </c>
      <c r="K2318">
        <v>1253726650</v>
      </c>
      <c r="L2318" s="8">
        <f t="shared" si="145"/>
        <v>40079.475115740745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6"/>
        <v>104.04266666666666</v>
      </c>
      <c r="R2318" s="5">
        <f t="shared" si="147"/>
        <v>78.031999999999996</v>
      </c>
      <c r="S2318" s="7" t="s">
        <v>8325</v>
      </c>
      <c r="T2318" s="7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8">
        <f t="shared" si="144"/>
        <v>40223.958333333336</v>
      </c>
      <c r="K2319">
        <v>1263474049</v>
      </c>
      <c r="L2319" s="8">
        <f t="shared" si="145"/>
        <v>40192.292233796295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6"/>
        <v>104</v>
      </c>
      <c r="R2319" s="5">
        <f t="shared" si="147"/>
        <v>18.90909090909091</v>
      </c>
      <c r="S2319" s="7" t="s">
        <v>8325</v>
      </c>
      <c r="T2319" s="7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8">
        <f t="shared" si="144"/>
        <v>40081.915972222225</v>
      </c>
      <c r="K2320">
        <v>1251214014</v>
      </c>
      <c r="L2320" s="8">
        <f t="shared" si="145"/>
        <v>40050.393680555557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6"/>
        <v>121.05999999999999</v>
      </c>
      <c r="R2320" s="5">
        <f t="shared" si="147"/>
        <v>37.134969325153371</v>
      </c>
      <c r="S2320" s="7" t="s">
        <v>8325</v>
      </c>
      <c r="T2320" s="7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8">
        <f t="shared" si="144"/>
        <v>41622.832002314812</v>
      </c>
      <c r="K2321">
        <v>1384480685</v>
      </c>
      <c r="L2321" s="8">
        <f t="shared" si="145"/>
        <v>41592.832002314812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6"/>
        <v>107.69999999999999</v>
      </c>
      <c r="R2321" s="5">
        <f t="shared" si="147"/>
        <v>41.961038961038959</v>
      </c>
      <c r="S2321" s="7" t="s">
        <v>8325</v>
      </c>
      <c r="T2321" s="7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8">
        <f t="shared" si="144"/>
        <v>41731.525462962964</v>
      </c>
      <c r="K2322">
        <v>1393443400</v>
      </c>
      <c r="L2322" s="8">
        <f t="shared" si="145"/>
        <v>41696.567129629628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6"/>
        <v>108.66</v>
      </c>
      <c r="R2322" s="5">
        <f t="shared" si="147"/>
        <v>61.044943820224717</v>
      </c>
      <c r="S2322" s="7" t="s">
        <v>8325</v>
      </c>
      <c r="T2322" s="7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8">
        <f t="shared" si="144"/>
        <v>42828.96876157407</v>
      </c>
      <c r="K2323">
        <v>1488694501</v>
      </c>
      <c r="L2323" s="8">
        <f t="shared" si="145"/>
        <v>42799.010428240741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6"/>
        <v>39.120962394619681</v>
      </c>
      <c r="R2323" s="5">
        <f t="shared" si="147"/>
        <v>64.53125</v>
      </c>
      <c r="S2323" s="7" t="s">
        <v>8336</v>
      </c>
      <c r="T2323" s="7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8">
        <f t="shared" si="144"/>
        <v>42834.603807870371</v>
      </c>
      <c r="K2324">
        <v>1489181369</v>
      </c>
      <c r="L2324" s="8">
        <f t="shared" si="145"/>
        <v>42804.645474537036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6"/>
        <v>3.1481481481481479</v>
      </c>
      <c r="R2324" s="5">
        <f t="shared" si="147"/>
        <v>21.25</v>
      </c>
      <c r="S2324" s="7" t="s">
        <v>8336</v>
      </c>
      <c r="T2324" s="7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8">
        <f t="shared" si="144"/>
        <v>42814.505173611113</v>
      </c>
      <c r="K2325">
        <v>1489428447</v>
      </c>
      <c r="L2325" s="8">
        <f t="shared" si="145"/>
        <v>42807.505173611113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6"/>
        <v>48</v>
      </c>
      <c r="R2325" s="5">
        <f t="shared" si="147"/>
        <v>30</v>
      </c>
      <c r="S2325" s="7" t="s">
        <v>8336</v>
      </c>
      <c r="T2325" s="7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8">
        <f t="shared" si="144"/>
        <v>42820.593576388885</v>
      </c>
      <c r="K2326">
        <v>1487970885</v>
      </c>
      <c r="L2326" s="8">
        <f t="shared" si="145"/>
        <v>42790.635243055556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6"/>
        <v>20.733333333333334</v>
      </c>
      <c r="R2326" s="5">
        <f t="shared" si="147"/>
        <v>25.491803278688526</v>
      </c>
      <c r="S2326" s="7" t="s">
        <v>8336</v>
      </c>
      <c r="T2326" s="7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8">
        <f t="shared" si="144"/>
        <v>42823.730682870373</v>
      </c>
      <c r="K2327">
        <v>1488241931</v>
      </c>
      <c r="L2327" s="8">
        <f t="shared" si="145"/>
        <v>42793.772349537037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6"/>
        <v>8</v>
      </c>
      <c r="R2327" s="5">
        <f t="shared" si="147"/>
        <v>11.428571428571429</v>
      </c>
      <c r="S2327" s="7" t="s">
        <v>8336</v>
      </c>
      <c r="T2327" s="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8">
        <f t="shared" si="144"/>
        <v>42855.458333333328</v>
      </c>
      <c r="K2328">
        <v>1489106948</v>
      </c>
      <c r="L2328" s="8">
        <f t="shared" si="145"/>
        <v>42803.784120370372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6"/>
        <v>0.72</v>
      </c>
      <c r="R2328" s="5">
        <f t="shared" si="147"/>
        <v>108</v>
      </c>
      <c r="S2328" s="7" t="s">
        <v>8336</v>
      </c>
      <c r="T2328" s="7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8">
        <f t="shared" si="144"/>
        <v>41877.667129629626</v>
      </c>
      <c r="K2329">
        <v>1406066440</v>
      </c>
      <c r="L2329" s="8">
        <f t="shared" si="145"/>
        <v>41842.667129629626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6"/>
        <v>526.09431428571429</v>
      </c>
      <c r="R2329" s="5">
        <f t="shared" si="147"/>
        <v>54.883162444113267</v>
      </c>
      <c r="S2329" s="7" t="s">
        <v>8336</v>
      </c>
      <c r="T2329" s="7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8">
        <f t="shared" si="144"/>
        <v>42169.531678240739</v>
      </c>
      <c r="K2330">
        <v>1431715537</v>
      </c>
      <c r="L2330" s="8">
        <f t="shared" si="145"/>
        <v>42139.531678240739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6"/>
        <v>254.45000000000002</v>
      </c>
      <c r="R2330" s="5">
        <f t="shared" si="147"/>
        <v>47.383612662942269</v>
      </c>
      <c r="S2330" s="7" t="s">
        <v>8336</v>
      </c>
      <c r="T2330" s="7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8">
        <f t="shared" si="144"/>
        <v>41837.374374999999</v>
      </c>
      <c r="K2331">
        <v>1403017146</v>
      </c>
      <c r="L2331" s="8">
        <f t="shared" si="145"/>
        <v>41807.374374999999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6"/>
        <v>105.91999999999999</v>
      </c>
      <c r="R2331" s="5">
        <f t="shared" si="147"/>
        <v>211.84</v>
      </c>
      <c r="S2331" s="7" t="s">
        <v>8336</v>
      </c>
      <c r="T2331" s="7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8">
        <f t="shared" si="144"/>
        <v>42362.75</v>
      </c>
      <c r="K2332">
        <v>1448400943</v>
      </c>
      <c r="L2332" s="8">
        <f t="shared" si="145"/>
        <v>42332.64980324074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6"/>
        <v>102.42285714285715</v>
      </c>
      <c r="R2332" s="5">
        <f t="shared" si="147"/>
        <v>219.92638036809817</v>
      </c>
      <c r="S2332" s="7" t="s">
        <v>8336</v>
      </c>
      <c r="T2332" s="7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8">
        <f t="shared" si="144"/>
        <v>41868.755671296298</v>
      </c>
      <c r="K2333">
        <v>1405728490</v>
      </c>
      <c r="L2333" s="8">
        <f t="shared" si="145"/>
        <v>41838.755671296298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6"/>
        <v>144.31375</v>
      </c>
      <c r="R2333" s="5">
        <f t="shared" si="147"/>
        <v>40.795406360424032</v>
      </c>
      <c r="S2333" s="7" t="s">
        <v>8336</v>
      </c>
      <c r="T2333" s="7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8">
        <f t="shared" si="144"/>
        <v>42041.378136574072</v>
      </c>
      <c r="K2334">
        <v>1420643071</v>
      </c>
      <c r="L2334" s="8">
        <f t="shared" si="145"/>
        <v>42011.378136574072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6"/>
        <v>106.30800000000001</v>
      </c>
      <c r="R2334" s="5">
        <f t="shared" si="147"/>
        <v>75.502840909090907</v>
      </c>
      <c r="S2334" s="7" t="s">
        <v>8336</v>
      </c>
      <c r="T2334" s="7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8">
        <f t="shared" si="144"/>
        <v>41788.493055555555</v>
      </c>
      <c r="K2335">
        <v>1399563390</v>
      </c>
      <c r="L2335" s="8">
        <f t="shared" si="145"/>
        <v>41767.400347222225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6"/>
        <v>212.16666666666666</v>
      </c>
      <c r="R2335" s="5">
        <f t="shared" si="147"/>
        <v>13.542553191489361</v>
      </c>
      <c r="S2335" s="7" t="s">
        <v>8336</v>
      </c>
      <c r="T2335" s="7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8">
        <f t="shared" si="144"/>
        <v>41948.481944444444</v>
      </c>
      <c r="K2336">
        <v>1412611498</v>
      </c>
      <c r="L2336" s="8">
        <f t="shared" si="145"/>
        <v>41918.420115740737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6"/>
        <v>101.95</v>
      </c>
      <c r="R2336" s="5">
        <f t="shared" si="147"/>
        <v>60.865671641791046</v>
      </c>
      <c r="S2336" s="7" t="s">
        <v>8336</v>
      </c>
      <c r="T2336" s="7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8">
        <f t="shared" si="144"/>
        <v>41801.322256944448</v>
      </c>
      <c r="K2337">
        <v>1399902243</v>
      </c>
      <c r="L2337" s="8">
        <f t="shared" si="145"/>
        <v>41771.322256944448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6"/>
        <v>102.27200000000001</v>
      </c>
      <c r="R2337" s="5">
        <f t="shared" si="147"/>
        <v>115.69230769230769</v>
      </c>
      <c r="S2337" s="7" t="s">
        <v>8336</v>
      </c>
      <c r="T2337" s="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8">
        <f t="shared" si="144"/>
        <v>41706.674710648149</v>
      </c>
      <c r="K2338">
        <v>1390860695</v>
      </c>
      <c r="L2338" s="8">
        <f t="shared" si="145"/>
        <v>41666.674710648149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6"/>
        <v>520.73254999999995</v>
      </c>
      <c r="R2338" s="5">
        <f t="shared" si="147"/>
        <v>48.104623556581984</v>
      </c>
      <c r="S2338" s="7" t="s">
        <v>8336</v>
      </c>
      <c r="T2338" s="7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8">
        <f t="shared" si="144"/>
        <v>41816.390543981484</v>
      </c>
      <c r="K2339">
        <v>1401204143</v>
      </c>
      <c r="L2339" s="8">
        <f t="shared" si="145"/>
        <v>41786.390543981484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6"/>
        <v>110.65833333333333</v>
      </c>
      <c r="R2339" s="5">
        <f t="shared" si="147"/>
        <v>74.184357541899445</v>
      </c>
      <c r="S2339" s="7" t="s">
        <v>8336</v>
      </c>
      <c r="T2339" s="7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8">
        <f t="shared" si="144"/>
        <v>41819.64680555556</v>
      </c>
      <c r="K2340">
        <v>1401485484</v>
      </c>
      <c r="L2340" s="8">
        <f t="shared" si="145"/>
        <v>41789.64680555556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6"/>
        <v>101.14333333333335</v>
      </c>
      <c r="R2340" s="5">
        <f t="shared" si="147"/>
        <v>123.34552845528455</v>
      </c>
      <c r="S2340" s="7" t="s">
        <v>8336</v>
      </c>
      <c r="T2340" s="7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8">
        <f t="shared" si="144"/>
        <v>42723.082638888889</v>
      </c>
      <c r="K2341">
        <v>1479496309</v>
      </c>
      <c r="L2341" s="8">
        <f t="shared" si="145"/>
        <v>42692.54987268518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6"/>
        <v>294.20799999999997</v>
      </c>
      <c r="R2341" s="5">
        <f t="shared" si="147"/>
        <v>66.623188405797094</v>
      </c>
      <c r="S2341" s="7" t="s">
        <v>8336</v>
      </c>
      <c r="T2341" s="7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8">
        <f t="shared" si="144"/>
        <v>42673.392800925925</v>
      </c>
      <c r="K2342">
        <v>1475249138</v>
      </c>
      <c r="L2342" s="8">
        <f t="shared" si="145"/>
        <v>42643.392800925925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6"/>
        <v>105.77749999999999</v>
      </c>
      <c r="R2342" s="5">
        <f t="shared" si="147"/>
        <v>104.99007444168734</v>
      </c>
      <c r="S2342" s="7" t="s">
        <v>8336</v>
      </c>
      <c r="T2342" s="7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8">
        <f t="shared" si="144"/>
        <v>42197.563703703709</v>
      </c>
      <c r="K2343">
        <v>1434137504</v>
      </c>
      <c r="L2343" s="8">
        <f t="shared" si="145"/>
        <v>42167.563703703709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6"/>
        <v>0</v>
      </c>
      <c r="R2343" s="5" t="e">
        <f t="shared" si="147"/>
        <v>#DIV/0!</v>
      </c>
      <c r="S2343" s="7" t="s">
        <v>8319</v>
      </c>
      <c r="T2343" s="7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8">
        <f t="shared" si="144"/>
        <v>41917.958333333336</v>
      </c>
      <c r="K2344">
        <v>1410799870</v>
      </c>
      <c r="L2344" s="8">
        <f t="shared" si="145"/>
        <v>41897.452199074076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6"/>
        <v>0</v>
      </c>
      <c r="R2344" s="5" t="e">
        <f t="shared" si="147"/>
        <v>#DIV/0!</v>
      </c>
      <c r="S2344" s="7" t="s">
        <v>8319</v>
      </c>
      <c r="T2344" s="7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8">
        <f t="shared" si="144"/>
        <v>42377.57430555555</v>
      </c>
      <c r="K2345">
        <v>1447962505</v>
      </c>
      <c r="L2345" s="8">
        <f t="shared" si="145"/>
        <v>42327.575289351851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6"/>
        <v>3</v>
      </c>
      <c r="R2345" s="5">
        <f t="shared" si="147"/>
        <v>300</v>
      </c>
      <c r="S2345" s="7" t="s">
        <v>8319</v>
      </c>
      <c r="T2345" s="7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8">
        <f t="shared" si="144"/>
        <v>42545.477650462963</v>
      </c>
      <c r="K2346">
        <v>1464197269</v>
      </c>
      <c r="L2346" s="8">
        <f t="shared" si="145"/>
        <v>42515.477650462963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6"/>
        <v>0.1</v>
      </c>
      <c r="R2346" s="5">
        <f t="shared" si="147"/>
        <v>1</v>
      </c>
      <c r="S2346" s="7" t="s">
        <v>8319</v>
      </c>
      <c r="T2346" s="7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8">
        <f t="shared" si="144"/>
        <v>42094.735416666663</v>
      </c>
      <c r="K2347">
        <v>1424822556</v>
      </c>
      <c r="L2347" s="8">
        <f t="shared" si="145"/>
        <v>42059.751805555556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6"/>
        <v>0</v>
      </c>
      <c r="R2347" s="5" t="e">
        <f t="shared" si="147"/>
        <v>#DIV/0!</v>
      </c>
      <c r="S2347" s="7" t="s">
        <v>8319</v>
      </c>
      <c r="T2347" s="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8">
        <f t="shared" si="144"/>
        <v>42660.54896990741</v>
      </c>
      <c r="K2348">
        <v>1472843431</v>
      </c>
      <c r="L2348" s="8">
        <f t="shared" si="145"/>
        <v>42615.54896990741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6"/>
        <v>6.5000000000000002E-2</v>
      </c>
      <c r="R2348" s="5">
        <f t="shared" si="147"/>
        <v>13</v>
      </c>
      <c r="S2348" s="7" t="s">
        <v>8319</v>
      </c>
      <c r="T2348" s="7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8">
        <f t="shared" si="144"/>
        <v>42607.357361111106</v>
      </c>
      <c r="K2349">
        <v>1469543676</v>
      </c>
      <c r="L2349" s="8">
        <f t="shared" si="145"/>
        <v>42577.357361111106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6"/>
        <v>1.5</v>
      </c>
      <c r="R2349" s="5">
        <f t="shared" si="147"/>
        <v>15</v>
      </c>
      <c r="S2349" s="7" t="s">
        <v>8319</v>
      </c>
      <c r="T2349" s="7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8">
        <f t="shared" si="144"/>
        <v>42420.682152777779</v>
      </c>
      <c r="K2350">
        <v>1450822938</v>
      </c>
      <c r="L2350" s="8">
        <f t="shared" si="145"/>
        <v>42360.682152777779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6"/>
        <v>0.38571428571428573</v>
      </c>
      <c r="R2350" s="5">
        <f t="shared" si="147"/>
        <v>54</v>
      </c>
      <c r="S2350" s="7" t="s">
        <v>8319</v>
      </c>
      <c r="T2350" s="7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8">
        <f t="shared" si="144"/>
        <v>42227.525787037041</v>
      </c>
      <c r="K2351">
        <v>1436812628</v>
      </c>
      <c r="L2351" s="8">
        <f t="shared" si="145"/>
        <v>42198.525787037041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6"/>
        <v>0</v>
      </c>
      <c r="R2351" s="5" t="e">
        <f t="shared" si="147"/>
        <v>#DIV/0!</v>
      </c>
      <c r="S2351" s="7" t="s">
        <v>8319</v>
      </c>
      <c r="T2351" s="7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8">
        <f t="shared" si="144"/>
        <v>42738.592245370368</v>
      </c>
      <c r="K2352">
        <v>1480882370</v>
      </c>
      <c r="L2352" s="8">
        <f t="shared" si="145"/>
        <v>42708.592245370368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6"/>
        <v>0</v>
      </c>
      <c r="R2352" s="5" t="e">
        <f t="shared" si="147"/>
        <v>#DIV/0!</v>
      </c>
      <c r="S2352" s="7" t="s">
        <v>8319</v>
      </c>
      <c r="T2352" s="7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8">
        <f t="shared" si="144"/>
        <v>42123.851145833338</v>
      </c>
      <c r="K2353">
        <v>1427768739</v>
      </c>
      <c r="L2353" s="8">
        <f t="shared" si="145"/>
        <v>42093.851145833338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6"/>
        <v>0.5714285714285714</v>
      </c>
      <c r="R2353" s="5">
        <f t="shared" si="147"/>
        <v>15.428571428571429</v>
      </c>
      <c r="S2353" s="7" t="s">
        <v>8319</v>
      </c>
      <c r="T2353" s="7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8">
        <f t="shared" si="144"/>
        <v>42161.383703703701</v>
      </c>
      <c r="K2354">
        <v>1428419552</v>
      </c>
      <c r="L2354" s="8">
        <f t="shared" si="145"/>
        <v>42101.383703703701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6"/>
        <v>0</v>
      </c>
      <c r="R2354" s="5" t="e">
        <f t="shared" si="147"/>
        <v>#DIV/0!</v>
      </c>
      <c r="S2354" s="7" t="s">
        <v>8319</v>
      </c>
      <c r="T2354" s="7" t="s">
        <v>8320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8">
        <f t="shared" si="144"/>
        <v>42115.426180555558</v>
      </c>
      <c r="K2355">
        <v>1428596022</v>
      </c>
      <c r="L2355" s="8">
        <f t="shared" si="145"/>
        <v>42103.426180555558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6"/>
        <v>0</v>
      </c>
      <c r="R2355" s="5" t="e">
        <f t="shared" si="147"/>
        <v>#DIV/0!</v>
      </c>
      <c r="S2355" s="7" t="s">
        <v>8319</v>
      </c>
      <c r="T2355" s="7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8">
        <f t="shared" si="144"/>
        <v>42014.472916666666</v>
      </c>
      <c r="K2356">
        <v>1415726460</v>
      </c>
      <c r="L2356" s="8">
        <f t="shared" si="145"/>
        <v>41954.472916666666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6"/>
        <v>7.1428571428571425E-2</v>
      </c>
      <c r="R2356" s="5">
        <f t="shared" si="147"/>
        <v>25</v>
      </c>
      <c r="S2356" s="7" t="s">
        <v>8319</v>
      </c>
      <c r="T2356" s="7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8">
        <f t="shared" si="144"/>
        <v>42126.668240740742</v>
      </c>
      <c r="K2357">
        <v>1428012136</v>
      </c>
      <c r="L2357" s="8">
        <f t="shared" si="145"/>
        <v>42096.668240740742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6"/>
        <v>0.6875</v>
      </c>
      <c r="R2357" s="5">
        <f t="shared" si="147"/>
        <v>27.5</v>
      </c>
      <c r="S2357" s="7" t="s">
        <v>8319</v>
      </c>
      <c r="T2357" s="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8">
        <f t="shared" si="144"/>
        <v>42160.53361111111</v>
      </c>
      <c r="K2358">
        <v>1430938104</v>
      </c>
      <c r="L2358" s="8">
        <f t="shared" si="145"/>
        <v>42130.53361111111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6"/>
        <v>0</v>
      </c>
      <c r="R2358" s="5" t="e">
        <f t="shared" si="147"/>
        <v>#DIV/0!</v>
      </c>
      <c r="S2358" s="7" t="s">
        <v>8319</v>
      </c>
      <c r="T2358" s="7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8">
        <f t="shared" si="144"/>
        <v>42294.370115740741</v>
      </c>
      <c r="K2359">
        <v>1442501578</v>
      </c>
      <c r="L2359" s="8">
        <f t="shared" si="145"/>
        <v>42264.370115740741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6"/>
        <v>0</v>
      </c>
      <c r="R2359" s="5" t="e">
        <f t="shared" si="147"/>
        <v>#DIV/0!</v>
      </c>
      <c r="S2359" s="7" t="s">
        <v>8319</v>
      </c>
      <c r="T2359" s="7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8">
        <f t="shared" si="144"/>
        <v>42034.777083333334</v>
      </c>
      <c r="K2360">
        <v>1417818036</v>
      </c>
      <c r="L2360" s="8">
        <f t="shared" si="145"/>
        <v>41978.680972222224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6"/>
        <v>0</v>
      </c>
      <c r="R2360" s="5" t="e">
        <f t="shared" si="147"/>
        <v>#DIV/0!</v>
      </c>
      <c r="S2360" s="7" t="s">
        <v>8319</v>
      </c>
      <c r="T2360" s="7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8">
        <f t="shared" si="144"/>
        <v>42219.399583333332</v>
      </c>
      <c r="K2361">
        <v>1433432124</v>
      </c>
      <c r="L2361" s="8">
        <f t="shared" si="145"/>
        <v>42159.399583333332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6"/>
        <v>14.680000000000001</v>
      </c>
      <c r="R2361" s="5">
        <f t="shared" si="147"/>
        <v>367</v>
      </c>
      <c r="S2361" s="7" t="s">
        <v>8319</v>
      </c>
      <c r="T2361" s="7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8">
        <f t="shared" si="144"/>
        <v>42407.45694444445</v>
      </c>
      <c r="K2362">
        <v>1452272280</v>
      </c>
      <c r="L2362" s="8">
        <f t="shared" si="145"/>
        <v>42377.45694444445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6"/>
        <v>0.04</v>
      </c>
      <c r="R2362" s="5">
        <f t="shared" si="147"/>
        <v>2</v>
      </c>
      <c r="S2362" s="7" t="s">
        <v>8319</v>
      </c>
      <c r="T2362" s="7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8">
        <f t="shared" si="144"/>
        <v>42490.666666666672</v>
      </c>
      <c r="K2363">
        <v>1459975008</v>
      </c>
      <c r="L2363" s="8">
        <f t="shared" si="145"/>
        <v>42466.608888888892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6"/>
        <v>0</v>
      </c>
      <c r="R2363" s="5" t="e">
        <f t="shared" si="147"/>
        <v>#DIV/0!</v>
      </c>
      <c r="S2363" s="7" t="s">
        <v>8319</v>
      </c>
      <c r="T2363" s="7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8">
        <f t="shared" si="144"/>
        <v>41984.438310185185</v>
      </c>
      <c r="K2364">
        <v>1415723470</v>
      </c>
      <c r="L2364" s="8">
        <f t="shared" si="145"/>
        <v>41954.438310185185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6"/>
        <v>28.571428571428569</v>
      </c>
      <c r="R2364" s="5">
        <f t="shared" si="147"/>
        <v>60</v>
      </c>
      <c r="S2364" s="7" t="s">
        <v>8319</v>
      </c>
      <c r="T2364" s="7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8">
        <f t="shared" si="144"/>
        <v>42366.761574074073</v>
      </c>
      <c r="K2365">
        <v>1447460200</v>
      </c>
      <c r="L2365" s="8">
        <f t="shared" si="145"/>
        <v>42321.761574074073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6"/>
        <v>0</v>
      </c>
      <c r="R2365" s="5" t="e">
        <f t="shared" si="147"/>
        <v>#DIV/0!</v>
      </c>
      <c r="S2365" s="7" t="s">
        <v>8319</v>
      </c>
      <c r="T2365" s="7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8">
        <f t="shared" si="144"/>
        <v>42303.684675925921</v>
      </c>
      <c r="K2366">
        <v>1441146356</v>
      </c>
      <c r="L2366" s="8">
        <f t="shared" si="145"/>
        <v>42248.684675925921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6"/>
        <v>0</v>
      </c>
      <c r="R2366" s="5" t="e">
        <f t="shared" si="147"/>
        <v>#DIV/0!</v>
      </c>
      <c r="S2366" s="7" t="s">
        <v>8319</v>
      </c>
      <c r="T2366" s="7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8">
        <f t="shared" si="144"/>
        <v>42386.708333333328</v>
      </c>
      <c r="K2367">
        <v>1449596425</v>
      </c>
      <c r="L2367" s="8">
        <f t="shared" si="145"/>
        <v>42346.486400462964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6"/>
        <v>0</v>
      </c>
      <c r="R2367" s="5" t="e">
        <f t="shared" si="147"/>
        <v>#DIV/0!</v>
      </c>
      <c r="S2367" s="7" t="s">
        <v>8319</v>
      </c>
      <c r="T2367" s="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8">
        <f t="shared" si="144"/>
        <v>42298.281631944439</v>
      </c>
      <c r="K2368">
        <v>1442839533</v>
      </c>
      <c r="L2368" s="8">
        <f t="shared" si="145"/>
        <v>42268.281631944439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6"/>
        <v>10.52</v>
      </c>
      <c r="R2368" s="5">
        <f t="shared" si="147"/>
        <v>97.407407407407405</v>
      </c>
      <c r="S2368" s="7" t="s">
        <v>8319</v>
      </c>
      <c r="T2368" s="7" t="s">
        <v>8320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8">
        <f t="shared" si="144"/>
        <v>42485.678425925929</v>
      </c>
      <c r="K2369">
        <v>1456442216</v>
      </c>
      <c r="L2369" s="8">
        <f t="shared" si="145"/>
        <v>42425.720092592594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6"/>
        <v>1.34</v>
      </c>
      <c r="R2369" s="5">
        <f t="shared" si="147"/>
        <v>47.857142857142854</v>
      </c>
      <c r="S2369" s="7" t="s">
        <v>8319</v>
      </c>
      <c r="T2369" s="7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8">
        <f t="shared" si="144"/>
        <v>42108.430150462962</v>
      </c>
      <c r="K2370">
        <v>1425143965</v>
      </c>
      <c r="L2370" s="8">
        <f t="shared" si="145"/>
        <v>42063.471817129626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146"/>
        <v>0.25</v>
      </c>
      <c r="R2370" s="5">
        <f t="shared" si="147"/>
        <v>50</v>
      </c>
      <c r="S2370" s="7" t="s">
        <v>8319</v>
      </c>
      <c r="T2370" s="7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8">
        <f t="shared" ref="J2371:J2434" si="148">(I2371/86400)+25569+(-6/24)</f>
        <v>42410.562627314815</v>
      </c>
      <c r="K2371">
        <v>1452540611</v>
      </c>
      <c r="L2371" s="8">
        <f t="shared" ref="L2371:L2434" si="149">(K2371/86400)+25569+(-6/24)</f>
        <v>42380.562627314815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150">(E2371 / D2371)*100</f>
        <v>0</v>
      </c>
      <c r="R2371" s="5" t="e">
        <f t="shared" ref="R2371:R2434" si="151">E2371/N2371</f>
        <v>#DIV/0!</v>
      </c>
      <c r="S2371" s="7" t="s">
        <v>8319</v>
      </c>
      <c r="T2371" s="7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8">
        <f t="shared" si="148"/>
        <v>41990.93913194444</v>
      </c>
      <c r="K2372">
        <v>1416285141</v>
      </c>
      <c r="L2372" s="8">
        <f t="shared" si="149"/>
        <v>41960.93913194444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50"/>
        <v>0.32800000000000001</v>
      </c>
      <c r="R2372" s="5">
        <f t="shared" si="151"/>
        <v>20.5</v>
      </c>
      <c r="S2372" s="7" t="s">
        <v>8319</v>
      </c>
      <c r="T2372" s="7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8">
        <f t="shared" si="148"/>
        <v>42180.527731481481</v>
      </c>
      <c r="K2373">
        <v>1432665596</v>
      </c>
      <c r="L2373" s="8">
        <f t="shared" si="149"/>
        <v>42150.527731481481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50"/>
        <v>0</v>
      </c>
      <c r="R2373" s="5" t="e">
        <f t="shared" si="151"/>
        <v>#DIV/0!</v>
      </c>
      <c r="S2373" s="7" t="s">
        <v>8319</v>
      </c>
      <c r="T2373" s="7" t="s">
        <v>8320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8">
        <f t="shared" si="148"/>
        <v>42117.819108796291</v>
      </c>
      <c r="K2374">
        <v>1427247571</v>
      </c>
      <c r="L2374" s="8">
        <f t="shared" si="149"/>
        <v>42087.819108796291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50"/>
        <v>3.2727272727272729</v>
      </c>
      <c r="R2374" s="5">
        <f t="shared" si="151"/>
        <v>30</v>
      </c>
      <c r="S2374" s="7" t="s">
        <v>8319</v>
      </c>
      <c r="T2374" s="7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8">
        <f t="shared" si="148"/>
        <v>42245.412314814814</v>
      </c>
      <c r="K2375">
        <v>1438271624</v>
      </c>
      <c r="L2375" s="8">
        <f t="shared" si="149"/>
        <v>42215.412314814814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50"/>
        <v>5.8823529411764705E-3</v>
      </c>
      <c r="R2375" s="5">
        <f t="shared" si="151"/>
        <v>50</v>
      </c>
      <c r="S2375" s="7" t="s">
        <v>8319</v>
      </c>
      <c r="T2375" s="7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8">
        <f t="shared" si="148"/>
        <v>42047.593287037038</v>
      </c>
      <c r="K2376">
        <v>1421180060</v>
      </c>
      <c r="L2376" s="8">
        <f t="shared" si="149"/>
        <v>42017.593287037038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50"/>
        <v>4.5454545454545456E-2</v>
      </c>
      <c r="R2376" s="5">
        <f t="shared" si="151"/>
        <v>10</v>
      </c>
      <c r="S2376" s="7" t="s">
        <v>8319</v>
      </c>
      <c r="T2376" s="7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8">
        <f t="shared" si="148"/>
        <v>42622.586076388892</v>
      </c>
      <c r="K2377">
        <v>1470859437</v>
      </c>
      <c r="L2377" s="8">
        <f t="shared" si="149"/>
        <v>42592.586076388892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50"/>
        <v>0</v>
      </c>
      <c r="R2377" s="5" t="e">
        <f t="shared" si="151"/>
        <v>#DIV/0!</v>
      </c>
      <c r="S2377" s="7" t="s">
        <v>8319</v>
      </c>
      <c r="T2377" s="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8">
        <f t="shared" si="148"/>
        <v>42348.675532407404</v>
      </c>
      <c r="K2378">
        <v>1447193566</v>
      </c>
      <c r="L2378" s="8">
        <f t="shared" si="149"/>
        <v>42318.675532407404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50"/>
        <v>10.877666666666666</v>
      </c>
      <c r="R2378" s="5">
        <f t="shared" si="151"/>
        <v>81.582499999999996</v>
      </c>
      <c r="S2378" s="7" t="s">
        <v>8319</v>
      </c>
      <c r="T2378" s="7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8">
        <f t="shared" si="148"/>
        <v>42699.661840277782</v>
      </c>
      <c r="K2379">
        <v>1477515183</v>
      </c>
      <c r="L2379" s="8">
        <f t="shared" si="149"/>
        <v>42669.620173611111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50"/>
        <v>0</v>
      </c>
      <c r="R2379" s="5" t="e">
        <f t="shared" si="151"/>
        <v>#DIV/0!</v>
      </c>
      <c r="S2379" s="7" t="s">
        <v>8319</v>
      </c>
      <c r="T2379" s="7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8">
        <f t="shared" si="148"/>
        <v>42241.763078703705</v>
      </c>
      <c r="K2380">
        <v>1438042730</v>
      </c>
      <c r="L2380" s="8">
        <f t="shared" si="149"/>
        <v>42212.763078703705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50"/>
        <v>0</v>
      </c>
      <c r="R2380" s="5" t="e">
        <f t="shared" si="151"/>
        <v>#DIV/0!</v>
      </c>
      <c r="S2380" s="7" t="s">
        <v>8319</v>
      </c>
      <c r="T2380" s="7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8">
        <f t="shared" si="148"/>
        <v>42281.766388888893</v>
      </c>
      <c r="K2381">
        <v>1440116616</v>
      </c>
      <c r="L2381" s="8">
        <f t="shared" si="149"/>
        <v>42236.766388888893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50"/>
        <v>0</v>
      </c>
      <c r="R2381" s="5" t="e">
        <f t="shared" si="151"/>
        <v>#DIV/0!</v>
      </c>
      <c r="S2381" s="7" t="s">
        <v>8319</v>
      </c>
      <c r="T2381" s="7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8">
        <f t="shared" si="148"/>
        <v>42278.543310185181</v>
      </c>
      <c r="K2382">
        <v>1441134142</v>
      </c>
      <c r="L2382" s="8">
        <f t="shared" si="149"/>
        <v>42248.543310185181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50"/>
        <v>0.36666666666666664</v>
      </c>
      <c r="R2382" s="5">
        <f t="shared" si="151"/>
        <v>18.333333333333332</v>
      </c>
      <c r="S2382" s="7" t="s">
        <v>8319</v>
      </c>
      <c r="T2382" s="7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8">
        <f t="shared" si="148"/>
        <v>42104.685740740737</v>
      </c>
      <c r="K2383">
        <v>1426112848</v>
      </c>
      <c r="L2383" s="8">
        <f t="shared" si="149"/>
        <v>42074.685740740737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50"/>
        <v>1.8193398957730169</v>
      </c>
      <c r="R2383" s="5">
        <f t="shared" si="151"/>
        <v>224.42857142857142</v>
      </c>
      <c r="S2383" s="7" t="s">
        <v>8319</v>
      </c>
      <c r="T2383" s="7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8">
        <f t="shared" si="148"/>
        <v>42219.937534722223</v>
      </c>
      <c r="K2384">
        <v>1436502603</v>
      </c>
      <c r="L2384" s="8">
        <f t="shared" si="149"/>
        <v>42194.937534722223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50"/>
        <v>2.5</v>
      </c>
      <c r="R2384" s="5">
        <f t="shared" si="151"/>
        <v>37.5</v>
      </c>
      <c r="S2384" s="7" t="s">
        <v>8319</v>
      </c>
      <c r="T2384" s="7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8">
        <f t="shared" si="148"/>
        <v>42056.806793981479</v>
      </c>
      <c r="K2385">
        <v>1421976107</v>
      </c>
      <c r="L2385" s="8">
        <f t="shared" si="149"/>
        <v>42026.806793981479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50"/>
        <v>4.3499999999999996</v>
      </c>
      <c r="R2385" s="5">
        <f t="shared" si="151"/>
        <v>145</v>
      </c>
      <c r="S2385" s="7" t="s">
        <v>8319</v>
      </c>
      <c r="T2385" s="7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8">
        <f t="shared" si="148"/>
        <v>41956.859293981484</v>
      </c>
      <c r="K2386">
        <v>1413337043</v>
      </c>
      <c r="L2386" s="8">
        <f t="shared" si="149"/>
        <v>41926.817627314813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50"/>
        <v>0.8</v>
      </c>
      <c r="R2386" s="5">
        <f t="shared" si="151"/>
        <v>1</v>
      </c>
      <c r="S2386" s="7" t="s">
        <v>8319</v>
      </c>
      <c r="T2386" s="7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8">
        <f t="shared" si="148"/>
        <v>42221.45175925926</v>
      </c>
      <c r="K2387">
        <v>1436201432</v>
      </c>
      <c r="L2387" s="8">
        <f t="shared" si="149"/>
        <v>42191.45175925926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50"/>
        <v>1.2123076923076923</v>
      </c>
      <c r="R2387" s="5">
        <f t="shared" si="151"/>
        <v>112.57142857142857</v>
      </c>
      <c r="S2387" s="7" t="s">
        <v>8319</v>
      </c>
      <c r="T2387" s="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8">
        <f t="shared" si="148"/>
        <v>42014.588240740741</v>
      </c>
      <c r="K2388">
        <v>1415736424</v>
      </c>
      <c r="L2388" s="8">
        <f t="shared" si="149"/>
        <v>41954.588240740741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50"/>
        <v>0</v>
      </c>
      <c r="R2388" s="5" t="e">
        <f t="shared" si="151"/>
        <v>#DIV/0!</v>
      </c>
      <c r="S2388" s="7" t="s">
        <v>8319</v>
      </c>
      <c r="T2388" s="7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8">
        <f t="shared" si="148"/>
        <v>42573.376620370371</v>
      </c>
      <c r="K2389">
        <v>1465311740</v>
      </c>
      <c r="L2389" s="8">
        <f t="shared" si="149"/>
        <v>42528.376620370371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50"/>
        <v>0.68399999999999994</v>
      </c>
      <c r="R2389" s="5">
        <f t="shared" si="151"/>
        <v>342</v>
      </c>
      <c r="S2389" s="7" t="s">
        <v>8319</v>
      </c>
      <c r="T2389" s="7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8">
        <f t="shared" si="148"/>
        <v>42019.561805555553</v>
      </c>
      <c r="K2390">
        <v>1418761759</v>
      </c>
      <c r="L2390" s="8">
        <f t="shared" si="149"/>
        <v>41989.603692129633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50"/>
        <v>1.2513513513513512</v>
      </c>
      <c r="R2390" s="5">
        <f t="shared" si="151"/>
        <v>57.875</v>
      </c>
      <c r="S2390" s="7" t="s">
        <v>8319</v>
      </c>
      <c r="T2390" s="7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8">
        <f t="shared" si="148"/>
        <v>42210.665972222225</v>
      </c>
      <c r="K2391">
        <v>1435160452</v>
      </c>
      <c r="L2391" s="8">
        <f t="shared" si="149"/>
        <v>42179.403379629628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50"/>
        <v>0.1875</v>
      </c>
      <c r="R2391" s="5">
        <f t="shared" si="151"/>
        <v>30</v>
      </c>
      <c r="S2391" s="7" t="s">
        <v>8319</v>
      </c>
      <c r="T2391" s="7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8">
        <f t="shared" si="148"/>
        <v>42008.012314814812</v>
      </c>
      <c r="K2392">
        <v>1416896264</v>
      </c>
      <c r="L2392" s="8">
        <f t="shared" si="149"/>
        <v>41968.012314814812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50"/>
        <v>0</v>
      </c>
      <c r="R2392" s="5" t="e">
        <f t="shared" si="151"/>
        <v>#DIV/0!</v>
      </c>
      <c r="S2392" s="7" t="s">
        <v>8319</v>
      </c>
      <c r="T2392" s="7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8">
        <f t="shared" si="148"/>
        <v>42094.502824074079</v>
      </c>
      <c r="K2393">
        <v>1425236644</v>
      </c>
      <c r="L2393" s="8">
        <f t="shared" si="149"/>
        <v>42064.544490740736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50"/>
        <v>0.125</v>
      </c>
      <c r="R2393" s="5">
        <f t="shared" si="151"/>
        <v>25</v>
      </c>
      <c r="S2393" s="7" t="s">
        <v>8319</v>
      </c>
      <c r="T2393" s="7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8">
        <f t="shared" si="148"/>
        <v>42305.870636574073</v>
      </c>
      <c r="K2394">
        <v>1443495223</v>
      </c>
      <c r="L2394" s="8">
        <f t="shared" si="149"/>
        <v>42275.870636574073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50"/>
        <v>0</v>
      </c>
      <c r="R2394" s="5" t="e">
        <f t="shared" si="151"/>
        <v>#DIV/0!</v>
      </c>
      <c r="S2394" s="7" t="s">
        <v>8319</v>
      </c>
      <c r="T2394" s="7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8">
        <f t="shared" si="148"/>
        <v>42224.398344907408</v>
      </c>
      <c r="K2395">
        <v>1436456017</v>
      </c>
      <c r="L2395" s="8">
        <f t="shared" si="149"/>
        <v>42194.398344907408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50"/>
        <v>0.05</v>
      </c>
      <c r="R2395" s="5">
        <f t="shared" si="151"/>
        <v>50</v>
      </c>
      <c r="S2395" s="7" t="s">
        <v>8319</v>
      </c>
      <c r="T2395" s="7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8">
        <f t="shared" si="148"/>
        <v>42061.112187499995</v>
      </c>
      <c r="K2396">
        <v>1422348093</v>
      </c>
      <c r="L2396" s="8">
        <f t="shared" si="149"/>
        <v>42031.112187499995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50"/>
        <v>0.06</v>
      </c>
      <c r="R2396" s="5">
        <f t="shared" si="151"/>
        <v>1.5</v>
      </c>
      <c r="S2396" s="7" t="s">
        <v>8319</v>
      </c>
      <c r="T2396" s="7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8">
        <f t="shared" si="148"/>
        <v>42745.122916666667</v>
      </c>
      <c r="K2397">
        <v>1481597687</v>
      </c>
      <c r="L2397" s="8">
        <f t="shared" si="149"/>
        <v>42716.871377314819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50"/>
        <v>0</v>
      </c>
      <c r="R2397" s="5" t="e">
        <f t="shared" si="151"/>
        <v>#DIV/0!</v>
      </c>
      <c r="S2397" s="7" t="s">
        <v>8319</v>
      </c>
      <c r="T2397" s="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8">
        <f t="shared" si="148"/>
        <v>42292.599050925928</v>
      </c>
      <c r="K2398">
        <v>1442348558</v>
      </c>
      <c r="L2398" s="8">
        <f t="shared" si="149"/>
        <v>42262.599050925928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50"/>
        <v>0.2</v>
      </c>
      <c r="R2398" s="5">
        <f t="shared" si="151"/>
        <v>10</v>
      </c>
      <c r="S2398" s="7" t="s">
        <v>8319</v>
      </c>
      <c r="T2398" s="7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8">
        <f t="shared" si="148"/>
        <v>42006.63490740741</v>
      </c>
      <c r="K2399">
        <v>1417641256</v>
      </c>
      <c r="L2399" s="8">
        <f t="shared" si="149"/>
        <v>41976.63490740741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50"/>
        <v>0</v>
      </c>
      <c r="R2399" s="5" t="e">
        <f t="shared" si="151"/>
        <v>#DIV/0!</v>
      </c>
      <c r="S2399" s="7" t="s">
        <v>8319</v>
      </c>
      <c r="T2399" s="7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8">
        <f t="shared" si="148"/>
        <v>42187.666481481487</v>
      </c>
      <c r="K2400">
        <v>1433282384</v>
      </c>
      <c r="L2400" s="8">
        <f t="shared" si="149"/>
        <v>42157.666481481487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50"/>
        <v>0</v>
      </c>
      <c r="R2400" s="5" t="e">
        <f t="shared" si="151"/>
        <v>#DIV/0!</v>
      </c>
      <c r="S2400" s="7" t="s">
        <v>8319</v>
      </c>
      <c r="T2400" s="7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8">
        <f t="shared" si="148"/>
        <v>41991.603078703702</v>
      </c>
      <c r="K2401">
        <v>1415910506</v>
      </c>
      <c r="L2401" s="8">
        <f t="shared" si="149"/>
        <v>41956.603078703702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50"/>
        <v>0</v>
      </c>
      <c r="R2401" s="5" t="e">
        <f t="shared" si="151"/>
        <v>#DIV/0!</v>
      </c>
      <c r="S2401" s="7" t="s">
        <v>8319</v>
      </c>
      <c r="T2401" s="7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8">
        <f t="shared" si="148"/>
        <v>42474.018101851849</v>
      </c>
      <c r="K2402">
        <v>1458023164</v>
      </c>
      <c r="L2402" s="8">
        <f t="shared" si="149"/>
        <v>42444.018101851849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50"/>
        <v>0</v>
      </c>
      <c r="R2402" s="5" t="e">
        <f t="shared" si="151"/>
        <v>#DIV/0!</v>
      </c>
      <c r="S2402" s="7" t="s">
        <v>8319</v>
      </c>
      <c r="T2402" s="7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8">
        <f t="shared" si="148"/>
        <v>42434.572870370372</v>
      </c>
      <c r="K2403">
        <v>1452023096</v>
      </c>
      <c r="L2403" s="8">
        <f t="shared" si="149"/>
        <v>42374.572870370372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50"/>
        <v>0.71785714285714286</v>
      </c>
      <c r="R2403" s="5">
        <f t="shared" si="151"/>
        <v>22.333333333333332</v>
      </c>
      <c r="S2403" s="7" t="s">
        <v>8336</v>
      </c>
      <c r="T2403" s="7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8">
        <f t="shared" si="148"/>
        <v>42137.429756944446</v>
      </c>
      <c r="K2404">
        <v>1428941931</v>
      </c>
      <c r="L2404" s="8">
        <f t="shared" si="149"/>
        <v>42107.429756944446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50"/>
        <v>0.43333333333333329</v>
      </c>
      <c r="R2404" s="5">
        <f t="shared" si="151"/>
        <v>52</v>
      </c>
      <c r="S2404" s="7" t="s">
        <v>8336</v>
      </c>
      <c r="T2404" s="7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8">
        <f t="shared" si="148"/>
        <v>42459.590949074074</v>
      </c>
      <c r="K2405">
        <v>1454188258</v>
      </c>
      <c r="L2405" s="8">
        <f t="shared" si="149"/>
        <v>42399.632615740746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50"/>
        <v>16.833333333333332</v>
      </c>
      <c r="R2405" s="5">
        <f t="shared" si="151"/>
        <v>16.833333333333332</v>
      </c>
      <c r="S2405" s="7" t="s">
        <v>8336</v>
      </c>
      <c r="T2405" s="7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8">
        <f t="shared" si="148"/>
        <v>42371.78943287037</v>
      </c>
      <c r="K2406">
        <v>1449190607</v>
      </c>
      <c r="L2406" s="8">
        <f t="shared" si="149"/>
        <v>42341.78943287037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50"/>
        <v>0</v>
      </c>
      <c r="R2406" s="5" t="e">
        <f t="shared" si="151"/>
        <v>#DIV/0!</v>
      </c>
      <c r="S2406" s="7" t="s">
        <v>8336</v>
      </c>
      <c r="T2406" s="7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8">
        <f t="shared" si="148"/>
        <v>42616.335358796292</v>
      </c>
      <c r="K2407">
        <v>1471096975</v>
      </c>
      <c r="L2407" s="8">
        <f t="shared" si="149"/>
        <v>42595.335358796292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50"/>
        <v>22.52</v>
      </c>
      <c r="R2407" s="5">
        <f t="shared" si="151"/>
        <v>56.3</v>
      </c>
      <c r="S2407" s="7" t="s">
        <v>8336</v>
      </c>
      <c r="T2407" s="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8">
        <f t="shared" si="148"/>
        <v>42022.860995370371</v>
      </c>
      <c r="K2408">
        <v>1418179190</v>
      </c>
      <c r="L2408" s="8">
        <f t="shared" si="149"/>
        <v>41982.860995370371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50"/>
        <v>41.384615384615387</v>
      </c>
      <c r="R2408" s="5">
        <f t="shared" si="151"/>
        <v>84.0625</v>
      </c>
      <c r="S2408" s="7" t="s">
        <v>8336</v>
      </c>
      <c r="T2408" s="7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8">
        <f t="shared" si="148"/>
        <v>42105</v>
      </c>
      <c r="K2409">
        <v>1426772928</v>
      </c>
      <c r="L2409" s="8">
        <f t="shared" si="149"/>
        <v>42082.325555555552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50"/>
        <v>25.259090909090908</v>
      </c>
      <c r="R2409" s="5">
        <f t="shared" si="151"/>
        <v>168.39393939393941</v>
      </c>
      <c r="S2409" s="7" t="s">
        <v>8336</v>
      </c>
      <c r="T2409" s="7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8">
        <f t="shared" si="148"/>
        <v>41948.932372685187</v>
      </c>
      <c r="K2410">
        <v>1412652157</v>
      </c>
      <c r="L2410" s="8">
        <f t="shared" si="149"/>
        <v>41918.890706018516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50"/>
        <v>0.2</v>
      </c>
      <c r="R2410" s="5">
        <f t="shared" si="151"/>
        <v>15</v>
      </c>
      <c r="S2410" s="7" t="s">
        <v>8336</v>
      </c>
      <c r="T2410" s="7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8">
        <f t="shared" si="148"/>
        <v>42234.625868055555</v>
      </c>
      <c r="K2411">
        <v>1437339675</v>
      </c>
      <c r="L2411" s="8">
        <f t="shared" si="149"/>
        <v>42204.625868055555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50"/>
        <v>1.8399999999999999</v>
      </c>
      <c r="R2411" s="5">
        <f t="shared" si="151"/>
        <v>76.666666666666671</v>
      </c>
      <c r="S2411" s="7" t="s">
        <v>8336</v>
      </c>
      <c r="T2411" s="7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8">
        <f t="shared" si="148"/>
        <v>42254.158275462964</v>
      </c>
      <c r="K2412">
        <v>1439027275</v>
      </c>
      <c r="L2412" s="8">
        <f t="shared" si="149"/>
        <v>42224.158275462964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50"/>
        <v>0</v>
      </c>
      <c r="R2412" s="5" t="e">
        <f t="shared" si="151"/>
        <v>#DIV/0!</v>
      </c>
      <c r="S2412" s="7" t="s">
        <v>8336</v>
      </c>
      <c r="T2412" s="7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8">
        <f t="shared" si="148"/>
        <v>42241.482430555552</v>
      </c>
      <c r="K2413">
        <v>1437932082</v>
      </c>
      <c r="L2413" s="8">
        <f t="shared" si="149"/>
        <v>42211.482430555552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50"/>
        <v>0.60399999999999998</v>
      </c>
      <c r="R2413" s="5">
        <f t="shared" si="151"/>
        <v>50.333333333333336</v>
      </c>
      <c r="S2413" s="7" t="s">
        <v>8336</v>
      </c>
      <c r="T2413" s="7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8">
        <f t="shared" si="148"/>
        <v>42700.528622685189</v>
      </c>
      <c r="K2414">
        <v>1476294073</v>
      </c>
      <c r="L2414" s="8">
        <f t="shared" si="149"/>
        <v>42655.486956018518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50"/>
        <v>0</v>
      </c>
      <c r="R2414" s="5" t="e">
        <f t="shared" si="151"/>
        <v>#DIV/0!</v>
      </c>
      <c r="S2414" s="7" t="s">
        <v>8336</v>
      </c>
      <c r="T2414" s="7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8">
        <f t="shared" si="148"/>
        <v>41790.729166666664</v>
      </c>
      <c r="K2415">
        <v>1398911882</v>
      </c>
      <c r="L2415" s="8">
        <f t="shared" si="149"/>
        <v>41759.85974537037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50"/>
        <v>0.83333333333333337</v>
      </c>
      <c r="R2415" s="5">
        <f t="shared" si="151"/>
        <v>8.3333333333333339</v>
      </c>
      <c r="S2415" s="7" t="s">
        <v>8336</v>
      </c>
      <c r="T2415" s="7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8">
        <f t="shared" si="148"/>
        <v>42237.915972222225</v>
      </c>
      <c r="K2416">
        <v>1436805660</v>
      </c>
      <c r="L2416" s="8">
        <f t="shared" si="149"/>
        <v>42198.445138888885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50"/>
        <v>3.0666666666666664</v>
      </c>
      <c r="R2416" s="5">
        <f t="shared" si="151"/>
        <v>35.384615384615387</v>
      </c>
      <c r="S2416" s="7" t="s">
        <v>8336</v>
      </c>
      <c r="T2416" s="7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8">
        <f t="shared" si="148"/>
        <v>42566.612800925926</v>
      </c>
      <c r="K2417">
        <v>1466023346</v>
      </c>
      <c r="L2417" s="8">
        <f t="shared" si="149"/>
        <v>42536.612800925926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50"/>
        <v>0.55833333333333335</v>
      </c>
      <c r="R2417" s="5">
        <f t="shared" si="151"/>
        <v>55.833333333333336</v>
      </c>
      <c r="S2417" s="7" t="s">
        <v>8336</v>
      </c>
      <c r="T2417" s="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8">
        <f t="shared" si="148"/>
        <v>42077.375</v>
      </c>
      <c r="K2418">
        <v>1421343743</v>
      </c>
      <c r="L2418" s="8">
        <f t="shared" si="149"/>
        <v>42019.487766203703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50"/>
        <v>2.5000000000000001E-2</v>
      </c>
      <c r="R2418" s="5">
        <f t="shared" si="151"/>
        <v>5</v>
      </c>
      <c r="S2418" s="7" t="s">
        <v>8336</v>
      </c>
      <c r="T2418" s="7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8">
        <f t="shared" si="148"/>
        <v>41861.634108796294</v>
      </c>
      <c r="K2419">
        <v>1405113187</v>
      </c>
      <c r="L2419" s="8">
        <f t="shared" si="149"/>
        <v>41831.634108796294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50"/>
        <v>0</v>
      </c>
      <c r="R2419" s="5" t="e">
        <f t="shared" si="151"/>
        <v>#DIV/0!</v>
      </c>
      <c r="S2419" s="7" t="s">
        <v>8336</v>
      </c>
      <c r="T2419" s="7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8">
        <f t="shared" si="148"/>
        <v>42087.565324074079</v>
      </c>
      <c r="K2420">
        <v>1422045244</v>
      </c>
      <c r="L2420" s="8">
        <f t="shared" si="149"/>
        <v>42027.606990740736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50"/>
        <v>0.02</v>
      </c>
      <c r="R2420" s="5">
        <f t="shared" si="151"/>
        <v>1</v>
      </c>
      <c r="S2420" s="7" t="s">
        <v>8336</v>
      </c>
      <c r="T2420" s="7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8">
        <f t="shared" si="148"/>
        <v>42053.488298611112</v>
      </c>
      <c r="K2421">
        <v>1419097389</v>
      </c>
      <c r="L2421" s="8">
        <f t="shared" si="149"/>
        <v>41993.488298611112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50"/>
        <v>0</v>
      </c>
      <c r="R2421" s="5" t="e">
        <f t="shared" si="151"/>
        <v>#DIV/0!</v>
      </c>
      <c r="S2421" s="7" t="s">
        <v>8336</v>
      </c>
      <c r="T2421" s="7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8">
        <f t="shared" si="148"/>
        <v>41952.820543981477</v>
      </c>
      <c r="K2422">
        <v>1410396095</v>
      </c>
      <c r="L2422" s="8">
        <f t="shared" si="149"/>
        <v>41892.778877314813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50"/>
        <v>14.825133372851216</v>
      </c>
      <c r="R2422" s="5">
        <f t="shared" si="151"/>
        <v>69.472222222222229</v>
      </c>
      <c r="S2422" s="7" t="s">
        <v>8336</v>
      </c>
      <c r="T2422" s="7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8">
        <f t="shared" si="148"/>
        <v>42056.437453703707</v>
      </c>
      <c r="K2423">
        <v>1421944196</v>
      </c>
      <c r="L2423" s="8">
        <f t="shared" si="149"/>
        <v>42026.437453703707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50"/>
        <v>1.6666666666666666E-2</v>
      </c>
      <c r="R2423" s="5">
        <f t="shared" si="151"/>
        <v>1</v>
      </c>
      <c r="S2423" s="7" t="s">
        <v>8336</v>
      </c>
      <c r="T2423" s="7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8">
        <f t="shared" si="148"/>
        <v>42074.433287037042</v>
      </c>
      <c r="K2424">
        <v>1423502636</v>
      </c>
      <c r="L2424" s="8">
        <f t="shared" si="149"/>
        <v>42044.474953703699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50"/>
        <v>0.2</v>
      </c>
      <c r="R2424" s="5">
        <f t="shared" si="151"/>
        <v>1</v>
      </c>
      <c r="S2424" s="7" t="s">
        <v>8336</v>
      </c>
      <c r="T2424" s="7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8">
        <f t="shared" si="148"/>
        <v>42004.454745370371</v>
      </c>
      <c r="K2425">
        <v>1417452890</v>
      </c>
      <c r="L2425" s="8">
        <f t="shared" si="149"/>
        <v>41974.454745370371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50"/>
        <v>1.3333333333333334E-2</v>
      </c>
      <c r="R2425" s="5">
        <f t="shared" si="151"/>
        <v>8</v>
      </c>
      <c r="S2425" s="7" t="s">
        <v>8336</v>
      </c>
      <c r="T2425" s="7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8">
        <f t="shared" si="148"/>
        <v>41939.642453703702</v>
      </c>
      <c r="K2426">
        <v>1411853108</v>
      </c>
      <c r="L2426" s="8">
        <f t="shared" si="149"/>
        <v>41909.642453703702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50"/>
        <v>1.24</v>
      </c>
      <c r="R2426" s="5">
        <f t="shared" si="151"/>
        <v>34.444444444444443</v>
      </c>
      <c r="S2426" s="7" t="s">
        <v>8336</v>
      </c>
      <c r="T2426" s="7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8">
        <f t="shared" si="148"/>
        <v>42517.669444444444</v>
      </c>
      <c r="K2427">
        <v>1463090149</v>
      </c>
      <c r="L2427" s="8">
        <f t="shared" si="149"/>
        <v>42502.663761574076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50"/>
        <v>2.8571428571428574E-2</v>
      </c>
      <c r="R2427" s="5">
        <f t="shared" si="151"/>
        <v>1</v>
      </c>
      <c r="S2427" s="7" t="s">
        <v>8336</v>
      </c>
      <c r="T2427" s="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8">
        <f t="shared" si="148"/>
        <v>42223.920046296298</v>
      </c>
      <c r="K2428">
        <v>1433822692</v>
      </c>
      <c r="L2428" s="8">
        <f t="shared" si="149"/>
        <v>42163.920046296298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50"/>
        <v>0</v>
      </c>
      <c r="R2428" s="5" t="e">
        <f t="shared" si="151"/>
        <v>#DIV/0!</v>
      </c>
      <c r="S2428" s="7" t="s">
        <v>8336</v>
      </c>
      <c r="T2428" s="7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8">
        <f t="shared" si="148"/>
        <v>42452.027002314819</v>
      </c>
      <c r="K2429">
        <v>1455262733</v>
      </c>
      <c r="L2429" s="8">
        <f t="shared" si="149"/>
        <v>42412.068668981483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50"/>
        <v>2E-3</v>
      </c>
      <c r="R2429" s="5">
        <f t="shared" si="151"/>
        <v>1</v>
      </c>
      <c r="S2429" s="7" t="s">
        <v>8336</v>
      </c>
      <c r="T2429" s="7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8">
        <f t="shared" si="148"/>
        <v>42075.492488425924</v>
      </c>
      <c r="K2430">
        <v>1423594151</v>
      </c>
      <c r="L2430" s="8">
        <f t="shared" si="149"/>
        <v>42045.534155092595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50"/>
        <v>2.8571428571428571E-3</v>
      </c>
      <c r="R2430" s="5">
        <f t="shared" si="151"/>
        <v>1</v>
      </c>
      <c r="S2430" s="7" t="s">
        <v>8336</v>
      </c>
      <c r="T2430" s="7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8">
        <f t="shared" si="148"/>
        <v>42771.447222222225</v>
      </c>
      <c r="K2431">
        <v>1483131966</v>
      </c>
      <c r="L2431" s="8">
        <f t="shared" si="149"/>
        <v>42734.629236111112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50"/>
        <v>1.4321428571428572</v>
      </c>
      <c r="R2431" s="5">
        <f t="shared" si="151"/>
        <v>501.25</v>
      </c>
      <c r="S2431" s="7" t="s">
        <v>8336</v>
      </c>
      <c r="T2431" s="7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8">
        <f t="shared" si="148"/>
        <v>42411.880833333329</v>
      </c>
      <c r="K2432">
        <v>1452654504</v>
      </c>
      <c r="L2432" s="8">
        <f t="shared" si="149"/>
        <v>42381.880833333329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50"/>
        <v>0.70000000000000007</v>
      </c>
      <c r="R2432" s="5">
        <f t="shared" si="151"/>
        <v>10.5</v>
      </c>
      <c r="S2432" s="7" t="s">
        <v>8336</v>
      </c>
      <c r="T2432" s="7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8">
        <f t="shared" si="148"/>
        <v>42548.849687499998</v>
      </c>
      <c r="K2433">
        <v>1461896613</v>
      </c>
      <c r="L2433" s="8">
        <f t="shared" si="149"/>
        <v>42488.849687499998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50"/>
        <v>2E-3</v>
      </c>
      <c r="R2433" s="5">
        <f t="shared" si="151"/>
        <v>1</v>
      </c>
      <c r="S2433" s="7" t="s">
        <v>8336</v>
      </c>
      <c r="T2433" s="7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8">
        <f t="shared" si="148"/>
        <v>42070.968715277777</v>
      </c>
      <c r="K2434">
        <v>1423199697</v>
      </c>
      <c r="L2434" s="8">
        <f t="shared" si="149"/>
        <v>42040.968715277777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150"/>
        <v>1.4285714285714287E-2</v>
      </c>
      <c r="R2434" s="5">
        <f t="shared" si="151"/>
        <v>1</v>
      </c>
      <c r="S2434" s="7" t="s">
        <v>8336</v>
      </c>
      <c r="T2434" s="7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8">
        <f t="shared" ref="J2435:J2498" si="152">(I2435/86400)+25569+(-6/24)</f>
        <v>42427.64980324074</v>
      </c>
      <c r="K2435">
        <v>1454016943</v>
      </c>
      <c r="L2435" s="8">
        <f t="shared" ref="L2435:L2498" si="153">(K2435/86400)+25569+(-6/24)</f>
        <v>42397.64980324074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154">(E2435 / D2435)*100</f>
        <v>0</v>
      </c>
      <c r="R2435" s="5" t="e">
        <f t="shared" ref="R2435:R2498" si="155">E2435/N2435</f>
        <v>#DIV/0!</v>
      </c>
      <c r="S2435" s="7" t="s">
        <v>8336</v>
      </c>
      <c r="T2435" s="7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8">
        <f t="shared" si="152"/>
        <v>42219.936041666668</v>
      </c>
      <c r="K2436">
        <v>1435206474</v>
      </c>
      <c r="L2436" s="8">
        <f t="shared" si="153"/>
        <v>42179.936041666668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4"/>
        <v>0.13</v>
      </c>
      <c r="R2436" s="5">
        <f t="shared" si="155"/>
        <v>13</v>
      </c>
      <c r="S2436" s="7" t="s">
        <v>8336</v>
      </c>
      <c r="T2436" s="7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8">
        <f t="shared" si="152"/>
        <v>42282.027615740742</v>
      </c>
      <c r="K2437">
        <v>1441435186</v>
      </c>
      <c r="L2437" s="8">
        <f t="shared" si="153"/>
        <v>42252.027615740742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4"/>
        <v>0.48960000000000004</v>
      </c>
      <c r="R2437" s="5">
        <f t="shared" si="155"/>
        <v>306</v>
      </c>
      <c r="S2437" s="7" t="s">
        <v>8336</v>
      </c>
      <c r="T2437" s="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8">
        <f t="shared" si="152"/>
        <v>42398.365393518514</v>
      </c>
      <c r="K2438">
        <v>1448894770</v>
      </c>
      <c r="L2438" s="8">
        <f t="shared" si="153"/>
        <v>42338.365393518514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4"/>
        <v>3.8461538461538464E-2</v>
      </c>
      <c r="R2438" s="5">
        <f t="shared" si="155"/>
        <v>22.5</v>
      </c>
      <c r="S2438" s="7" t="s">
        <v>8336</v>
      </c>
      <c r="T2438" s="7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8">
        <f t="shared" si="152"/>
        <v>42080.5</v>
      </c>
      <c r="K2439">
        <v>1422400188</v>
      </c>
      <c r="L2439" s="8">
        <f t="shared" si="153"/>
        <v>42031.715138888889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4"/>
        <v>0</v>
      </c>
      <c r="R2439" s="5" t="e">
        <f t="shared" si="155"/>
        <v>#DIV/0!</v>
      </c>
      <c r="S2439" s="7" t="s">
        <v>8336</v>
      </c>
      <c r="T2439" s="7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8">
        <f t="shared" si="152"/>
        <v>42345.706736111111</v>
      </c>
      <c r="K2440">
        <v>1444341462</v>
      </c>
      <c r="L2440" s="8">
        <f t="shared" si="153"/>
        <v>42285.66506944444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4"/>
        <v>0.33333333333333337</v>
      </c>
      <c r="R2440" s="5">
        <f t="shared" si="155"/>
        <v>50</v>
      </c>
      <c r="S2440" s="7" t="s">
        <v>8336</v>
      </c>
      <c r="T2440" s="7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8">
        <f t="shared" si="152"/>
        <v>42295.568622685183</v>
      </c>
      <c r="K2441">
        <v>1442605129</v>
      </c>
      <c r="L2441" s="8">
        <f t="shared" si="153"/>
        <v>42265.568622685183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4"/>
        <v>0</v>
      </c>
      <c r="R2441" s="5" t="e">
        <f t="shared" si="155"/>
        <v>#DIV/0!</v>
      </c>
      <c r="S2441" s="7" t="s">
        <v>8336</v>
      </c>
      <c r="T2441" s="7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8">
        <f t="shared" si="152"/>
        <v>42413.649456018524</v>
      </c>
      <c r="K2442">
        <v>1452807313</v>
      </c>
      <c r="L2442" s="8">
        <f t="shared" si="153"/>
        <v>42383.649456018524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4"/>
        <v>0.2</v>
      </c>
      <c r="R2442" s="5">
        <f t="shared" si="155"/>
        <v>5</v>
      </c>
      <c r="S2442" s="7" t="s">
        <v>8336</v>
      </c>
      <c r="T2442" s="7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8">
        <f t="shared" si="152"/>
        <v>42207.957638888889</v>
      </c>
      <c r="K2443">
        <v>1435806054</v>
      </c>
      <c r="L2443" s="8">
        <f t="shared" si="153"/>
        <v>42186.875625000001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4"/>
        <v>107.88</v>
      </c>
      <c r="R2443" s="5">
        <f t="shared" si="155"/>
        <v>74.22935779816514</v>
      </c>
      <c r="S2443" s="7" t="s">
        <v>8336</v>
      </c>
      <c r="T2443" s="7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8">
        <f t="shared" si="152"/>
        <v>42082.375324074077</v>
      </c>
      <c r="K2444">
        <v>1424188828</v>
      </c>
      <c r="L2444" s="8">
        <f t="shared" si="153"/>
        <v>42052.416990740741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4"/>
        <v>125.94166666666666</v>
      </c>
      <c r="R2444" s="5">
        <f t="shared" si="155"/>
        <v>81.252688172043008</v>
      </c>
      <c r="S2444" s="7" t="s">
        <v>8336</v>
      </c>
      <c r="T2444" s="7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8">
        <f t="shared" si="152"/>
        <v>41866.375254629631</v>
      </c>
      <c r="K2445">
        <v>1405522822</v>
      </c>
      <c r="L2445" s="8">
        <f t="shared" si="153"/>
        <v>41836.375254629631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4"/>
        <v>202.51495</v>
      </c>
      <c r="R2445" s="5">
        <f t="shared" si="155"/>
        <v>130.23469453376205</v>
      </c>
      <c r="S2445" s="7" t="s">
        <v>8336</v>
      </c>
      <c r="T2445" s="7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8">
        <f t="shared" si="152"/>
        <v>42515.504525462966</v>
      </c>
      <c r="K2446">
        <v>1461607591</v>
      </c>
      <c r="L2446" s="8">
        <f t="shared" si="153"/>
        <v>42485.504525462966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4"/>
        <v>108.60000000000001</v>
      </c>
      <c r="R2446" s="5">
        <f t="shared" si="155"/>
        <v>53.409836065573771</v>
      </c>
      <c r="S2446" s="7" t="s">
        <v>8336</v>
      </c>
      <c r="T2446" s="7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8">
        <f t="shared" si="152"/>
        <v>42272.940057870372</v>
      </c>
      <c r="K2447">
        <v>1440650021</v>
      </c>
      <c r="L2447" s="8">
        <f t="shared" si="153"/>
        <v>42242.940057870372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4"/>
        <v>172.8</v>
      </c>
      <c r="R2447" s="5">
        <f t="shared" si="155"/>
        <v>75.130434782608702</v>
      </c>
      <c r="S2447" s="7" t="s">
        <v>8336</v>
      </c>
      <c r="T2447" s="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8">
        <f t="shared" si="152"/>
        <v>42700.39434027778</v>
      </c>
      <c r="K2448">
        <v>1477578471</v>
      </c>
      <c r="L2448" s="8">
        <f t="shared" si="153"/>
        <v>42670.352673611109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4"/>
        <v>167.98</v>
      </c>
      <c r="R2448" s="5">
        <f t="shared" si="155"/>
        <v>75.666666666666671</v>
      </c>
      <c r="S2448" s="7" t="s">
        <v>8336</v>
      </c>
      <c r="T2448" s="7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8">
        <f t="shared" si="152"/>
        <v>42685.916666666672</v>
      </c>
      <c r="K2449">
        <v>1476184593</v>
      </c>
      <c r="L2449" s="8">
        <f t="shared" si="153"/>
        <v>42654.219826388886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4"/>
        <v>427.20000000000005</v>
      </c>
      <c r="R2449" s="5">
        <f t="shared" si="155"/>
        <v>31.691394658753708</v>
      </c>
      <c r="S2449" s="7" t="s">
        <v>8336</v>
      </c>
      <c r="T2449" s="7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8">
        <f t="shared" si="152"/>
        <v>42612.983333333337</v>
      </c>
      <c r="K2450">
        <v>1472110513</v>
      </c>
      <c r="L2450" s="8">
        <f t="shared" si="153"/>
        <v>42607.066122685181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4"/>
        <v>107.5</v>
      </c>
      <c r="R2450" s="5">
        <f t="shared" si="155"/>
        <v>47.777777777777779</v>
      </c>
      <c r="S2450" s="7" t="s">
        <v>8336</v>
      </c>
      <c r="T2450" s="7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8">
        <f t="shared" si="152"/>
        <v>41972.934201388889</v>
      </c>
      <c r="K2451">
        <v>1414725915</v>
      </c>
      <c r="L2451" s="8">
        <f t="shared" si="153"/>
        <v>41942.892534722225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4"/>
        <v>108</v>
      </c>
      <c r="R2451" s="5">
        <f t="shared" si="155"/>
        <v>90</v>
      </c>
      <c r="S2451" s="7" t="s">
        <v>8336</v>
      </c>
      <c r="T2451" s="7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8">
        <f t="shared" si="152"/>
        <v>41939.882638888885</v>
      </c>
      <c r="K2452">
        <v>1411177456</v>
      </c>
      <c r="L2452" s="8">
        <f t="shared" si="153"/>
        <v>41901.82240740741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4"/>
        <v>101.53353333333335</v>
      </c>
      <c r="R2452" s="5">
        <f t="shared" si="155"/>
        <v>149.31401960784314</v>
      </c>
      <c r="S2452" s="7" t="s">
        <v>8336</v>
      </c>
      <c r="T2452" s="7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8">
        <f t="shared" si="152"/>
        <v>42799.658449074079</v>
      </c>
      <c r="K2453">
        <v>1487022490</v>
      </c>
      <c r="L2453" s="8">
        <f t="shared" si="153"/>
        <v>42779.658449074079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4"/>
        <v>115.45</v>
      </c>
      <c r="R2453" s="5">
        <f t="shared" si="155"/>
        <v>62.06989247311828</v>
      </c>
      <c r="S2453" s="7" t="s">
        <v>8336</v>
      </c>
      <c r="T2453" s="7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8">
        <f t="shared" si="152"/>
        <v>42367.708333333328</v>
      </c>
      <c r="K2454">
        <v>1448914500</v>
      </c>
      <c r="L2454" s="8">
        <f t="shared" si="153"/>
        <v>42338.59375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4"/>
        <v>133.5</v>
      </c>
      <c r="R2454" s="5">
        <f t="shared" si="155"/>
        <v>53.4</v>
      </c>
      <c r="S2454" s="7" t="s">
        <v>8336</v>
      </c>
      <c r="T2454" s="7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8">
        <f t="shared" si="152"/>
        <v>42768.442233796297</v>
      </c>
      <c r="K2455">
        <v>1483461409</v>
      </c>
      <c r="L2455" s="8">
        <f t="shared" si="153"/>
        <v>42738.442233796297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4"/>
        <v>154.69999999999999</v>
      </c>
      <c r="R2455" s="5">
        <f t="shared" si="155"/>
        <v>69.268656716417908</v>
      </c>
      <c r="S2455" s="7" t="s">
        <v>8336</v>
      </c>
      <c r="T2455" s="7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8">
        <f t="shared" si="152"/>
        <v>42804.951481481483</v>
      </c>
      <c r="K2456">
        <v>1486183808</v>
      </c>
      <c r="L2456" s="8">
        <f t="shared" si="153"/>
        <v>42769.951481481483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4"/>
        <v>100.84571428571429</v>
      </c>
      <c r="R2456" s="5">
        <f t="shared" si="155"/>
        <v>271.50769230769231</v>
      </c>
      <c r="S2456" s="7" t="s">
        <v>8336</v>
      </c>
      <c r="T2456" s="7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8">
        <f t="shared" si="152"/>
        <v>42480.531828703708</v>
      </c>
      <c r="K2457">
        <v>1458758750</v>
      </c>
      <c r="L2457" s="8">
        <f t="shared" si="153"/>
        <v>42452.531828703708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4"/>
        <v>182</v>
      </c>
      <c r="R2457" s="5">
        <f t="shared" si="155"/>
        <v>34.125</v>
      </c>
      <c r="S2457" s="7" t="s">
        <v>8336</v>
      </c>
      <c r="T2457" s="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8">
        <f t="shared" si="152"/>
        <v>42791.711099537039</v>
      </c>
      <c r="K2458">
        <v>1485471839</v>
      </c>
      <c r="L2458" s="8">
        <f t="shared" si="153"/>
        <v>42761.711099537039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4"/>
        <v>180.86666666666667</v>
      </c>
      <c r="R2458" s="5">
        <f t="shared" si="155"/>
        <v>40.492537313432834</v>
      </c>
      <c r="S2458" s="7" t="s">
        <v>8336</v>
      </c>
      <c r="T2458" s="7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8">
        <f t="shared" si="152"/>
        <v>42453.310833333337</v>
      </c>
      <c r="K2459">
        <v>1456237656</v>
      </c>
      <c r="L2459" s="8">
        <f t="shared" si="153"/>
        <v>42423.352500000001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4"/>
        <v>102.30434782608695</v>
      </c>
      <c r="R2459" s="5">
        <f t="shared" si="155"/>
        <v>189.75806451612902</v>
      </c>
      <c r="S2459" s="7" t="s">
        <v>8336</v>
      </c>
      <c r="T2459" s="7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8">
        <f t="shared" si="152"/>
        <v>42530.541666666672</v>
      </c>
      <c r="K2460">
        <v>1462481718</v>
      </c>
      <c r="L2460" s="8">
        <f t="shared" si="153"/>
        <v>42495.621736111112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4"/>
        <v>110.17999999999999</v>
      </c>
      <c r="R2460" s="5">
        <f t="shared" si="155"/>
        <v>68.862499999999997</v>
      </c>
      <c r="S2460" s="7" t="s">
        <v>8336</v>
      </c>
      <c r="T2460" s="7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8">
        <f t="shared" si="152"/>
        <v>42452.345891203702</v>
      </c>
      <c r="K2461">
        <v>1454858285</v>
      </c>
      <c r="L2461" s="8">
        <f t="shared" si="153"/>
        <v>42407.387557870374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4"/>
        <v>102.25</v>
      </c>
      <c r="R2461" s="5">
        <f t="shared" si="155"/>
        <v>108.77659574468085</v>
      </c>
      <c r="S2461" s="7" t="s">
        <v>8336</v>
      </c>
      <c r="T2461" s="7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8">
        <f t="shared" si="152"/>
        <v>42737.928472222222</v>
      </c>
      <c r="K2462">
        <v>1480480167</v>
      </c>
      <c r="L2462" s="8">
        <f t="shared" si="153"/>
        <v>42703.937118055561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4"/>
        <v>100.78823529411764</v>
      </c>
      <c r="R2462" s="5">
        <f t="shared" si="155"/>
        <v>125.98529411764706</v>
      </c>
      <c r="S2462" s="7" t="s">
        <v>8336</v>
      </c>
      <c r="T2462" s="7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8">
        <f t="shared" si="152"/>
        <v>40816.875</v>
      </c>
      <c r="K2463">
        <v>1314577097</v>
      </c>
      <c r="L2463" s="8">
        <f t="shared" si="153"/>
        <v>40783.762696759259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4"/>
        <v>103.8</v>
      </c>
      <c r="R2463" s="5">
        <f t="shared" si="155"/>
        <v>90.523255813953483</v>
      </c>
      <c r="S2463" s="7" t="s">
        <v>8325</v>
      </c>
      <c r="T2463" s="7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8">
        <f t="shared" si="152"/>
        <v>41108.936296296299</v>
      </c>
      <c r="K2464">
        <v>1340944096</v>
      </c>
      <c r="L2464" s="8">
        <f t="shared" si="153"/>
        <v>41088.936296296299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4"/>
        <v>110.70833333333334</v>
      </c>
      <c r="R2464" s="5">
        <f t="shared" si="155"/>
        <v>28.880434782608695</v>
      </c>
      <c r="S2464" s="7" t="s">
        <v>8325</v>
      </c>
      <c r="T2464" s="7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8">
        <f t="shared" si="152"/>
        <v>41380.541666666664</v>
      </c>
      <c r="K2465">
        <v>1362710425</v>
      </c>
      <c r="L2465" s="8">
        <f t="shared" si="153"/>
        <v>41340.861400462964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4"/>
        <v>116.25000000000001</v>
      </c>
      <c r="R2465" s="5">
        <f t="shared" si="155"/>
        <v>31</v>
      </c>
      <c r="S2465" s="7" t="s">
        <v>8325</v>
      </c>
      <c r="T2465" s="7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8">
        <f t="shared" si="152"/>
        <v>42277.561805555553</v>
      </c>
      <c r="K2466">
        <v>1441143397</v>
      </c>
      <c r="L2466" s="8">
        <f t="shared" si="153"/>
        <v>42248.65042824074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4"/>
        <v>111.1</v>
      </c>
      <c r="R2466" s="5">
        <f t="shared" si="155"/>
        <v>51.674418604651166</v>
      </c>
      <c r="S2466" s="7" t="s">
        <v>8325</v>
      </c>
      <c r="T2466" s="7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8">
        <f t="shared" si="152"/>
        <v>41175.469305555554</v>
      </c>
      <c r="K2467">
        <v>1345828548</v>
      </c>
      <c r="L2467" s="8">
        <f t="shared" si="153"/>
        <v>41145.469305555554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4"/>
        <v>180.14285714285714</v>
      </c>
      <c r="R2467" s="5">
        <f t="shared" si="155"/>
        <v>26.270833333333332</v>
      </c>
      <c r="S2467" s="7" t="s">
        <v>8325</v>
      </c>
      <c r="T2467" s="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8">
        <f t="shared" si="152"/>
        <v>41402.852465277778</v>
      </c>
      <c r="K2468">
        <v>1365474453</v>
      </c>
      <c r="L2468" s="8">
        <f t="shared" si="153"/>
        <v>41372.852465277778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4"/>
        <v>100</v>
      </c>
      <c r="R2468" s="5">
        <f t="shared" si="155"/>
        <v>48.07692307692308</v>
      </c>
      <c r="S2468" s="7" t="s">
        <v>8325</v>
      </c>
      <c r="T2468" s="7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8">
        <f t="shared" si="152"/>
        <v>41039.458333333336</v>
      </c>
      <c r="K2469">
        <v>1335473931</v>
      </c>
      <c r="L2469" s="8">
        <f t="shared" si="153"/>
        <v>41025.624201388891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4"/>
        <v>118.5</v>
      </c>
      <c r="R2469" s="5">
        <f t="shared" si="155"/>
        <v>27.558139534883722</v>
      </c>
      <c r="S2469" s="7" t="s">
        <v>8325</v>
      </c>
      <c r="T2469" s="7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8">
        <f t="shared" si="152"/>
        <v>41209.958333333336</v>
      </c>
      <c r="K2470">
        <v>1348285321</v>
      </c>
      <c r="L2470" s="8">
        <f t="shared" si="153"/>
        <v>41173.904178240744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4"/>
        <v>107.21700000000001</v>
      </c>
      <c r="R2470" s="5">
        <f t="shared" si="155"/>
        <v>36.97137931034483</v>
      </c>
      <c r="S2470" s="7" t="s">
        <v>8325</v>
      </c>
      <c r="T2470" s="7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8">
        <f t="shared" si="152"/>
        <v>40582.179733796293</v>
      </c>
      <c r="K2471">
        <v>1295000329</v>
      </c>
      <c r="L2471" s="8">
        <f t="shared" si="153"/>
        <v>40557.179733796293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4"/>
        <v>113.66666666666667</v>
      </c>
      <c r="R2471" s="5">
        <f t="shared" si="155"/>
        <v>29.021276595744681</v>
      </c>
      <c r="S2471" s="7" t="s">
        <v>8325</v>
      </c>
      <c r="T2471" s="7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8">
        <f t="shared" si="152"/>
        <v>41052.82471064815</v>
      </c>
      <c r="K2472">
        <v>1335232055</v>
      </c>
      <c r="L2472" s="8">
        <f t="shared" si="153"/>
        <v>41022.82471064815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4"/>
        <v>103.16400000000002</v>
      </c>
      <c r="R2472" s="5">
        <f t="shared" si="155"/>
        <v>28.65666666666667</v>
      </c>
      <c r="S2472" s="7" t="s">
        <v>8325</v>
      </c>
      <c r="T2472" s="7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8">
        <f t="shared" si="152"/>
        <v>40933.742962962962</v>
      </c>
      <c r="K2473">
        <v>1324079392</v>
      </c>
      <c r="L2473" s="8">
        <f t="shared" si="153"/>
        <v>40893.742962962962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4"/>
        <v>128</v>
      </c>
      <c r="R2473" s="5">
        <f t="shared" si="155"/>
        <v>37.647058823529413</v>
      </c>
      <c r="S2473" s="7" t="s">
        <v>8325</v>
      </c>
      <c r="T2473" s="7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8">
        <f t="shared" si="152"/>
        <v>40424.793749999997</v>
      </c>
      <c r="K2474">
        <v>1277433980</v>
      </c>
      <c r="L2474" s="8">
        <f t="shared" si="153"/>
        <v>40353.86550925926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4"/>
        <v>135.76026666666667</v>
      </c>
      <c r="R2474" s="5">
        <f t="shared" si="155"/>
        <v>97.904038461538462</v>
      </c>
      <c r="S2474" s="7" t="s">
        <v>8325</v>
      </c>
      <c r="T2474" s="7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8">
        <f t="shared" si="152"/>
        <v>41223.540150462963</v>
      </c>
      <c r="K2475">
        <v>1349978269</v>
      </c>
      <c r="L2475" s="8">
        <f t="shared" si="153"/>
        <v>41193.498483796298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4"/>
        <v>100</v>
      </c>
      <c r="R2475" s="5">
        <f t="shared" si="155"/>
        <v>42.553191489361701</v>
      </c>
      <c r="S2475" s="7" t="s">
        <v>8325</v>
      </c>
      <c r="T2475" s="7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8">
        <f t="shared" si="152"/>
        <v>40461.761296296296</v>
      </c>
      <c r="K2476">
        <v>1282868176</v>
      </c>
      <c r="L2476" s="8">
        <f t="shared" si="153"/>
        <v>40416.761296296296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4"/>
        <v>100.00360000000002</v>
      </c>
      <c r="R2476" s="5">
        <f t="shared" si="155"/>
        <v>131.58368421052631</v>
      </c>
      <c r="S2476" s="7" t="s">
        <v>8325</v>
      </c>
      <c r="T2476" s="7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8">
        <f t="shared" si="152"/>
        <v>40369.666666666664</v>
      </c>
      <c r="K2477">
        <v>1273647255</v>
      </c>
      <c r="L2477" s="8">
        <f t="shared" si="153"/>
        <v>40310.037673611107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4"/>
        <v>104.71999999999998</v>
      </c>
      <c r="R2477" s="5">
        <f t="shared" si="155"/>
        <v>32.320987654320987</v>
      </c>
      <c r="S2477" s="7" t="s">
        <v>8325</v>
      </c>
      <c r="T2477" s="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8">
        <f t="shared" si="152"/>
        <v>41946.120023148149</v>
      </c>
      <c r="K2478">
        <v>1412149970</v>
      </c>
      <c r="L2478" s="8">
        <f t="shared" si="153"/>
        <v>41913.078356481477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4"/>
        <v>105.02249999999999</v>
      </c>
      <c r="R2478" s="5">
        <f t="shared" si="155"/>
        <v>61.103999999999999</v>
      </c>
      <c r="S2478" s="7" t="s">
        <v>8325</v>
      </c>
      <c r="T2478" s="7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8">
        <f t="shared" si="152"/>
        <v>41133.441493055558</v>
      </c>
      <c r="K2479">
        <v>1340901345</v>
      </c>
      <c r="L2479" s="8">
        <f t="shared" si="153"/>
        <v>41088.441493055558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4"/>
        <v>171.33333333333334</v>
      </c>
      <c r="R2479" s="5">
        <f t="shared" si="155"/>
        <v>31.341463414634145</v>
      </c>
      <c r="S2479" s="7" t="s">
        <v>8325</v>
      </c>
      <c r="T2479" s="7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8">
        <f t="shared" si="152"/>
        <v>41287.700381944444</v>
      </c>
      <c r="K2480">
        <v>1355525313</v>
      </c>
      <c r="L2480" s="8">
        <f t="shared" si="153"/>
        <v>41257.700381944444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4"/>
        <v>127.49999999999999</v>
      </c>
      <c r="R2480" s="5">
        <f t="shared" si="155"/>
        <v>129.1139240506329</v>
      </c>
      <c r="S2480" s="7" t="s">
        <v>8325</v>
      </c>
      <c r="T2480" s="7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8">
        <f t="shared" si="152"/>
        <v>41117.833333333336</v>
      </c>
      <c r="K2481">
        <v>1342545994</v>
      </c>
      <c r="L2481" s="8">
        <f t="shared" si="153"/>
        <v>41107.476782407408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4"/>
        <v>133.44333333333333</v>
      </c>
      <c r="R2481" s="5">
        <f t="shared" si="155"/>
        <v>25.020624999999999</v>
      </c>
      <c r="S2481" s="7" t="s">
        <v>8325</v>
      </c>
      <c r="T2481" s="7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8">
        <f t="shared" si="152"/>
        <v>42287.686157407406</v>
      </c>
      <c r="K2482">
        <v>1439332084</v>
      </c>
      <c r="L2482" s="8">
        <f t="shared" si="153"/>
        <v>42227.686157407406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4"/>
        <v>100</v>
      </c>
      <c r="R2482" s="5">
        <f t="shared" si="155"/>
        <v>250</v>
      </c>
      <c r="S2482" s="7" t="s">
        <v>8325</v>
      </c>
      <c r="T2482" s="7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8">
        <f t="shared" si="152"/>
        <v>41029.395925925928</v>
      </c>
      <c r="K2483">
        <v>1333207808</v>
      </c>
      <c r="L2483" s="8">
        <f t="shared" si="153"/>
        <v>40999.395925925928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4"/>
        <v>112.91099999999999</v>
      </c>
      <c r="R2483" s="5">
        <f t="shared" si="155"/>
        <v>47.541473684210523</v>
      </c>
      <c r="S2483" s="7" t="s">
        <v>8325</v>
      </c>
      <c r="T2483" s="7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8">
        <f t="shared" si="152"/>
        <v>40756.532210648147</v>
      </c>
      <c r="K2484">
        <v>1308336383</v>
      </c>
      <c r="L2484" s="8">
        <f t="shared" si="153"/>
        <v>40711.532210648147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4"/>
        <v>100.1</v>
      </c>
      <c r="R2484" s="5">
        <f t="shared" si="155"/>
        <v>40.04</v>
      </c>
      <c r="S2484" s="7" t="s">
        <v>8325</v>
      </c>
      <c r="T2484" s="7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8">
        <f t="shared" si="152"/>
        <v>41030.458368055552</v>
      </c>
      <c r="K2485">
        <v>1330711203</v>
      </c>
      <c r="L2485" s="8">
        <f t="shared" si="153"/>
        <v>40970.500034722223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4"/>
        <v>113.72727272727272</v>
      </c>
      <c r="R2485" s="5">
        <f t="shared" si="155"/>
        <v>65.84210526315789</v>
      </c>
      <c r="S2485" s="7" t="s">
        <v>8325</v>
      </c>
      <c r="T2485" s="7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8">
        <f t="shared" si="152"/>
        <v>40801.666701388887</v>
      </c>
      <c r="K2486">
        <v>1313532003</v>
      </c>
      <c r="L2486" s="8">
        <f t="shared" si="153"/>
        <v>40771.666701388887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4"/>
        <v>119.31742857142855</v>
      </c>
      <c r="R2486" s="5">
        <f t="shared" si="155"/>
        <v>46.401222222222216</v>
      </c>
      <c r="S2486" s="7" t="s">
        <v>8325</v>
      </c>
      <c r="T2486" s="7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8">
        <f t="shared" si="152"/>
        <v>40828.748599537037</v>
      </c>
      <c r="K2487">
        <v>1315439879</v>
      </c>
      <c r="L2487" s="8">
        <f t="shared" si="153"/>
        <v>40793.748599537037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4"/>
        <v>103.25</v>
      </c>
      <c r="R2487" s="5">
        <f t="shared" si="155"/>
        <v>50.365853658536587</v>
      </c>
      <c r="S2487" s="7" t="s">
        <v>8325</v>
      </c>
      <c r="T2487" s="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8">
        <f t="shared" si="152"/>
        <v>41021.458055555559</v>
      </c>
      <c r="K2488">
        <v>1332521976</v>
      </c>
      <c r="L2488" s="8">
        <f t="shared" si="153"/>
        <v>40991.458055555559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4"/>
        <v>265.66666666666669</v>
      </c>
      <c r="R2488" s="5">
        <f t="shared" si="155"/>
        <v>26.566666666666666</v>
      </c>
      <c r="S2488" s="7" t="s">
        <v>8325</v>
      </c>
      <c r="T2488" s="7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8">
        <f t="shared" si="152"/>
        <v>41055.833298611113</v>
      </c>
      <c r="K2489">
        <v>1335491997</v>
      </c>
      <c r="L2489" s="8">
        <f t="shared" si="153"/>
        <v>41025.833298611113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4"/>
        <v>100.05066666666667</v>
      </c>
      <c r="R2489" s="5">
        <f t="shared" si="155"/>
        <v>39.493684210526318</v>
      </c>
      <c r="S2489" s="7" t="s">
        <v>8325</v>
      </c>
      <c r="T2489" s="7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8">
        <f t="shared" si="152"/>
        <v>40863.424861111111</v>
      </c>
      <c r="K2490">
        <v>1318864308</v>
      </c>
      <c r="L2490" s="8">
        <f t="shared" si="153"/>
        <v>40833.383194444446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4"/>
        <v>106.69999999999999</v>
      </c>
      <c r="R2490" s="5">
        <f t="shared" si="155"/>
        <v>49.246153846153845</v>
      </c>
      <c r="S2490" s="7" t="s">
        <v>8325</v>
      </c>
      <c r="T2490" s="7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8">
        <f t="shared" si="152"/>
        <v>41403.440266203703</v>
      </c>
      <c r="K2491">
        <v>1365525239</v>
      </c>
      <c r="L2491" s="8">
        <f t="shared" si="153"/>
        <v>41373.440266203703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4"/>
        <v>133.67142857142858</v>
      </c>
      <c r="R2491" s="5">
        <f t="shared" si="155"/>
        <v>62.38</v>
      </c>
      <c r="S2491" s="7" t="s">
        <v>8325</v>
      </c>
      <c r="T2491" s="7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8">
        <f t="shared" si="152"/>
        <v>41082.977731481486</v>
      </c>
      <c r="K2492">
        <v>1335245276</v>
      </c>
      <c r="L2492" s="8">
        <f t="shared" si="153"/>
        <v>41022.977731481486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4"/>
        <v>121.39999999999999</v>
      </c>
      <c r="R2492" s="5">
        <f t="shared" si="155"/>
        <v>37.9375</v>
      </c>
      <c r="S2492" s="7" t="s">
        <v>8325</v>
      </c>
      <c r="T2492" s="7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8">
        <f t="shared" si="152"/>
        <v>40558.827083333337</v>
      </c>
      <c r="K2493">
        <v>1293739714</v>
      </c>
      <c r="L2493" s="8">
        <f t="shared" si="153"/>
        <v>40542.589282407411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4"/>
        <v>103.2</v>
      </c>
      <c r="R2493" s="5">
        <f t="shared" si="155"/>
        <v>51.6</v>
      </c>
      <c r="S2493" s="7" t="s">
        <v>8325</v>
      </c>
      <c r="T2493" s="7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8">
        <f t="shared" si="152"/>
        <v>41076.165972222225</v>
      </c>
      <c r="K2494">
        <v>1335397188</v>
      </c>
      <c r="L2494" s="8">
        <f t="shared" si="153"/>
        <v>41024.735972222225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4"/>
        <v>125</v>
      </c>
      <c r="R2494" s="5">
        <f t="shared" si="155"/>
        <v>27.777777777777779</v>
      </c>
      <c r="S2494" s="7" t="s">
        <v>8325</v>
      </c>
      <c r="T2494" s="7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8">
        <f t="shared" si="152"/>
        <v>41392.918287037035</v>
      </c>
      <c r="K2495">
        <v>1363320140</v>
      </c>
      <c r="L2495" s="8">
        <f t="shared" si="153"/>
        <v>41347.918287037035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4"/>
        <v>128.69999999999999</v>
      </c>
      <c r="R2495" s="5">
        <f t="shared" si="155"/>
        <v>99.382239382239376</v>
      </c>
      <c r="S2495" s="7" t="s">
        <v>8325</v>
      </c>
      <c r="T2495" s="7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8">
        <f t="shared" si="152"/>
        <v>41052.395185185189</v>
      </c>
      <c r="K2496">
        <v>1335194944</v>
      </c>
      <c r="L2496" s="8">
        <f t="shared" si="153"/>
        <v>41022.395185185189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4"/>
        <v>101.00533333333333</v>
      </c>
      <c r="R2496" s="5">
        <f t="shared" si="155"/>
        <v>38.848205128205123</v>
      </c>
      <c r="S2496" s="7" t="s">
        <v>8325</v>
      </c>
      <c r="T2496" s="7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8">
        <f t="shared" si="152"/>
        <v>41066.696469907409</v>
      </c>
      <c r="K2497">
        <v>1336430575</v>
      </c>
      <c r="L2497" s="8">
        <f t="shared" si="153"/>
        <v>41036.696469907409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4"/>
        <v>127.53666666666665</v>
      </c>
      <c r="R2497" s="5">
        <f t="shared" si="155"/>
        <v>45.548809523809524</v>
      </c>
      <c r="S2497" s="7" t="s">
        <v>8325</v>
      </c>
      <c r="T2497" s="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8">
        <f t="shared" si="152"/>
        <v>41362.704768518517</v>
      </c>
      <c r="K2498">
        <v>1361577292</v>
      </c>
      <c r="L2498" s="8">
        <f t="shared" si="153"/>
        <v>41327.746435185181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154"/>
        <v>100</v>
      </c>
      <c r="R2498" s="5">
        <f t="shared" si="155"/>
        <v>600</v>
      </c>
      <c r="S2498" s="7" t="s">
        <v>8325</v>
      </c>
      <c r="T2498" s="7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8">
        <f t="shared" ref="J2499:J2562" si="156">(I2499/86400)+25569+(-6/24)</f>
        <v>40760.628912037035</v>
      </c>
      <c r="K2499">
        <v>1309986338</v>
      </c>
      <c r="L2499" s="8">
        <f t="shared" ref="L2499:L2562" si="157">(K2499/86400)+25569+(-6/24)</f>
        <v>40730.628912037035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158">(E2499 / D2499)*100</f>
        <v>112.7715</v>
      </c>
      <c r="R2499" s="5">
        <f t="shared" ref="R2499:R2562" si="159">E2499/N2499</f>
        <v>80.551071428571419</v>
      </c>
      <c r="S2499" s="7" t="s">
        <v>8325</v>
      </c>
      <c r="T2499" s="7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8">
        <f t="shared" si="156"/>
        <v>42031.717442129629</v>
      </c>
      <c r="K2500">
        <v>1421190787</v>
      </c>
      <c r="L2500" s="8">
        <f t="shared" si="157"/>
        <v>42017.717442129629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8"/>
        <v>105.60000000000001</v>
      </c>
      <c r="R2500" s="5">
        <f t="shared" si="159"/>
        <v>52.8</v>
      </c>
      <c r="S2500" s="7" t="s">
        <v>8325</v>
      </c>
      <c r="T2500" s="7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8">
        <f t="shared" si="156"/>
        <v>41274.5</v>
      </c>
      <c r="K2501">
        <v>1352820837</v>
      </c>
      <c r="L2501" s="8">
        <f t="shared" si="157"/>
        <v>41226.398576388892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8"/>
        <v>202.625</v>
      </c>
      <c r="R2501" s="5">
        <f t="shared" si="159"/>
        <v>47.676470588235297</v>
      </c>
      <c r="S2501" s="7" t="s">
        <v>8325</v>
      </c>
      <c r="T2501" s="7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8">
        <f t="shared" si="156"/>
        <v>41083.522858796292</v>
      </c>
      <c r="K2502">
        <v>1337884375</v>
      </c>
      <c r="L2502" s="8">
        <f t="shared" si="157"/>
        <v>41053.522858796292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8"/>
        <v>113.33333333333333</v>
      </c>
      <c r="R2502" s="5">
        <f t="shared" si="159"/>
        <v>23.448275862068964</v>
      </c>
      <c r="S2502" s="7" t="s">
        <v>8325</v>
      </c>
      <c r="T2502" s="7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8">
        <f t="shared" si="156"/>
        <v>42274.526666666672</v>
      </c>
      <c r="K2503">
        <v>1440787104</v>
      </c>
      <c r="L2503" s="8">
        <f t="shared" si="157"/>
        <v>42244.526666666672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8"/>
        <v>2.5545454545454547</v>
      </c>
      <c r="R2503" s="5">
        <f t="shared" si="159"/>
        <v>40.142857142857146</v>
      </c>
      <c r="S2503" s="7" t="s">
        <v>8336</v>
      </c>
      <c r="T2503" s="7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8">
        <f t="shared" si="156"/>
        <v>41903.575439814813</v>
      </c>
      <c r="K2504">
        <v>1407440918</v>
      </c>
      <c r="L2504" s="8">
        <f t="shared" si="157"/>
        <v>41858.575439814813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8"/>
        <v>7.8181818181818186E-2</v>
      </c>
      <c r="R2504" s="5">
        <f t="shared" si="159"/>
        <v>17.2</v>
      </c>
      <c r="S2504" s="7" t="s">
        <v>8336</v>
      </c>
      <c r="T2504" s="7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8">
        <f t="shared" si="156"/>
        <v>42528.629166666666</v>
      </c>
      <c r="K2505">
        <v>1462743308</v>
      </c>
      <c r="L2505" s="8">
        <f t="shared" si="157"/>
        <v>42498.649398148147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8"/>
        <v>0</v>
      </c>
      <c r="R2505" s="5" t="e">
        <f t="shared" si="159"/>
        <v>#DIV/0!</v>
      </c>
      <c r="S2505" s="7" t="s">
        <v>8336</v>
      </c>
      <c r="T2505" s="7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8">
        <f t="shared" si="156"/>
        <v>41957.807106481487</v>
      </c>
      <c r="K2506">
        <v>1413418934</v>
      </c>
      <c r="L2506" s="8">
        <f t="shared" si="157"/>
        <v>41927.765439814815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8"/>
        <v>0</v>
      </c>
      <c r="R2506" s="5" t="e">
        <f t="shared" si="159"/>
        <v>#DIV/0!</v>
      </c>
      <c r="S2506" s="7" t="s">
        <v>8336</v>
      </c>
      <c r="T2506" s="7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8">
        <f t="shared" si="156"/>
        <v>42076.764074074075</v>
      </c>
      <c r="K2507">
        <v>1423704016</v>
      </c>
      <c r="L2507" s="8">
        <f t="shared" si="157"/>
        <v>42046.80574074074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8"/>
        <v>0</v>
      </c>
      <c r="R2507" s="5" t="e">
        <f t="shared" si="159"/>
        <v>#DIV/0!</v>
      </c>
      <c r="S2507" s="7" t="s">
        <v>8336</v>
      </c>
      <c r="T2507" s="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8">
        <f t="shared" si="156"/>
        <v>42280.625</v>
      </c>
      <c r="K2508">
        <v>1441955269</v>
      </c>
      <c r="L2508" s="8">
        <f t="shared" si="157"/>
        <v>42258.047094907408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8"/>
        <v>0.6</v>
      </c>
      <c r="R2508" s="5">
        <f t="shared" si="159"/>
        <v>15</v>
      </c>
      <c r="S2508" s="7" t="s">
        <v>8336</v>
      </c>
      <c r="T2508" s="7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8">
        <f t="shared" si="156"/>
        <v>42134.822962962964</v>
      </c>
      <c r="K2509">
        <v>1428716704</v>
      </c>
      <c r="L2509" s="8">
        <f t="shared" si="157"/>
        <v>42104.822962962964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8"/>
        <v>0</v>
      </c>
      <c r="R2509" s="5" t="e">
        <f t="shared" si="159"/>
        <v>#DIV/0!</v>
      </c>
      <c r="S2509" s="7" t="s">
        <v>8336</v>
      </c>
      <c r="T2509" s="7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8">
        <f t="shared" si="156"/>
        <v>41865.701782407406</v>
      </c>
      <c r="K2510">
        <v>1405464634</v>
      </c>
      <c r="L2510" s="8">
        <f t="shared" si="157"/>
        <v>41835.701782407406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8"/>
        <v>0</v>
      </c>
      <c r="R2510" s="5" t="e">
        <f t="shared" si="159"/>
        <v>#DIV/0!</v>
      </c>
      <c r="S2510" s="7" t="s">
        <v>8336</v>
      </c>
      <c r="T2510" s="7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8">
        <f t="shared" si="156"/>
        <v>42114.517928240741</v>
      </c>
      <c r="K2511">
        <v>1424719549</v>
      </c>
      <c r="L2511" s="8">
        <f t="shared" si="157"/>
        <v>42058.559594907405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8"/>
        <v>1.0526315789473684</v>
      </c>
      <c r="R2511" s="5">
        <f t="shared" si="159"/>
        <v>35.714285714285715</v>
      </c>
      <c r="S2511" s="7" t="s">
        <v>8336</v>
      </c>
      <c r="T2511" s="7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8">
        <f t="shared" si="156"/>
        <v>42138.747361111113</v>
      </c>
      <c r="K2512">
        <v>1426463772</v>
      </c>
      <c r="L2512" s="8">
        <f t="shared" si="157"/>
        <v>42078.747361111113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8"/>
        <v>0.15</v>
      </c>
      <c r="R2512" s="5">
        <f t="shared" si="159"/>
        <v>37.5</v>
      </c>
      <c r="S2512" s="7" t="s">
        <v>8336</v>
      </c>
      <c r="T2512" s="7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8">
        <f t="shared" si="156"/>
        <v>42401.196909722217</v>
      </c>
      <c r="K2513">
        <v>1451731413</v>
      </c>
      <c r="L2513" s="8">
        <f t="shared" si="157"/>
        <v>42371.196909722217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8"/>
        <v>0</v>
      </c>
      <c r="R2513" s="5" t="e">
        <f t="shared" si="159"/>
        <v>#DIV/0!</v>
      </c>
      <c r="S2513" s="7" t="s">
        <v>8336</v>
      </c>
      <c r="T2513" s="7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8">
        <f t="shared" si="156"/>
        <v>41986.626863425925</v>
      </c>
      <c r="K2514">
        <v>1417208561</v>
      </c>
      <c r="L2514" s="8">
        <f t="shared" si="157"/>
        <v>41971.626863425925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8"/>
        <v>0</v>
      </c>
      <c r="R2514" s="5" t="e">
        <f t="shared" si="159"/>
        <v>#DIV/0!</v>
      </c>
      <c r="S2514" s="7" t="s">
        <v>8336</v>
      </c>
      <c r="T2514" s="7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8">
        <f t="shared" si="156"/>
        <v>42791.75681712963</v>
      </c>
      <c r="K2515">
        <v>1482883789</v>
      </c>
      <c r="L2515" s="8">
        <f t="shared" si="157"/>
        <v>42731.75681712963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8"/>
        <v>0</v>
      </c>
      <c r="R2515" s="5" t="e">
        <f t="shared" si="159"/>
        <v>#DIV/0!</v>
      </c>
      <c r="S2515" s="7" t="s">
        <v>8336</v>
      </c>
      <c r="T2515" s="7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8">
        <f t="shared" si="156"/>
        <v>41871.139780092592</v>
      </c>
      <c r="K2516">
        <v>1407057677</v>
      </c>
      <c r="L2516" s="8">
        <f t="shared" si="157"/>
        <v>41854.139780092592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8"/>
        <v>1.7500000000000002</v>
      </c>
      <c r="R2516" s="5">
        <f t="shared" si="159"/>
        <v>52.5</v>
      </c>
      <c r="S2516" s="7" t="s">
        <v>8336</v>
      </c>
      <c r="T2516" s="7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8">
        <f t="shared" si="156"/>
        <v>42057.589733796296</v>
      </c>
      <c r="K2517">
        <v>1422043753</v>
      </c>
      <c r="L2517" s="8">
        <f t="shared" si="157"/>
        <v>42027.589733796296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8"/>
        <v>18.600000000000001</v>
      </c>
      <c r="R2517" s="5">
        <f t="shared" si="159"/>
        <v>77.5</v>
      </c>
      <c r="S2517" s="7" t="s">
        <v>8336</v>
      </c>
      <c r="T2517" s="7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8">
        <f t="shared" si="156"/>
        <v>41972.4450462963</v>
      </c>
      <c r="K2518">
        <v>1414683652</v>
      </c>
      <c r="L2518" s="8">
        <f t="shared" si="157"/>
        <v>41942.403379629628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8"/>
        <v>0</v>
      </c>
      <c r="R2518" s="5" t="e">
        <f t="shared" si="159"/>
        <v>#DIV/0!</v>
      </c>
      <c r="S2518" s="7" t="s">
        <v>8336</v>
      </c>
      <c r="T2518" s="7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8">
        <f t="shared" si="156"/>
        <v>42082.510763888888</v>
      </c>
      <c r="K2519">
        <v>1424200530</v>
      </c>
      <c r="L2519" s="8">
        <f t="shared" si="157"/>
        <v>42052.552430555559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8"/>
        <v>9.8166666666666664</v>
      </c>
      <c r="R2519" s="5">
        <f t="shared" si="159"/>
        <v>53.545454545454547</v>
      </c>
      <c r="S2519" s="7" t="s">
        <v>8336</v>
      </c>
      <c r="T2519" s="7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8">
        <f t="shared" si="156"/>
        <v>41956.472546296296</v>
      </c>
      <c r="K2520">
        <v>1413303628</v>
      </c>
      <c r="L2520" s="8">
        <f t="shared" si="157"/>
        <v>41926.430879629632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8"/>
        <v>0</v>
      </c>
      <c r="R2520" s="5" t="e">
        <f t="shared" si="159"/>
        <v>#DIV/0!</v>
      </c>
      <c r="S2520" s="7" t="s">
        <v>8336</v>
      </c>
      <c r="T2520" s="7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8">
        <f t="shared" si="156"/>
        <v>41838.905138888891</v>
      </c>
      <c r="K2521">
        <v>1403149404</v>
      </c>
      <c r="L2521" s="8">
        <f t="shared" si="157"/>
        <v>41808.905138888891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8"/>
        <v>4.3333333333333335E-2</v>
      </c>
      <c r="R2521" s="5">
        <f t="shared" si="159"/>
        <v>16.25</v>
      </c>
      <c r="S2521" s="7" t="s">
        <v>8336</v>
      </c>
      <c r="T2521" s="7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8">
        <f t="shared" si="156"/>
        <v>42658.556250000001</v>
      </c>
      <c r="K2522">
        <v>1472567085</v>
      </c>
      <c r="L2522" s="8">
        <f t="shared" si="157"/>
        <v>42612.350520833337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8"/>
        <v>0</v>
      </c>
      <c r="R2522" s="5" t="e">
        <f t="shared" si="159"/>
        <v>#DIV/0!</v>
      </c>
      <c r="S2522" s="7" t="s">
        <v>8336</v>
      </c>
      <c r="T2522" s="7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8">
        <f t="shared" si="156"/>
        <v>42290.717835648145</v>
      </c>
      <c r="K2523">
        <v>1442963621</v>
      </c>
      <c r="L2523" s="8">
        <f t="shared" si="157"/>
        <v>42269.717835648145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8"/>
        <v>109.48792</v>
      </c>
      <c r="R2523" s="5">
        <f t="shared" si="159"/>
        <v>103.68174242424243</v>
      </c>
      <c r="S2523" s="7" t="s">
        <v>8325</v>
      </c>
      <c r="T2523" s="7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8">
        <f t="shared" si="156"/>
        <v>42482.369444444441</v>
      </c>
      <c r="K2524">
        <v>1459431960</v>
      </c>
      <c r="L2524" s="8">
        <f t="shared" si="157"/>
        <v>42460.323611111111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8"/>
        <v>100</v>
      </c>
      <c r="R2524" s="5">
        <f t="shared" si="159"/>
        <v>185.18518518518519</v>
      </c>
      <c r="S2524" s="7" t="s">
        <v>8325</v>
      </c>
      <c r="T2524" s="7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8">
        <f t="shared" si="156"/>
        <v>41960.767268518517</v>
      </c>
      <c r="K2525">
        <v>1413674692</v>
      </c>
      <c r="L2525" s="8">
        <f t="shared" si="157"/>
        <v>41930.725601851853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8"/>
        <v>156.44444444444446</v>
      </c>
      <c r="R2525" s="5">
        <f t="shared" si="159"/>
        <v>54.153846153846153</v>
      </c>
      <c r="S2525" s="7" t="s">
        <v>8325</v>
      </c>
      <c r="T2525" s="7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8">
        <f t="shared" si="156"/>
        <v>41993.9375</v>
      </c>
      <c r="K2526">
        <v>1416338557</v>
      </c>
      <c r="L2526" s="8">
        <f t="shared" si="157"/>
        <v>41961.557372685187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8"/>
        <v>101.6</v>
      </c>
      <c r="R2526" s="5">
        <f t="shared" si="159"/>
        <v>177.2093023255814</v>
      </c>
      <c r="S2526" s="7" t="s">
        <v>8325</v>
      </c>
      <c r="T2526" s="7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8">
        <f t="shared" si="156"/>
        <v>41088.594571759255</v>
      </c>
      <c r="K2527">
        <v>1338322571</v>
      </c>
      <c r="L2527" s="8">
        <f t="shared" si="157"/>
        <v>41058.594571759255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8"/>
        <v>100.325</v>
      </c>
      <c r="R2527" s="5">
        <f t="shared" si="159"/>
        <v>100.325</v>
      </c>
      <c r="S2527" s="7" t="s">
        <v>8325</v>
      </c>
      <c r="T2527" s="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8">
        <f t="shared" si="156"/>
        <v>41980.957638888889</v>
      </c>
      <c r="K2528">
        <v>1415585474</v>
      </c>
      <c r="L2528" s="8">
        <f t="shared" si="157"/>
        <v>41952.841134259259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8"/>
        <v>112.94999999999999</v>
      </c>
      <c r="R2528" s="5">
        <f t="shared" si="159"/>
        <v>136.90909090909091</v>
      </c>
      <c r="S2528" s="7" t="s">
        <v>8325</v>
      </c>
      <c r="T2528" s="7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8">
        <f t="shared" si="156"/>
        <v>41564.915972222225</v>
      </c>
      <c r="K2529">
        <v>1380477691</v>
      </c>
      <c r="L2529" s="8">
        <f t="shared" si="157"/>
        <v>41546.50105324074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8"/>
        <v>102.125</v>
      </c>
      <c r="R2529" s="5">
        <f t="shared" si="159"/>
        <v>57.535211267605632</v>
      </c>
      <c r="S2529" s="7" t="s">
        <v>8325</v>
      </c>
      <c r="T2529" s="7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8">
        <f t="shared" si="156"/>
        <v>42236.208333333328</v>
      </c>
      <c r="K2530">
        <v>1438459303</v>
      </c>
      <c r="L2530" s="8">
        <f t="shared" si="157"/>
        <v>42217.584525462968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8"/>
        <v>107.24974999999999</v>
      </c>
      <c r="R2530" s="5">
        <f t="shared" si="159"/>
        <v>52.962839506172834</v>
      </c>
      <c r="S2530" s="7" t="s">
        <v>8325</v>
      </c>
      <c r="T2530" s="7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8">
        <f t="shared" si="156"/>
        <v>40992.7890625</v>
      </c>
      <c r="K2531">
        <v>1328752575</v>
      </c>
      <c r="L2531" s="8">
        <f t="shared" si="157"/>
        <v>40947.830729166664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8"/>
        <v>104.28333333333333</v>
      </c>
      <c r="R2531" s="5">
        <f t="shared" si="159"/>
        <v>82.328947368421055</v>
      </c>
      <c r="S2531" s="7" t="s">
        <v>8325</v>
      </c>
      <c r="T2531" s="7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8">
        <f t="shared" si="156"/>
        <v>42113.951388888891</v>
      </c>
      <c r="K2532">
        <v>1426711505</v>
      </c>
      <c r="L2532" s="8">
        <f t="shared" si="157"/>
        <v>42081.614641203705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8"/>
        <v>100</v>
      </c>
      <c r="R2532" s="5">
        <f t="shared" si="159"/>
        <v>135.41666666666666</v>
      </c>
      <c r="S2532" s="7" t="s">
        <v>8325</v>
      </c>
      <c r="T2532" s="7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8">
        <f t="shared" si="156"/>
        <v>42230.915972222225</v>
      </c>
      <c r="K2533">
        <v>1437668354</v>
      </c>
      <c r="L2533" s="8">
        <f t="shared" si="157"/>
        <v>42208.430023148147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8"/>
        <v>100.4</v>
      </c>
      <c r="R2533" s="5">
        <f t="shared" si="159"/>
        <v>74.06557377049181</v>
      </c>
      <c r="S2533" s="7" t="s">
        <v>8325</v>
      </c>
      <c r="T2533" s="7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8">
        <f t="shared" si="156"/>
        <v>41137.599143518521</v>
      </c>
      <c r="K2534">
        <v>1342556566</v>
      </c>
      <c r="L2534" s="8">
        <f t="shared" si="157"/>
        <v>41107.599143518521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8"/>
        <v>126.125</v>
      </c>
      <c r="R2534" s="5">
        <f t="shared" si="159"/>
        <v>84.083333333333329</v>
      </c>
      <c r="S2534" s="7" t="s">
        <v>8325</v>
      </c>
      <c r="T2534" s="7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8">
        <f t="shared" si="156"/>
        <v>41334.500787037039</v>
      </c>
      <c r="K2535">
        <v>1359568911</v>
      </c>
      <c r="L2535" s="8">
        <f t="shared" si="157"/>
        <v>41304.501284722224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8"/>
        <v>110.66666666666667</v>
      </c>
      <c r="R2535" s="5">
        <f t="shared" si="159"/>
        <v>61.029411764705884</v>
      </c>
      <c r="S2535" s="7" t="s">
        <v>8325</v>
      </c>
      <c r="T2535" s="7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8">
        <f t="shared" si="156"/>
        <v>40179</v>
      </c>
      <c r="K2536">
        <v>1257871712</v>
      </c>
      <c r="L2536" s="8">
        <f t="shared" si="157"/>
        <v>40127.450370370367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8"/>
        <v>105</v>
      </c>
      <c r="R2536" s="5">
        <f t="shared" si="159"/>
        <v>150</v>
      </c>
      <c r="S2536" s="7" t="s">
        <v>8325</v>
      </c>
      <c r="T2536" s="7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8">
        <f t="shared" si="156"/>
        <v>41974.582696759258</v>
      </c>
      <c r="K2537">
        <v>1414781945</v>
      </c>
      <c r="L2537" s="8">
        <f t="shared" si="157"/>
        <v>41943.541030092594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8"/>
        <v>103.77499999999999</v>
      </c>
      <c r="R2537" s="5">
        <f t="shared" si="159"/>
        <v>266.08974358974359</v>
      </c>
      <c r="S2537" s="7" t="s">
        <v>8325</v>
      </c>
      <c r="T2537" s="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8">
        <f t="shared" si="156"/>
        <v>41484.856087962966</v>
      </c>
      <c r="K2538">
        <v>1373337166</v>
      </c>
      <c r="L2538" s="8">
        <f t="shared" si="157"/>
        <v>41463.856087962966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8"/>
        <v>115.99999999999999</v>
      </c>
      <c r="R2538" s="5">
        <f t="shared" si="159"/>
        <v>7.25</v>
      </c>
      <c r="S2538" s="7" t="s">
        <v>8325</v>
      </c>
      <c r="T2538" s="7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8">
        <f t="shared" si="156"/>
        <v>40756.398784722223</v>
      </c>
      <c r="K2539">
        <v>1307028855</v>
      </c>
      <c r="L2539" s="8">
        <f t="shared" si="157"/>
        <v>40696.398784722223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8"/>
        <v>110.00000000000001</v>
      </c>
      <c r="R2539" s="5">
        <f t="shared" si="159"/>
        <v>100</v>
      </c>
      <c r="S2539" s="7" t="s">
        <v>8325</v>
      </c>
      <c r="T2539" s="7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8">
        <f t="shared" si="156"/>
        <v>41328.957638888889</v>
      </c>
      <c r="K2540">
        <v>1359029661</v>
      </c>
      <c r="L2540" s="8">
        <f t="shared" si="157"/>
        <v>41298.259965277779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8"/>
        <v>113.01761111111111</v>
      </c>
      <c r="R2540" s="5">
        <f t="shared" si="159"/>
        <v>109.96308108108107</v>
      </c>
      <c r="S2540" s="7" t="s">
        <v>8325</v>
      </c>
      <c r="T2540" s="7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8">
        <f t="shared" si="156"/>
        <v>42037.652222222227</v>
      </c>
      <c r="K2541">
        <v>1417729152</v>
      </c>
      <c r="L2541" s="8">
        <f t="shared" si="157"/>
        <v>41977.652222222227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8"/>
        <v>100.25</v>
      </c>
      <c r="R2541" s="5">
        <f t="shared" si="159"/>
        <v>169.91525423728814</v>
      </c>
      <c r="S2541" s="7" t="s">
        <v>8325</v>
      </c>
      <c r="T2541" s="7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8">
        <f t="shared" si="156"/>
        <v>40845.425011574072</v>
      </c>
      <c r="K2542">
        <v>1314720721</v>
      </c>
      <c r="L2542" s="8">
        <f t="shared" si="157"/>
        <v>40785.425011574072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8"/>
        <v>103.4</v>
      </c>
      <c r="R2542" s="5">
        <f t="shared" si="159"/>
        <v>95.740740740740748</v>
      </c>
      <c r="S2542" s="7" t="s">
        <v>8325</v>
      </c>
      <c r="T2542" s="7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8">
        <f t="shared" si="156"/>
        <v>41543.199282407411</v>
      </c>
      <c r="K2543">
        <v>1375008418</v>
      </c>
      <c r="L2543" s="8">
        <f t="shared" si="157"/>
        <v>41483.199282407411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8"/>
        <v>107.02857142857142</v>
      </c>
      <c r="R2543" s="5">
        <f t="shared" si="159"/>
        <v>59.460317460317462</v>
      </c>
      <c r="S2543" s="7" t="s">
        <v>8325</v>
      </c>
      <c r="T2543" s="7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8">
        <f t="shared" si="156"/>
        <v>41547.915972222225</v>
      </c>
      <c r="K2544">
        <v>1377252857</v>
      </c>
      <c r="L2544" s="8">
        <f t="shared" si="157"/>
        <v>41509.176585648151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8"/>
        <v>103.57142857142858</v>
      </c>
      <c r="R2544" s="5">
        <f t="shared" si="159"/>
        <v>55.769230769230766</v>
      </c>
      <c r="S2544" s="7" t="s">
        <v>8325</v>
      </c>
      <c r="T2544" s="7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8">
        <f t="shared" si="156"/>
        <v>40544.875</v>
      </c>
      <c r="K2545">
        <v>1291257298</v>
      </c>
      <c r="L2545" s="8">
        <f t="shared" si="157"/>
        <v>40513.857615740737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8"/>
        <v>156.4</v>
      </c>
      <c r="R2545" s="5">
        <f t="shared" si="159"/>
        <v>30.076923076923077</v>
      </c>
      <c r="S2545" s="7" t="s">
        <v>8325</v>
      </c>
      <c r="T2545" s="7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8">
        <f t="shared" si="156"/>
        <v>41098.270474537036</v>
      </c>
      <c r="K2546">
        <v>1339158569</v>
      </c>
      <c r="L2546" s="8">
        <f t="shared" si="157"/>
        <v>41068.270474537036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8"/>
        <v>100.82</v>
      </c>
      <c r="R2546" s="5">
        <f t="shared" si="159"/>
        <v>88.438596491228068</v>
      </c>
      <c r="S2546" s="7" t="s">
        <v>8325</v>
      </c>
      <c r="T2546" s="7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8">
        <f t="shared" si="156"/>
        <v>42061.770833333328</v>
      </c>
      <c r="K2547">
        <v>1421983138</v>
      </c>
      <c r="L2547" s="8">
        <f t="shared" si="157"/>
        <v>42026.888171296298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8"/>
        <v>195.3</v>
      </c>
      <c r="R2547" s="5">
        <f t="shared" si="159"/>
        <v>64.032786885245898</v>
      </c>
      <c r="S2547" s="7" t="s">
        <v>8325</v>
      </c>
      <c r="T2547" s="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8">
        <f t="shared" si="156"/>
        <v>41551.958333333336</v>
      </c>
      <c r="K2548">
        <v>1378586179</v>
      </c>
      <c r="L2548" s="8">
        <f t="shared" si="157"/>
        <v>41524.608553240745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8"/>
        <v>111.71428571428572</v>
      </c>
      <c r="R2548" s="5">
        <f t="shared" si="159"/>
        <v>60.153846153846153</v>
      </c>
      <c r="S2548" s="7" t="s">
        <v>8325</v>
      </c>
      <c r="T2548" s="7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8">
        <f t="shared" si="156"/>
        <v>41003.481516203705</v>
      </c>
      <c r="K2549">
        <v>1330972403</v>
      </c>
      <c r="L2549" s="8">
        <f t="shared" si="157"/>
        <v>40973.523182870369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8"/>
        <v>119.85454545454546</v>
      </c>
      <c r="R2549" s="5">
        <f t="shared" si="159"/>
        <v>49.194029850746269</v>
      </c>
      <c r="S2549" s="7" t="s">
        <v>8325</v>
      </c>
      <c r="T2549" s="7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8">
        <f t="shared" si="156"/>
        <v>42642.935416666667</v>
      </c>
      <c r="K2550">
        <v>1473087637</v>
      </c>
      <c r="L2550" s="8">
        <f t="shared" si="157"/>
        <v>42618.375428240739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8"/>
        <v>101.85</v>
      </c>
      <c r="R2550" s="5">
        <f t="shared" si="159"/>
        <v>165.16216216216216</v>
      </c>
      <c r="S2550" s="7" t="s">
        <v>8325</v>
      </c>
      <c r="T2550" s="7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8">
        <f t="shared" si="156"/>
        <v>41425.458333333336</v>
      </c>
      <c r="K2551">
        <v>1366999870</v>
      </c>
      <c r="L2551" s="8">
        <f t="shared" si="157"/>
        <v>41390.507754629631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8"/>
        <v>102.80254777070064</v>
      </c>
      <c r="R2551" s="5">
        <f t="shared" si="159"/>
        <v>43.621621621621621</v>
      </c>
      <c r="S2551" s="7" t="s">
        <v>8325</v>
      </c>
      <c r="T2551" s="7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8">
        <f t="shared" si="156"/>
        <v>42284.915972222225</v>
      </c>
      <c r="K2552">
        <v>1439392406</v>
      </c>
      <c r="L2552" s="8">
        <f t="shared" si="157"/>
        <v>42228.384328703702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8"/>
        <v>100.84615384615385</v>
      </c>
      <c r="R2552" s="5">
        <f t="shared" si="159"/>
        <v>43.7</v>
      </c>
      <c r="S2552" s="7" t="s">
        <v>8325</v>
      </c>
      <c r="T2552" s="7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8">
        <f t="shared" si="156"/>
        <v>40989.616666666669</v>
      </c>
      <c r="K2553">
        <v>1329890585</v>
      </c>
      <c r="L2553" s="8">
        <f t="shared" si="157"/>
        <v>40961.002141203702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8"/>
        <v>102.73469387755102</v>
      </c>
      <c r="R2553" s="5">
        <f t="shared" si="159"/>
        <v>67.419642857142861</v>
      </c>
      <c r="S2553" s="7" t="s">
        <v>8325</v>
      </c>
      <c r="T2553" s="7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8">
        <f t="shared" si="156"/>
        <v>42799.559965277775</v>
      </c>
      <c r="K2554">
        <v>1486149981</v>
      </c>
      <c r="L2554" s="8">
        <f t="shared" si="157"/>
        <v>42769.559965277775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8"/>
        <v>106.5</v>
      </c>
      <c r="R2554" s="5">
        <f t="shared" si="159"/>
        <v>177.5</v>
      </c>
      <c r="S2554" s="7" t="s">
        <v>8325</v>
      </c>
      <c r="T2554" s="7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8">
        <f t="shared" si="156"/>
        <v>41172.949155092589</v>
      </c>
      <c r="K2555">
        <v>1343018807</v>
      </c>
      <c r="L2555" s="8">
        <f t="shared" si="157"/>
        <v>41112.949155092589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8"/>
        <v>155.53333333333333</v>
      </c>
      <c r="R2555" s="5">
        <f t="shared" si="159"/>
        <v>38.883333333333333</v>
      </c>
      <c r="S2555" s="7" t="s">
        <v>8325</v>
      </c>
      <c r="T2555" s="7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8">
        <f t="shared" si="156"/>
        <v>42155.915972222225</v>
      </c>
      <c r="K2556">
        <v>1430445163</v>
      </c>
      <c r="L2556" s="8">
        <f t="shared" si="157"/>
        <v>42124.828275462962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8"/>
        <v>122.8</v>
      </c>
      <c r="R2556" s="5">
        <f t="shared" si="159"/>
        <v>54.985074626865675</v>
      </c>
      <c r="S2556" s="7" t="s">
        <v>8325</v>
      </c>
      <c r="T2556" s="7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8">
        <f t="shared" si="156"/>
        <v>41057.405011574076</v>
      </c>
      <c r="K2557">
        <v>1335541393</v>
      </c>
      <c r="L2557" s="8">
        <f t="shared" si="157"/>
        <v>41026.405011574076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8"/>
        <v>107.35</v>
      </c>
      <c r="R2557" s="5">
        <f t="shared" si="159"/>
        <v>61.342857142857142</v>
      </c>
      <c r="S2557" s="7" t="s">
        <v>8325</v>
      </c>
      <c r="T2557" s="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8">
        <f t="shared" si="156"/>
        <v>41267.741400462961</v>
      </c>
      <c r="K2558">
        <v>1352504857</v>
      </c>
      <c r="L2558" s="8">
        <f t="shared" si="157"/>
        <v>41222.741400462961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8"/>
        <v>105.50335570469798</v>
      </c>
      <c r="R2558" s="5">
        <f t="shared" si="159"/>
        <v>23.117647058823529</v>
      </c>
      <c r="S2558" s="7" t="s">
        <v>8325</v>
      </c>
      <c r="T2558" s="7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8">
        <f t="shared" si="156"/>
        <v>41774.495208333334</v>
      </c>
      <c r="K2559">
        <v>1397584386</v>
      </c>
      <c r="L2559" s="8">
        <f t="shared" si="157"/>
        <v>41744.495208333334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8"/>
        <v>118.44444444444444</v>
      </c>
      <c r="R2559" s="5">
        <f t="shared" si="159"/>
        <v>29.611111111111111</v>
      </c>
      <c r="S2559" s="7" t="s">
        <v>8325</v>
      </c>
      <c r="T2559" s="7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8">
        <f t="shared" si="156"/>
        <v>42125.332638888889</v>
      </c>
      <c r="K2560">
        <v>1427747906</v>
      </c>
      <c r="L2560" s="8">
        <f t="shared" si="157"/>
        <v>42093.610023148147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8"/>
        <v>108.88</v>
      </c>
      <c r="R2560" s="5">
        <f t="shared" si="159"/>
        <v>75.611111111111114</v>
      </c>
      <c r="S2560" s="7" t="s">
        <v>8325</v>
      </c>
      <c r="T2560" s="7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8">
        <f t="shared" si="156"/>
        <v>40862.567361111112</v>
      </c>
      <c r="K2561">
        <v>1318539484</v>
      </c>
      <c r="L2561" s="8">
        <f t="shared" si="157"/>
        <v>40829.623657407406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8"/>
        <v>111.25</v>
      </c>
      <c r="R2561" s="5">
        <f t="shared" si="159"/>
        <v>35.6</v>
      </c>
      <c r="S2561" s="7" t="s">
        <v>8325</v>
      </c>
      <c r="T2561" s="7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8">
        <f t="shared" si="156"/>
        <v>42069.701087962967</v>
      </c>
      <c r="K2562">
        <v>1423090174</v>
      </c>
      <c r="L2562" s="8">
        <f t="shared" si="157"/>
        <v>42039.701087962967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158"/>
        <v>100.1</v>
      </c>
      <c r="R2562" s="5">
        <f t="shared" si="159"/>
        <v>143</v>
      </c>
      <c r="S2562" s="7" t="s">
        <v>8325</v>
      </c>
      <c r="T2562" s="7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8">
        <f t="shared" ref="J2563:J2626" si="160">(I2563/86400)+25569+(-6/24)</f>
        <v>42290.278807870374</v>
      </c>
      <c r="K2563">
        <v>1442148089</v>
      </c>
      <c r="L2563" s="8">
        <f t="shared" ref="L2563:L2626" si="161">(K2563/86400)+25569+(-6/24)</f>
        <v>42260.278807870374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162">(E2563 / D2563)*100</f>
        <v>0</v>
      </c>
      <c r="R2563" s="5" t="e">
        <f t="shared" ref="R2563:R2626" si="163">E2563/N2563</f>
        <v>#DIV/0!</v>
      </c>
      <c r="S2563" s="7" t="s">
        <v>8336</v>
      </c>
      <c r="T2563" s="7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8">
        <f t="shared" si="160"/>
        <v>42654.274756944447</v>
      </c>
      <c r="K2564">
        <v>1471005339</v>
      </c>
      <c r="L2564" s="8">
        <f t="shared" si="161"/>
        <v>42594.274756944447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2"/>
        <v>0.75</v>
      </c>
      <c r="R2564" s="5">
        <f t="shared" si="163"/>
        <v>25</v>
      </c>
      <c r="S2564" s="7" t="s">
        <v>8336</v>
      </c>
      <c r="T2564" s="7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8">
        <f t="shared" si="160"/>
        <v>42214.889479166668</v>
      </c>
      <c r="K2565">
        <v>1433042451</v>
      </c>
      <c r="L2565" s="8">
        <f t="shared" si="161"/>
        <v>42154.889479166668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2"/>
        <v>0</v>
      </c>
      <c r="R2565" s="5" t="e">
        <f t="shared" si="163"/>
        <v>#DIV/0!</v>
      </c>
      <c r="S2565" s="7" t="s">
        <v>8336</v>
      </c>
      <c r="T2565" s="7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8">
        <f t="shared" si="160"/>
        <v>41851.790497685186</v>
      </c>
      <c r="K2566">
        <v>1404262699</v>
      </c>
      <c r="L2566" s="8">
        <f t="shared" si="161"/>
        <v>41821.790497685186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2"/>
        <v>0</v>
      </c>
      <c r="R2566" s="5" t="e">
        <f t="shared" si="163"/>
        <v>#DIV/0!</v>
      </c>
      <c r="S2566" s="7" t="s">
        <v>8336</v>
      </c>
      <c r="T2566" s="7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8">
        <f t="shared" si="160"/>
        <v>42499.618055555555</v>
      </c>
      <c r="K2567">
        <v>1457710589</v>
      </c>
      <c r="L2567" s="8">
        <f t="shared" si="161"/>
        <v>42440.400335648148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2"/>
        <v>1</v>
      </c>
      <c r="R2567" s="5">
        <f t="shared" si="163"/>
        <v>100</v>
      </c>
      <c r="S2567" s="7" t="s">
        <v>8336</v>
      </c>
      <c r="T2567" s="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8">
        <f t="shared" si="160"/>
        <v>41872.730879629627</v>
      </c>
      <c r="K2568">
        <v>1406071948</v>
      </c>
      <c r="L2568" s="8">
        <f t="shared" si="161"/>
        <v>41842.730879629627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2"/>
        <v>0</v>
      </c>
      <c r="R2568" s="5" t="e">
        <f t="shared" si="163"/>
        <v>#DIV/0!</v>
      </c>
      <c r="S2568" s="7" t="s">
        <v>8336</v>
      </c>
      <c r="T2568" s="7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8">
        <f t="shared" si="160"/>
        <v>42117.628912037035</v>
      </c>
      <c r="K2569">
        <v>1427231138</v>
      </c>
      <c r="L2569" s="8">
        <f t="shared" si="161"/>
        <v>42087.628912037035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2"/>
        <v>0.26666666666666666</v>
      </c>
      <c r="R2569" s="5">
        <f t="shared" si="163"/>
        <v>60</v>
      </c>
      <c r="S2569" s="7" t="s">
        <v>8336</v>
      </c>
      <c r="T2569" s="7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8">
        <f t="shared" si="160"/>
        <v>42614.416597222225</v>
      </c>
      <c r="K2570">
        <v>1470153594</v>
      </c>
      <c r="L2570" s="8">
        <f t="shared" si="161"/>
        <v>42584.416597222225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2"/>
        <v>0.5</v>
      </c>
      <c r="R2570" s="5">
        <f t="shared" si="163"/>
        <v>50</v>
      </c>
      <c r="S2570" s="7" t="s">
        <v>8336</v>
      </c>
      <c r="T2570" s="7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8">
        <f t="shared" si="160"/>
        <v>42263.855462962965</v>
      </c>
      <c r="K2571">
        <v>1439865112</v>
      </c>
      <c r="L2571" s="8">
        <f t="shared" si="161"/>
        <v>42233.855462962965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2"/>
        <v>2.2307692307692308</v>
      </c>
      <c r="R2571" s="5">
        <f t="shared" si="163"/>
        <v>72.5</v>
      </c>
      <c r="S2571" s="7" t="s">
        <v>8336</v>
      </c>
      <c r="T2571" s="7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8">
        <f t="shared" si="160"/>
        <v>42774.653182870374</v>
      </c>
      <c r="K2572">
        <v>1483998035</v>
      </c>
      <c r="L2572" s="8">
        <f t="shared" si="161"/>
        <v>42744.653182870374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2"/>
        <v>0.84285714285714297</v>
      </c>
      <c r="R2572" s="5">
        <f t="shared" si="163"/>
        <v>29.5</v>
      </c>
      <c r="S2572" s="7" t="s">
        <v>8336</v>
      </c>
      <c r="T2572" s="7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8">
        <f t="shared" si="160"/>
        <v>42509.091678240744</v>
      </c>
      <c r="K2573">
        <v>1458461521</v>
      </c>
      <c r="L2573" s="8">
        <f t="shared" si="161"/>
        <v>42449.091678240744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2"/>
        <v>0.25</v>
      </c>
      <c r="R2573" s="5">
        <f t="shared" si="163"/>
        <v>62.5</v>
      </c>
      <c r="S2573" s="7" t="s">
        <v>8336</v>
      </c>
      <c r="T2573" s="7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8">
        <f t="shared" si="160"/>
        <v>42106.869409722218</v>
      </c>
      <c r="K2574">
        <v>1426301517</v>
      </c>
      <c r="L2574" s="8">
        <f t="shared" si="161"/>
        <v>42076.869409722218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2"/>
        <v>0</v>
      </c>
      <c r="R2574" s="5" t="e">
        <f t="shared" si="163"/>
        <v>#DIV/0!</v>
      </c>
      <c r="S2574" s="7" t="s">
        <v>8336</v>
      </c>
      <c r="T2574" s="7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8">
        <f t="shared" si="160"/>
        <v>41874.342002314814</v>
      </c>
      <c r="K2575">
        <v>1404915149</v>
      </c>
      <c r="L2575" s="8">
        <f t="shared" si="161"/>
        <v>41829.342002314814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2"/>
        <v>0</v>
      </c>
      <c r="R2575" s="5" t="e">
        <f t="shared" si="163"/>
        <v>#DIV/0!</v>
      </c>
      <c r="S2575" s="7" t="s">
        <v>8336</v>
      </c>
      <c r="T2575" s="7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8">
        <f t="shared" si="160"/>
        <v>42508.575752314813</v>
      </c>
      <c r="K2576">
        <v>1461786545</v>
      </c>
      <c r="L2576" s="8">
        <f t="shared" si="161"/>
        <v>42487.575752314813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2"/>
        <v>0</v>
      </c>
      <c r="R2576" s="5" t="e">
        <f t="shared" si="163"/>
        <v>#DIV/0!</v>
      </c>
      <c r="S2576" s="7" t="s">
        <v>8336</v>
      </c>
      <c r="T2576" s="7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8">
        <f t="shared" si="160"/>
        <v>42015.858726851853</v>
      </c>
      <c r="K2577">
        <v>1418438194</v>
      </c>
      <c r="L2577" s="8">
        <f t="shared" si="161"/>
        <v>41985.858726851853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2"/>
        <v>0</v>
      </c>
      <c r="R2577" s="5" t="e">
        <f t="shared" si="163"/>
        <v>#DIV/0!</v>
      </c>
      <c r="S2577" s="7" t="s">
        <v>8336</v>
      </c>
      <c r="T2577" s="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8">
        <f t="shared" si="160"/>
        <v>42104.718136574069</v>
      </c>
      <c r="K2578">
        <v>1424823247</v>
      </c>
      <c r="L2578" s="8">
        <f t="shared" si="161"/>
        <v>42059.75980324074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2"/>
        <v>0</v>
      </c>
      <c r="R2578" s="5" t="e">
        <f t="shared" si="163"/>
        <v>#DIV/0!</v>
      </c>
      <c r="S2578" s="7" t="s">
        <v>8336</v>
      </c>
      <c r="T2578" s="7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8">
        <f t="shared" si="160"/>
        <v>41855.570567129631</v>
      </c>
      <c r="K2579">
        <v>1405021297</v>
      </c>
      <c r="L2579" s="8">
        <f t="shared" si="161"/>
        <v>41830.570567129631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2"/>
        <v>0</v>
      </c>
      <c r="R2579" s="5" t="e">
        <f t="shared" si="163"/>
        <v>#DIV/0!</v>
      </c>
      <c r="S2579" s="7" t="s">
        <v>8336</v>
      </c>
      <c r="T2579" s="7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8">
        <f t="shared" si="160"/>
        <v>42286.458333333328</v>
      </c>
      <c r="K2580">
        <v>1440203579</v>
      </c>
      <c r="L2580" s="8">
        <f t="shared" si="161"/>
        <v>42237.772905092592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2"/>
        <v>0</v>
      </c>
      <c r="R2580" s="5" t="e">
        <f t="shared" si="163"/>
        <v>#DIV/0!</v>
      </c>
      <c r="S2580" s="7" t="s">
        <v>8336</v>
      </c>
      <c r="T2580" s="7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8">
        <f t="shared" si="160"/>
        <v>41897.579895833333</v>
      </c>
      <c r="K2581">
        <v>1405626903</v>
      </c>
      <c r="L2581" s="8">
        <f t="shared" si="161"/>
        <v>41837.579895833333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2"/>
        <v>0.13849999999999998</v>
      </c>
      <c r="R2581" s="5">
        <f t="shared" si="163"/>
        <v>23.083333333333332</v>
      </c>
      <c r="S2581" s="7" t="s">
        <v>8336</v>
      </c>
      <c r="T2581" s="7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8">
        <f t="shared" si="160"/>
        <v>42139.875</v>
      </c>
      <c r="K2582">
        <v>1429170603</v>
      </c>
      <c r="L2582" s="8">
        <f t="shared" si="161"/>
        <v>42110.076423611114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2"/>
        <v>0.6</v>
      </c>
      <c r="R2582" s="5">
        <f t="shared" si="163"/>
        <v>25.5</v>
      </c>
      <c r="S2582" s="7" t="s">
        <v>8336</v>
      </c>
      <c r="T2582" s="7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8">
        <f t="shared" si="160"/>
        <v>42324.420115740737</v>
      </c>
      <c r="K2583">
        <v>1445094298</v>
      </c>
      <c r="L2583" s="8">
        <f t="shared" si="161"/>
        <v>42294.378449074073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2"/>
        <v>10.6</v>
      </c>
      <c r="R2583" s="5">
        <f t="shared" si="163"/>
        <v>48.18181818181818</v>
      </c>
      <c r="S2583" s="7" t="s">
        <v>8336</v>
      </c>
      <c r="T2583" s="7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8">
        <f t="shared" si="160"/>
        <v>42672.738819444443</v>
      </c>
      <c r="K2584">
        <v>1475192634</v>
      </c>
      <c r="L2584" s="8">
        <f t="shared" si="161"/>
        <v>42642.738819444443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2"/>
        <v>1.1111111111111111E-3</v>
      </c>
      <c r="R2584" s="5">
        <f t="shared" si="163"/>
        <v>1</v>
      </c>
      <c r="S2584" s="7" t="s">
        <v>8336</v>
      </c>
      <c r="T2584" s="7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8">
        <f t="shared" si="160"/>
        <v>42079.477777777778</v>
      </c>
      <c r="K2585">
        <v>1421346480</v>
      </c>
      <c r="L2585" s="8">
        <f t="shared" si="161"/>
        <v>42019.51944444445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2"/>
        <v>0.5</v>
      </c>
      <c r="R2585" s="5">
        <f t="shared" si="163"/>
        <v>1</v>
      </c>
      <c r="S2585" s="7" t="s">
        <v>8336</v>
      </c>
      <c r="T2585" s="7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8">
        <f t="shared" si="160"/>
        <v>42169.923252314809</v>
      </c>
      <c r="K2586">
        <v>1431749369</v>
      </c>
      <c r="L2586" s="8">
        <f t="shared" si="161"/>
        <v>42139.923252314809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2"/>
        <v>0</v>
      </c>
      <c r="R2586" s="5" t="e">
        <f t="shared" si="163"/>
        <v>#DIV/0!</v>
      </c>
      <c r="S2586" s="7" t="s">
        <v>8336</v>
      </c>
      <c r="T2586" s="7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8">
        <f t="shared" si="160"/>
        <v>41825.713333333333</v>
      </c>
      <c r="K2587">
        <v>1402009632</v>
      </c>
      <c r="L2587" s="8">
        <f t="shared" si="161"/>
        <v>41795.713333333333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2"/>
        <v>0.16666666666666669</v>
      </c>
      <c r="R2587" s="5">
        <f t="shared" si="163"/>
        <v>50</v>
      </c>
      <c r="S2587" s="7" t="s">
        <v>8336</v>
      </c>
      <c r="T2587" s="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8">
        <f t="shared" si="160"/>
        <v>42363.080277777779</v>
      </c>
      <c r="K2588">
        <v>1448438136</v>
      </c>
      <c r="L2588" s="8">
        <f t="shared" si="161"/>
        <v>42333.080277777779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2"/>
        <v>0.16666666666666669</v>
      </c>
      <c r="R2588" s="5">
        <f t="shared" si="163"/>
        <v>5</v>
      </c>
      <c r="S2588" s="7" t="s">
        <v>8336</v>
      </c>
      <c r="T2588" s="7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8">
        <f t="shared" si="160"/>
        <v>42368.425381944442</v>
      </c>
      <c r="K2589">
        <v>1448899953</v>
      </c>
      <c r="L2589" s="8">
        <f t="shared" si="161"/>
        <v>42338.425381944442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2"/>
        <v>2.4340000000000002</v>
      </c>
      <c r="R2589" s="5">
        <f t="shared" si="163"/>
        <v>202.83333333333334</v>
      </c>
      <c r="S2589" s="7" t="s">
        <v>8336</v>
      </c>
      <c r="T2589" s="7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8">
        <f t="shared" si="160"/>
        <v>42094.301388888889</v>
      </c>
      <c r="K2590">
        <v>1423325626</v>
      </c>
      <c r="L2590" s="8">
        <f t="shared" si="161"/>
        <v>42042.426226851851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2"/>
        <v>3.8833333333333329</v>
      </c>
      <c r="R2590" s="5">
        <f t="shared" si="163"/>
        <v>29.125</v>
      </c>
      <c r="S2590" s="7" t="s">
        <v>8336</v>
      </c>
      <c r="T2590" s="7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8">
        <f t="shared" si="160"/>
        <v>42452.244525462964</v>
      </c>
      <c r="K2591">
        <v>1456145527</v>
      </c>
      <c r="L2591" s="8">
        <f t="shared" si="161"/>
        <v>42422.286192129628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2"/>
        <v>0.01</v>
      </c>
      <c r="R2591" s="5">
        <f t="shared" si="163"/>
        <v>5</v>
      </c>
      <c r="S2591" s="7" t="s">
        <v>8336</v>
      </c>
      <c r="T2591" s="7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8">
        <f t="shared" si="160"/>
        <v>42395.339085648149</v>
      </c>
      <c r="K2592">
        <v>1453212497</v>
      </c>
      <c r="L2592" s="8">
        <f t="shared" si="161"/>
        <v>42388.339085648149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2"/>
        <v>0</v>
      </c>
      <c r="R2592" s="5" t="e">
        <f t="shared" si="163"/>
        <v>#DIV/0!</v>
      </c>
      <c r="S2592" s="7" t="s">
        <v>8336</v>
      </c>
      <c r="T2592" s="7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8">
        <f t="shared" si="160"/>
        <v>42442.614861111113</v>
      </c>
      <c r="K2593">
        <v>1452721524</v>
      </c>
      <c r="L2593" s="8">
        <f t="shared" si="161"/>
        <v>42382.656527777777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2"/>
        <v>1.7333333333333332</v>
      </c>
      <c r="R2593" s="5">
        <f t="shared" si="163"/>
        <v>13</v>
      </c>
      <c r="S2593" s="7" t="s">
        <v>8336</v>
      </c>
      <c r="T2593" s="7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8">
        <f t="shared" si="160"/>
        <v>41917.551168981481</v>
      </c>
      <c r="K2594">
        <v>1409944421</v>
      </c>
      <c r="L2594" s="8">
        <f t="shared" si="161"/>
        <v>41887.551168981481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2"/>
        <v>0.16666666666666669</v>
      </c>
      <c r="R2594" s="5">
        <f t="shared" si="163"/>
        <v>50</v>
      </c>
      <c r="S2594" s="7" t="s">
        <v>8336</v>
      </c>
      <c r="T2594" s="7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8">
        <f t="shared" si="160"/>
        <v>42119.595208333332</v>
      </c>
      <c r="K2595">
        <v>1427401026</v>
      </c>
      <c r="L2595" s="8">
        <f t="shared" si="161"/>
        <v>42089.595208333332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2"/>
        <v>0</v>
      </c>
      <c r="R2595" s="5" t="e">
        <f t="shared" si="163"/>
        <v>#DIV/0!</v>
      </c>
      <c r="S2595" s="7" t="s">
        <v>8336</v>
      </c>
      <c r="T2595" s="7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8">
        <f t="shared" si="160"/>
        <v>41858.717916666668</v>
      </c>
      <c r="K2596">
        <v>1404861228</v>
      </c>
      <c r="L2596" s="8">
        <f t="shared" si="161"/>
        <v>41828.717916666668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2"/>
        <v>1.25E-3</v>
      </c>
      <c r="R2596" s="5">
        <f t="shared" si="163"/>
        <v>1</v>
      </c>
      <c r="S2596" s="7" t="s">
        <v>8336</v>
      </c>
      <c r="T2596" s="7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8">
        <f t="shared" si="160"/>
        <v>42789.994212962964</v>
      </c>
      <c r="K2597">
        <v>1485323500</v>
      </c>
      <c r="L2597" s="8">
        <f t="shared" si="161"/>
        <v>42759.994212962964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2"/>
        <v>12.166666666666668</v>
      </c>
      <c r="R2597" s="5">
        <f t="shared" si="163"/>
        <v>96.05263157894737</v>
      </c>
      <c r="S2597" s="7" t="s">
        <v>8336</v>
      </c>
      <c r="T2597" s="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8">
        <f t="shared" si="160"/>
        <v>41858.414456018516</v>
      </c>
      <c r="K2598">
        <v>1404835009</v>
      </c>
      <c r="L2598" s="8">
        <f t="shared" si="161"/>
        <v>41828.414456018516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2"/>
        <v>23.588571428571427</v>
      </c>
      <c r="R2598" s="5">
        <f t="shared" si="163"/>
        <v>305.77777777777777</v>
      </c>
      <c r="S2598" s="7" t="s">
        <v>8336</v>
      </c>
      <c r="T2598" s="7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8">
        <f t="shared" si="160"/>
        <v>42540.091631944444</v>
      </c>
      <c r="K2599">
        <v>1463731917</v>
      </c>
      <c r="L2599" s="8">
        <f t="shared" si="161"/>
        <v>42510.091631944444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2"/>
        <v>5.6666666666666661</v>
      </c>
      <c r="R2599" s="5">
        <f t="shared" si="163"/>
        <v>12.142857142857142</v>
      </c>
      <c r="S2599" s="7" t="s">
        <v>8336</v>
      </c>
      <c r="T2599" s="7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8">
        <f t="shared" si="160"/>
        <v>42270.590289351851</v>
      </c>
      <c r="K2600">
        <v>1440447001</v>
      </c>
      <c r="L2600" s="8">
        <f t="shared" si="161"/>
        <v>42240.590289351851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2"/>
        <v>39</v>
      </c>
      <c r="R2600" s="5">
        <f t="shared" si="163"/>
        <v>83.571428571428569</v>
      </c>
      <c r="S2600" s="7" t="s">
        <v>8336</v>
      </c>
      <c r="T2600" s="7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8">
        <f t="shared" si="160"/>
        <v>41854.504016203704</v>
      </c>
      <c r="K2601">
        <v>1403201147</v>
      </c>
      <c r="L2601" s="8">
        <f t="shared" si="161"/>
        <v>41809.504016203704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2"/>
        <v>0.99546510341776351</v>
      </c>
      <c r="R2601" s="5">
        <f t="shared" si="163"/>
        <v>18</v>
      </c>
      <c r="S2601" s="7" t="s">
        <v>8336</v>
      </c>
      <c r="T2601" s="7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8">
        <f t="shared" si="160"/>
        <v>42454.608796296292</v>
      </c>
      <c r="K2602">
        <v>1453757800</v>
      </c>
      <c r="L2602" s="8">
        <f t="shared" si="161"/>
        <v>42394.650462962964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2"/>
        <v>6.9320000000000004</v>
      </c>
      <c r="R2602" s="5">
        <f t="shared" si="163"/>
        <v>115.53333333333333</v>
      </c>
      <c r="S2602" s="7" t="s">
        <v>8336</v>
      </c>
      <c r="T2602" s="7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8">
        <f t="shared" si="160"/>
        <v>41164.915972222225</v>
      </c>
      <c r="K2603">
        <v>1346276349</v>
      </c>
      <c r="L2603" s="8">
        <f t="shared" si="161"/>
        <v>41150.652187500003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2"/>
        <v>661.4</v>
      </c>
      <c r="R2603" s="5">
        <f t="shared" si="163"/>
        <v>21.900662251655628</v>
      </c>
      <c r="S2603" s="7" t="s">
        <v>8319</v>
      </c>
      <c r="T2603" s="7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8">
        <f t="shared" si="160"/>
        <v>41955.638888888891</v>
      </c>
      <c r="K2604">
        <v>1412358968</v>
      </c>
      <c r="L2604" s="8">
        <f t="shared" si="161"/>
        <v>41915.497314814813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2"/>
        <v>326.0916666666667</v>
      </c>
      <c r="R2604" s="5">
        <f t="shared" si="163"/>
        <v>80.022494887525568</v>
      </c>
      <c r="S2604" s="7" t="s">
        <v>8319</v>
      </c>
      <c r="T2604" s="7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8">
        <f t="shared" si="160"/>
        <v>41631.662662037037</v>
      </c>
      <c r="K2605">
        <v>1386626054</v>
      </c>
      <c r="L2605" s="8">
        <f t="shared" si="161"/>
        <v>41617.662662037037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2"/>
        <v>101.48571428571429</v>
      </c>
      <c r="R2605" s="5">
        <f t="shared" si="163"/>
        <v>35.520000000000003</v>
      </c>
      <c r="S2605" s="7" t="s">
        <v>8319</v>
      </c>
      <c r="T2605" s="7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8">
        <f t="shared" si="160"/>
        <v>41027.801192129627</v>
      </c>
      <c r="K2606">
        <v>1333070023</v>
      </c>
      <c r="L2606" s="8">
        <f t="shared" si="161"/>
        <v>40997.801192129627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2"/>
        <v>104.21799999999999</v>
      </c>
      <c r="R2606" s="5">
        <f t="shared" si="163"/>
        <v>64.933333333333323</v>
      </c>
      <c r="S2606" s="7" t="s">
        <v>8319</v>
      </c>
      <c r="T2606" s="7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8">
        <f t="shared" si="160"/>
        <v>42538.291550925926</v>
      </c>
      <c r="K2607">
        <v>1463576390</v>
      </c>
      <c r="L2607" s="8">
        <f t="shared" si="161"/>
        <v>42508.291550925926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2"/>
        <v>107.42157000000002</v>
      </c>
      <c r="R2607" s="5">
        <f t="shared" si="163"/>
        <v>60.965703745743475</v>
      </c>
      <c r="S2607" s="7" t="s">
        <v>8319</v>
      </c>
      <c r="T2607" s="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8">
        <f t="shared" si="160"/>
        <v>41758.462754629625</v>
      </c>
      <c r="K2608">
        <v>1396026382</v>
      </c>
      <c r="L2608" s="8">
        <f t="shared" si="161"/>
        <v>41726.462754629625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2"/>
        <v>110.05454545454545</v>
      </c>
      <c r="R2608" s="5">
        <f t="shared" si="163"/>
        <v>31.444155844155844</v>
      </c>
      <c r="S2608" s="7" t="s">
        <v>8319</v>
      </c>
      <c r="T2608" s="7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8">
        <f t="shared" si="160"/>
        <v>42227.833333333328</v>
      </c>
      <c r="K2609">
        <v>1435611572</v>
      </c>
      <c r="L2609" s="8">
        <f t="shared" si="161"/>
        <v>42184.624675925923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2"/>
        <v>407.7</v>
      </c>
      <c r="R2609" s="5">
        <f t="shared" si="163"/>
        <v>81.949748743718587</v>
      </c>
      <c r="S2609" s="7" t="s">
        <v>8319</v>
      </c>
      <c r="T2609" s="7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8">
        <f t="shared" si="160"/>
        <v>42808.75</v>
      </c>
      <c r="K2610">
        <v>1485976468</v>
      </c>
      <c r="L2610" s="8">
        <f t="shared" si="161"/>
        <v>42767.551712962959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2"/>
        <v>223.92500000000001</v>
      </c>
      <c r="R2610" s="5">
        <f t="shared" si="163"/>
        <v>58.92763157894737</v>
      </c>
      <c r="S2610" s="7" t="s">
        <v>8319</v>
      </c>
      <c r="T2610" s="7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8">
        <f t="shared" si="160"/>
        <v>41104.987858796296</v>
      </c>
      <c r="K2611">
        <v>1339738951</v>
      </c>
      <c r="L2611" s="8">
        <f t="shared" si="161"/>
        <v>41074.987858796296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2"/>
        <v>303.80111428571428</v>
      </c>
      <c r="R2611" s="5">
        <f t="shared" si="163"/>
        <v>157.29347633136095</v>
      </c>
      <c r="S2611" s="7" t="s">
        <v>8319</v>
      </c>
      <c r="T2611" s="7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8">
        <f t="shared" si="160"/>
        <v>42604.040972222225</v>
      </c>
      <c r="K2612">
        <v>1468444125</v>
      </c>
      <c r="L2612" s="8">
        <f t="shared" si="161"/>
        <v>42564.631076388891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2"/>
        <v>141.3251043268175</v>
      </c>
      <c r="R2612" s="5">
        <f t="shared" si="163"/>
        <v>55.758509532062391</v>
      </c>
      <c r="S2612" s="7" t="s">
        <v>8319</v>
      </c>
      <c r="T2612" s="7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8">
        <f t="shared" si="160"/>
        <v>42737.707638888889</v>
      </c>
      <c r="K2613">
        <v>1480493014</v>
      </c>
      <c r="L2613" s="8">
        <f t="shared" si="161"/>
        <v>42704.085810185185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2"/>
        <v>2790.6363636363635</v>
      </c>
      <c r="R2613" s="5">
        <f t="shared" si="163"/>
        <v>83.802893802893806</v>
      </c>
      <c r="S2613" s="7" t="s">
        <v>8319</v>
      </c>
      <c r="T2613" s="7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8">
        <f t="shared" si="160"/>
        <v>42012.893171296295</v>
      </c>
      <c r="K2614">
        <v>1418095570</v>
      </c>
      <c r="L2614" s="8">
        <f t="shared" si="161"/>
        <v>41981.893171296295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2"/>
        <v>171.76130000000001</v>
      </c>
      <c r="R2614" s="5">
        <f t="shared" si="163"/>
        <v>58.422210884353746</v>
      </c>
      <c r="S2614" s="7" t="s">
        <v>8319</v>
      </c>
      <c r="T2614" s="7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8">
        <f t="shared" si="160"/>
        <v>41173.56821759259</v>
      </c>
      <c r="K2615">
        <v>1345664294</v>
      </c>
      <c r="L2615" s="8">
        <f t="shared" si="161"/>
        <v>41143.56821759259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2"/>
        <v>101.01333333333334</v>
      </c>
      <c r="R2615" s="5">
        <f t="shared" si="163"/>
        <v>270.57142857142856</v>
      </c>
      <c r="S2615" s="7" t="s">
        <v>8319</v>
      </c>
      <c r="T2615" s="7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8">
        <f t="shared" si="160"/>
        <v>41758.958333333336</v>
      </c>
      <c r="K2616">
        <v>1396371612</v>
      </c>
      <c r="L2616" s="8">
        <f t="shared" si="161"/>
        <v>41730.458472222221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2"/>
        <v>102</v>
      </c>
      <c r="R2616" s="5">
        <f t="shared" si="163"/>
        <v>107.1</v>
      </c>
      <c r="S2616" s="7" t="s">
        <v>8319</v>
      </c>
      <c r="T2616" s="7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8">
        <f t="shared" si="160"/>
        <v>42490.25</v>
      </c>
      <c r="K2617">
        <v>1458820564</v>
      </c>
      <c r="L2617" s="8">
        <f t="shared" si="161"/>
        <v>42453.24726851852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2"/>
        <v>169.76511744127936</v>
      </c>
      <c r="R2617" s="5">
        <f t="shared" si="163"/>
        <v>47.180555555555557</v>
      </c>
      <c r="S2617" s="7" t="s">
        <v>8319</v>
      </c>
      <c r="T2617" s="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8">
        <f t="shared" si="160"/>
        <v>42241.74454861111</v>
      </c>
      <c r="K2618">
        <v>1437954729</v>
      </c>
      <c r="L2618" s="8">
        <f t="shared" si="161"/>
        <v>42211.74454861111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2"/>
        <v>114.53400000000001</v>
      </c>
      <c r="R2618" s="5">
        <f t="shared" si="163"/>
        <v>120.30882352941177</v>
      </c>
      <c r="S2618" s="7" t="s">
        <v>8319</v>
      </c>
      <c r="T2618" s="7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8">
        <f t="shared" si="160"/>
        <v>41932.624432870369</v>
      </c>
      <c r="K2619">
        <v>1411246751</v>
      </c>
      <c r="L2619" s="8">
        <f t="shared" si="161"/>
        <v>41902.624432870369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2"/>
        <v>877.6</v>
      </c>
      <c r="R2619" s="5">
        <f t="shared" si="163"/>
        <v>27.59748427672956</v>
      </c>
      <c r="S2619" s="7" t="s">
        <v>8319</v>
      </c>
      <c r="T2619" s="7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8">
        <f t="shared" si="160"/>
        <v>42339.584039351852</v>
      </c>
      <c r="K2620">
        <v>1443812461</v>
      </c>
      <c r="L2620" s="8">
        <f t="shared" si="161"/>
        <v>42279.542372685188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2"/>
        <v>105.38666666666667</v>
      </c>
      <c r="R2620" s="5">
        <f t="shared" si="163"/>
        <v>205.2987012987013</v>
      </c>
      <c r="S2620" s="7" t="s">
        <v>8319</v>
      </c>
      <c r="T2620" s="7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8">
        <f t="shared" si="160"/>
        <v>42300.208333333328</v>
      </c>
      <c r="K2621">
        <v>1443302004</v>
      </c>
      <c r="L2621" s="8">
        <f t="shared" si="161"/>
        <v>42273.634305555555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2"/>
        <v>188.39999999999998</v>
      </c>
      <c r="R2621" s="5">
        <f t="shared" si="163"/>
        <v>35.547169811320757</v>
      </c>
      <c r="S2621" s="7" t="s">
        <v>8319</v>
      </c>
      <c r="T2621" s="7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8">
        <f t="shared" si="160"/>
        <v>42287.791666666672</v>
      </c>
      <c r="K2622">
        <v>1441339242</v>
      </c>
      <c r="L2622" s="8">
        <f t="shared" si="161"/>
        <v>42250.91715277778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2"/>
        <v>143.65230769230772</v>
      </c>
      <c r="R2622" s="5">
        <f t="shared" si="163"/>
        <v>74.639488409272587</v>
      </c>
      <c r="S2622" s="7" t="s">
        <v>8319</v>
      </c>
      <c r="T2622" s="7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8">
        <f t="shared" si="160"/>
        <v>42145.497546296298</v>
      </c>
      <c r="K2623">
        <v>1429638988</v>
      </c>
      <c r="L2623" s="8">
        <f t="shared" si="161"/>
        <v>42115.497546296298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2"/>
        <v>145.88</v>
      </c>
      <c r="R2623" s="5">
        <f t="shared" si="163"/>
        <v>47.058064516129029</v>
      </c>
      <c r="S2623" s="7" t="s">
        <v>8319</v>
      </c>
      <c r="T2623" s="7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8">
        <f t="shared" si="160"/>
        <v>42734.49324074074</v>
      </c>
      <c r="K2624">
        <v>1479232216</v>
      </c>
      <c r="L2624" s="8">
        <f t="shared" si="161"/>
        <v>42689.49324074074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2"/>
        <v>131.184</v>
      </c>
      <c r="R2624" s="5">
        <f t="shared" si="163"/>
        <v>26.591351351351353</v>
      </c>
      <c r="S2624" s="7" t="s">
        <v>8319</v>
      </c>
      <c r="T2624" s="7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8">
        <f t="shared" si="160"/>
        <v>42706.006550925929</v>
      </c>
      <c r="K2625">
        <v>1479449366</v>
      </c>
      <c r="L2625" s="8">
        <f t="shared" si="161"/>
        <v>42692.006550925929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2"/>
        <v>113.99999999999999</v>
      </c>
      <c r="R2625" s="5">
        <f t="shared" si="163"/>
        <v>36.774193548387096</v>
      </c>
      <c r="S2625" s="7" t="s">
        <v>8319</v>
      </c>
      <c r="T2625" s="7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8">
        <f t="shared" si="160"/>
        <v>41165.171550925923</v>
      </c>
      <c r="K2626">
        <v>1345716422</v>
      </c>
      <c r="L2626" s="8">
        <f t="shared" si="161"/>
        <v>41144.171550925923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162"/>
        <v>1379.4206249999997</v>
      </c>
      <c r="R2626" s="5">
        <f t="shared" si="163"/>
        <v>31.820544982698959</v>
      </c>
      <c r="S2626" s="7" t="s">
        <v>8319</v>
      </c>
      <c r="T2626" s="7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8">
        <f t="shared" ref="J2627:J2690" si="164">(I2627/86400)+25569+(-6/24)</f>
        <v>42683.601944444439</v>
      </c>
      <c r="K2627">
        <v>1476559608</v>
      </c>
      <c r="L2627" s="8">
        <f t="shared" ref="L2627:L2690" si="165">(K2627/86400)+25569+(-6/24)</f>
        <v>42658.560277777782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166">(E2627 / D2627)*100</f>
        <v>956</v>
      </c>
      <c r="R2627" s="5">
        <f t="shared" ref="R2627:R2690" si="167">E2627/N2627</f>
        <v>27.576923076923077</v>
      </c>
      <c r="S2627" s="7" t="s">
        <v>8319</v>
      </c>
      <c r="T2627" s="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8">
        <f t="shared" si="164"/>
        <v>42158.378113425926</v>
      </c>
      <c r="K2628">
        <v>1430751869</v>
      </c>
      <c r="L2628" s="8">
        <f t="shared" si="165"/>
        <v>42128.378113425926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6"/>
        <v>112.00000000000001</v>
      </c>
      <c r="R2628" s="5">
        <f t="shared" si="167"/>
        <v>56</v>
      </c>
      <c r="S2628" s="7" t="s">
        <v>8319</v>
      </c>
      <c r="T2628" s="7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8">
        <f t="shared" si="164"/>
        <v>42334.621076388888</v>
      </c>
      <c r="K2629">
        <v>1445975661</v>
      </c>
      <c r="L2629" s="8">
        <f t="shared" si="165"/>
        <v>42304.579409722224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6"/>
        <v>646.66666666666663</v>
      </c>
      <c r="R2629" s="5">
        <f t="shared" si="167"/>
        <v>21.555555555555557</v>
      </c>
      <c r="S2629" s="7" t="s">
        <v>8319</v>
      </c>
      <c r="T2629" s="7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8">
        <f t="shared" si="164"/>
        <v>41973.716053240743</v>
      </c>
      <c r="K2630">
        <v>1415661067</v>
      </c>
      <c r="L2630" s="8">
        <f t="shared" si="165"/>
        <v>41953.716053240743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6"/>
        <v>110.36948748510132</v>
      </c>
      <c r="R2630" s="5">
        <f t="shared" si="167"/>
        <v>44.095238095238095</v>
      </c>
      <c r="S2630" s="7" t="s">
        <v>8319</v>
      </c>
      <c r="T2630" s="7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8">
        <f t="shared" si="164"/>
        <v>42138.288449074069</v>
      </c>
      <c r="K2631">
        <v>1429016122</v>
      </c>
      <c r="L2631" s="8">
        <f t="shared" si="165"/>
        <v>42108.288449074069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6"/>
        <v>127.74000000000001</v>
      </c>
      <c r="R2631" s="5">
        <f t="shared" si="167"/>
        <v>63.87</v>
      </c>
      <c r="S2631" s="7" t="s">
        <v>8319</v>
      </c>
      <c r="T2631" s="7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8">
        <f t="shared" si="164"/>
        <v>42551.166666666672</v>
      </c>
      <c r="K2632">
        <v>1464921112</v>
      </c>
      <c r="L2632" s="8">
        <f t="shared" si="165"/>
        <v>42523.855462962965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6"/>
        <v>157.9</v>
      </c>
      <c r="R2632" s="5">
        <f t="shared" si="167"/>
        <v>38.987654320987652</v>
      </c>
      <c r="S2632" s="7" t="s">
        <v>8319</v>
      </c>
      <c r="T2632" s="7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8">
        <f t="shared" si="164"/>
        <v>42245.919293981482</v>
      </c>
      <c r="K2633">
        <v>1438488227</v>
      </c>
      <c r="L2633" s="8">
        <f t="shared" si="165"/>
        <v>42217.919293981482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6"/>
        <v>114.66525000000001</v>
      </c>
      <c r="R2633" s="5">
        <f t="shared" si="167"/>
        <v>80.185489510489504</v>
      </c>
      <c r="S2633" s="7" t="s">
        <v>8319</v>
      </c>
      <c r="T2633" s="7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8">
        <f t="shared" si="164"/>
        <v>42518.811793981484</v>
      </c>
      <c r="K2634">
        <v>1462325339</v>
      </c>
      <c r="L2634" s="8">
        <f t="shared" si="165"/>
        <v>42493.811793981484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6"/>
        <v>137.00934579439252</v>
      </c>
      <c r="R2634" s="5">
        <f t="shared" si="167"/>
        <v>34.904761904761905</v>
      </c>
      <c r="S2634" s="7" t="s">
        <v>8319</v>
      </c>
      <c r="T2634" s="7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8">
        <f t="shared" si="164"/>
        <v>41697.708333333336</v>
      </c>
      <c r="K2635">
        <v>1390938332</v>
      </c>
      <c r="L2635" s="8">
        <f t="shared" si="165"/>
        <v>41667.573287037041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6"/>
        <v>354.62</v>
      </c>
      <c r="R2635" s="5">
        <f t="shared" si="167"/>
        <v>89.100502512562812</v>
      </c>
      <c r="S2635" s="7" t="s">
        <v>8319</v>
      </c>
      <c r="T2635" s="7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8">
        <f t="shared" si="164"/>
        <v>42642.406493055554</v>
      </c>
      <c r="K2636">
        <v>1472571921</v>
      </c>
      <c r="L2636" s="8">
        <f t="shared" si="165"/>
        <v>42612.406493055554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6"/>
        <v>106.02150537634409</v>
      </c>
      <c r="R2636" s="5">
        <f t="shared" si="167"/>
        <v>39.44</v>
      </c>
      <c r="S2636" s="7" t="s">
        <v>8319</v>
      </c>
      <c r="T2636" s="7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8">
        <f t="shared" si="164"/>
        <v>42072.659270833334</v>
      </c>
      <c r="K2637">
        <v>1422917361</v>
      </c>
      <c r="L2637" s="8">
        <f t="shared" si="165"/>
        <v>42037.700937500005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6"/>
        <v>100</v>
      </c>
      <c r="R2637" s="5">
        <f t="shared" si="167"/>
        <v>136.9047619047619</v>
      </c>
      <c r="S2637" s="7" t="s">
        <v>8319</v>
      </c>
      <c r="T2637" s="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8">
        <f t="shared" si="164"/>
        <v>42658.791666666672</v>
      </c>
      <c r="K2638">
        <v>1474641914</v>
      </c>
      <c r="L2638" s="8">
        <f t="shared" si="165"/>
        <v>42636.364745370374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6"/>
        <v>187.3</v>
      </c>
      <c r="R2638" s="5">
        <f t="shared" si="167"/>
        <v>37.46</v>
      </c>
      <c r="S2638" s="7" t="s">
        <v>8319</v>
      </c>
      <c r="T2638" s="7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8">
        <f t="shared" si="164"/>
        <v>42655.299479166672</v>
      </c>
      <c r="K2639">
        <v>1474895475</v>
      </c>
      <c r="L2639" s="8">
        <f t="shared" si="165"/>
        <v>42639.299479166672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6"/>
        <v>166.2</v>
      </c>
      <c r="R2639" s="5">
        <f t="shared" si="167"/>
        <v>31.96153846153846</v>
      </c>
      <c r="S2639" s="7" t="s">
        <v>8319</v>
      </c>
      <c r="T2639" s="7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8">
        <f t="shared" si="164"/>
        <v>42019.663136574076</v>
      </c>
      <c r="K2640">
        <v>1418766895</v>
      </c>
      <c r="L2640" s="8">
        <f t="shared" si="165"/>
        <v>41989.663136574076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6"/>
        <v>101.72910662824208</v>
      </c>
      <c r="R2640" s="5">
        <f t="shared" si="167"/>
        <v>25.214285714285715</v>
      </c>
      <c r="S2640" s="7" t="s">
        <v>8319</v>
      </c>
      <c r="T2640" s="7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8">
        <f t="shared" si="164"/>
        <v>42054.61513888889</v>
      </c>
      <c r="K2641">
        <v>1421786748</v>
      </c>
      <c r="L2641" s="8">
        <f t="shared" si="165"/>
        <v>42024.61513888889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6"/>
        <v>164</v>
      </c>
      <c r="R2641" s="5">
        <f t="shared" si="167"/>
        <v>10.040816326530612</v>
      </c>
      <c r="S2641" s="7" t="s">
        <v>8319</v>
      </c>
      <c r="T2641" s="7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8">
        <f t="shared" si="164"/>
        <v>42162.910578703704</v>
      </c>
      <c r="K2642">
        <v>1428551474</v>
      </c>
      <c r="L2642" s="8">
        <f t="shared" si="165"/>
        <v>42102.910578703704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6"/>
        <v>105.66666666666666</v>
      </c>
      <c r="R2642" s="5">
        <f t="shared" si="167"/>
        <v>45.94202898550725</v>
      </c>
      <c r="S2642" s="7" t="s">
        <v>8319</v>
      </c>
      <c r="T2642" s="7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8">
        <f t="shared" si="164"/>
        <v>41897.589583333334</v>
      </c>
      <c r="K2643">
        <v>1409341863</v>
      </c>
      <c r="L2643" s="8">
        <f t="shared" si="165"/>
        <v>41880.577118055553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6"/>
        <v>1</v>
      </c>
      <c r="R2643" s="5">
        <f t="shared" si="167"/>
        <v>15</v>
      </c>
      <c r="S2643" s="7" t="s">
        <v>8319</v>
      </c>
      <c r="T2643" s="7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8">
        <f t="shared" si="164"/>
        <v>42566.039583333331</v>
      </c>
      <c r="K2644">
        <v>1465970108</v>
      </c>
      <c r="L2644" s="8">
        <f t="shared" si="165"/>
        <v>42535.996620370366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6"/>
        <v>0</v>
      </c>
      <c r="R2644" s="5" t="e">
        <f t="shared" si="167"/>
        <v>#DIV/0!</v>
      </c>
      <c r="S2644" s="7" t="s">
        <v>8319</v>
      </c>
      <c r="T2644" s="7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8">
        <f t="shared" si="164"/>
        <v>42725.082638888889</v>
      </c>
      <c r="K2645">
        <v>1479218315</v>
      </c>
      <c r="L2645" s="8">
        <f t="shared" si="165"/>
        <v>42689.332349537042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6"/>
        <v>33.559730999999999</v>
      </c>
      <c r="R2645" s="5">
        <f t="shared" si="167"/>
        <v>223.58248500999335</v>
      </c>
      <c r="S2645" s="7" t="s">
        <v>8319</v>
      </c>
      <c r="T2645" s="7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8">
        <f t="shared" si="164"/>
        <v>42804.542071759264</v>
      </c>
      <c r="K2646">
        <v>1486580435</v>
      </c>
      <c r="L2646" s="8">
        <f t="shared" si="165"/>
        <v>42774.542071759264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6"/>
        <v>2.0529999999999999</v>
      </c>
      <c r="R2646" s="5">
        <f t="shared" si="167"/>
        <v>39.480769230769234</v>
      </c>
      <c r="S2646" s="7" t="s">
        <v>8319</v>
      </c>
      <c r="T2646" s="7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8">
        <f t="shared" si="164"/>
        <v>41951.634293981479</v>
      </c>
      <c r="K2647">
        <v>1412885603</v>
      </c>
      <c r="L2647" s="8">
        <f t="shared" si="165"/>
        <v>41921.592627314814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6"/>
        <v>10.5</v>
      </c>
      <c r="R2647" s="5">
        <f t="shared" si="167"/>
        <v>91.304347826086953</v>
      </c>
      <c r="S2647" s="7" t="s">
        <v>8319</v>
      </c>
      <c r="T2647" s="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8">
        <f t="shared" si="164"/>
        <v>42256.063298611116</v>
      </c>
      <c r="K2648">
        <v>1439191869</v>
      </c>
      <c r="L2648" s="8">
        <f t="shared" si="165"/>
        <v>42226.063298611116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6"/>
        <v>8.4172840000000004</v>
      </c>
      <c r="R2648" s="5">
        <f t="shared" si="167"/>
        <v>78.666205607476627</v>
      </c>
      <c r="S2648" s="7" t="s">
        <v>8319</v>
      </c>
      <c r="T2648" s="7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8">
        <f t="shared" si="164"/>
        <v>42230.011793981481</v>
      </c>
      <c r="K2649">
        <v>1436941019</v>
      </c>
      <c r="L2649" s="8">
        <f t="shared" si="165"/>
        <v>42200.011793981481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6"/>
        <v>1.44</v>
      </c>
      <c r="R2649" s="5">
        <f t="shared" si="167"/>
        <v>12</v>
      </c>
      <c r="S2649" s="7" t="s">
        <v>8319</v>
      </c>
      <c r="T2649" s="7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8">
        <f t="shared" si="164"/>
        <v>42438.464814814812</v>
      </c>
      <c r="K2650">
        <v>1454951360</v>
      </c>
      <c r="L2650" s="8">
        <f t="shared" si="165"/>
        <v>42408.464814814812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6"/>
        <v>0.88333333333333341</v>
      </c>
      <c r="R2650" s="5">
        <f t="shared" si="167"/>
        <v>17.666666666666668</v>
      </c>
      <c r="S2650" s="7" t="s">
        <v>8319</v>
      </c>
      <c r="T2650" s="7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8">
        <f t="shared" si="164"/>
        <v>42401.74700231482</v>
      </c>
      <c r="K2651">
        <v>1449186941</v>
      </c>
      <c r="L2651" s="8">
        <f t="shared" si="165"/>
        <v>42341.74700231482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6"/>
        <v>9.920000000000001E-2</v>
      </c>
      <c r="R2651" s="5">
        <f t="shared" si="167"/>
        <v>41.333333333333336</v>
      </c>
      <c r="S2651" s="7" t="s">
        <v>8319</v>
      </c>
      <c r="T2651" s="7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8">
        <f t="shared" si="164"/>
        <v>42725.374340277776</v>
      </c>
      <c r="K2652">
        <v>1479740343</v>
      </c>
      <c r="L2652" s="8">
        <f t="shared" si="165"/>
        <v>42695.374340277776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6"/>
        <v>0.59666666666666668</v>
      </c>
      <c r="R2652" s="5">
        <f t="shared" si="167"/>
        <v>71.599999999999994</v>
      </c>
      <c r="S2652" s="7" t="s">
        <v>8319</v>
      </c>
      <c r="T2652" s="7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8">
        <f t="shared" si="164"/>
        <v>42355.555659722224</v>
      </c>
      <c r="K2653">
        <v>1447960809</v>
      </c>
      <c r="L2653" s="8">
        <f t="shared" si="165"/>
        <v>42327.555659722224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6"/>
        <v>1.8689285714285715</v>
      </c>
      <c r="R2653" s="5">
        <f t="shared" si="167"/>
        <v>307.8235294117647</v>
      </c>
      <c r="S2653" s="7" t="s">
        <v>8319</v>
      </c>
      <c r="T2653" s="7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8">
        <f t="shared" si="164"/>
        <v>41982.908854166672</v>
      </c>
      <c r="K2654">
        <v>1415591325</v>
      </c>
      <c r="L2654" s="8">
        <f t="shared" si="165"/>
        <v>41952.908854166672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6"/>
        <v>0.88500000000000001</v>
      </c>
      <c r="R2654" s="5">
        <f t="shared" si="167"/>
        <v>80.454545454545453</v>
      </c>
      <c r="S2654" s="7" t="s">
        <v>8319</v>
      </c>
      <c r="T2654" s="7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8">
        <f t="shared" si="164"/>
        <v>41802.916666666664</v>
      </c>
      <c r="K2655">
        <v>1399909127</v>
      </c>
      <c r="L2655" s="8">
        <f t="shared" si="165"/>
        <v>41771.401932870373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6"/>
        <v>11.52156862745098</v>
      </c>
      <c r="R2655" s="5">
        <f t="shared" si="167"/>
        <v>83.942857142857136</v>
      </c>
      <c r="S2655" s="7" t="s">
        <v>8319</v>
      </c>
      <c r="T2655" s="7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8">
        <f t="shared" si="164"/>
        <v>42115.309328703705</v>
      </c>
      <c r="K2656">
        <v>1424442326</v>
      </c>
      <c r="L2656" s="8">
        <f t="shared" si="165"/>
        <v>42055.350995370369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6"/>
        <v>5.1000000000000004E-2</v>
      </c>
      <c r="R2656" s="5">
        <f t="shared" si="167"/>
        <v>8.5</v>
      </c>
      <c r="S2656" s="7" t="s">
        <v>8319</v>
      </c>
      <c r="T2656" s="7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8">
        <f t="shared" si="164"/>
        <v>42409.583333333328</v>
      </c>
      <c r="K2657">
        <v>1452631647</v>
      </c>
      <c r="L2657" s="8">
        <f t="shared" si="165"/>
        <v>42381.616284722222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6"/>
        <v>21.033333333333335</v>
      </c>
      <c r="R2657" s="5">
        <f t="shared" si="167"/>
        <v>73.372093023255815</v>
      </c>
      <c r="S2657" s="7" t="s">
        <v>8319</v>
      </c>
      <c r="T2657" s="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8">
        <f t="shared" si="164"/>
        <v>42806.541666666672</v>
      </c>
      <c r="K2658">
        <v>1485966688</v>
      </c>
      <c r="L2658" s="8">
        <f t="shared" si="165"/>
        <v>42767.438518518524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6"/>
        <v>11.436666666666667</v>
      </c>
      <c r="R2658" s="5">
        <f t="shared" si="167"/>
        <v>112.86184210526316</v>
      </c>
      <c r="S2658" s="7" t="s">
        <v>8319</v>
      </c>
      <c r="T2658" s="7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8">
        <f t="shared" si="164"/>
        <v>42584.8125</v>
      </c>
      <c r="K2659">
        <v>1467325053</v>
      </c>
      <c r="L2659" s="8">
        <f t="shared" si="165"/>
        <v>42551.678854166668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6"/>
        <v>18.737933333333334</v>
      </c>
      <c r="R2659" s="5">
        <f t="shared" si="167"/>
        <v>95.277627118644077</v>
      </c>
      <c r="S2659" s="7" t="s">
        <v>8319</v>
      </c>
      <c r="T2659" s="7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8">
        <f t="shared" si="164"/>
        <v>42581.634189814809</v>
      </c>
      <c r="K2660">
        <v>1467321194</v>
      </c>
      <c r="L2660" s="8">
        <f t="shared" si="165"/>
        <v>42551.634189814809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6"/>
        <v>9.285714285714286E-2</v>
      </c>
      <c r="R2660" s="5">
        <f t="shared" si="167"/>
        <v>22.75</v>
      </c>
      <c r="S2660" s="7" t="s">
        <v>8319</v>
      </c>
      <c r="T2660" s="7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8">
        <f t="shared" si="164"/>
        <v>42111.819560185184</v>
      </c>
      <c r="K2661">
        <v>1426729210</v>
      </c>
      <c r="L2661" s="8">
        <f t="shared" si="165"/>
        <v>42081.819560185184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6"/>
        <v>2.7204081632653061</v>
      </c>
      <c r="R2661" s="5">
        <f t="shared" si="167"/>
        <v>133.30000000000001</v>
      </c>
      <c r="S2661" s="7" t="s">
        <v>8319</v>
      </c>
      <c r="T2661" s="7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8">
        <f t="shared" si="164"/>
        <v>42332.504837962959</v>
      </c>
      <c r="K2662">
        <v>1443200818</v>
      </c>
      <c r="L2662" s="8">
        <f t="shared" si="165"/>
        <v>42272.463171296295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6"/>
        <v>9.5000000000000001E-2</v>
      </c>
      <c r="R2662" s="5">
        <f t="shared" si="167"/>
        <v>3.8</v>
      </c>
      <c r="S2662" s="7" t="s">
        <v>8319</v>
      </c>
      <c r="T2662" s="7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8">
        <f t="shared" si="164"/>
        <v>41572.708449074074</v>
      </c>
      <c r="K2663">
        <v>1380150010</v>
      </c>
      <c r="L2663" s="8">
        <f t="shared" si="165"/>
        <v>41542.708449074074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6"/>
        <v>102.89999999999999</v>
      </c>
      <c r="R2663" s="5">
        <f t="shared" si="167"/>
        <v>85.75</v>
      </c>
      <c r="S2663" s="7" t="s">
        <v>8319</v>
      </c>
      <c r="T2663" s="7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8">
        <f t="shared" si="164"/>
        <v>42237.496678240743</v>
      </c>
      <c r="K2664">
        <v>1437587713</v>
      </c>
      <c r="L2664" s="8">
        <f t="shared" si="165"/>
        <v>42207.496678240743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6"/>
        <v>106.80000000000001</v>
      </c>
      <c r="R2664" s="5">
        <f t="shared" si="167"/>
        <v>267</v>
      </c>
      <c r="S2664" s="7" t="s">
        <v>8319</v>
      </c>
      <c r="T2664" s="7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8">
        <f t="shared" si="164"/>
        <v>42251.375</v>
      </c>
      <c r="K2665">
        <v>1438873007</v>
      </c>
      <c r="L2665" s="8">
        <f t="shared" si="165"/>
        <v>42222.372766203705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6"/>
        <v>104.59625</v>
      </c>
      <c r="R2665" s="5">
        <f t="shared" si="167"/>
        <v>373.55803571428572</v>
      </c>
      <c r="S2665" s="7" t="s">
        <v>8319</v>
      </c>
      <c r="T2665" s="7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8">
        <f t="shared" si="164"/>
        <v>42347.040972222225</v>
      </c>
      <c r="K2666">
        <v>1446683797</v>
      </c>
      <c r="L2666" s="8">
        <f t="shared" si="165"/>
        <v>42312.77542824074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6"/>
        <v>103.42857142857143</v>
      </c>
      <c r="R2666" s="5">
        <f t="shared" si="167"/>
        <v>174.03846153846155</v>
      </c>
      <c r="S2666" s="7" t="s">
        <v>8319</v>
      </c>
      <c r="T2666" s="7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8">
        <f t="shared" si="164"/>
        <v>42128.645532407405</v>
      </c>
      <c r="K2667">
        <v>1426886974</v>
      </c>
      <c r="L2667" s="8">
        <f t="shared" si="165"/>
        <v>42083.645532407405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6"/>
        <v>123.14285714285715</v>
      </c>
      <c r="R2667" s="5">
        <f t="shared" si="167"/>
        <v>93.695652173913047</v>
      </c>
      <c r="S2667" s="7" t="s">
        <v>8319</v>
      </c>
      <c r="T2667" s="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8">
        <f t="shared" si="164"/>
        <v>42272.625</v>
      </c>
      <c r="K2668">
        <v>1440008439</v>
      </c>
      <c r="L2668" s="8">
        <f t="shared" si="165"/>
        <v>42235.514340277776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6"/>
        <v>159.29509999999999</v>
      </c>
      <c r="R2668" s="5">
        <f t="shared" si="167"/>
        <v>77.327718446601949</v>
      </c>
      <c r="S2668" s="7" t="s">
        <v>8319</v>
      </c>
      <c r="T2668" s="7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8">
        <f t="shared" si="164"/>
        <v>42410.676111111112</v>
      </c>
      <c r="K2669">
        <v>1452550416</v>
      </c>
      <c r="L2669" s="8">
        <f t="shared" si="165"/>
        <v>42380.676111111112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6"/>
        <v>110.66666666666667</v>
      </c>
      <c r="R2669" s="5">
        <f t="shared" si="167"/>
        <v>92.222222222222229</v>
      </c>
      <c r="S2669" s="7" t="s">
        <v>8319</v>
      </c>
      <c r="T2669" s="7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8">
        <f t="shared" si="164"/>
        <v>42317.35555555555</v>
      </c>
      <c r="K2670">
        <v>1443449265</v>
      </c>
      <c r="L2670" s="8">
        <f t="shared" si="165"/>
        <v>42275.33871527778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6"/>
        <v>170.70000000000002</v>
      </c>
      <c r="R2670" s="5">
        <f t="shared" si="167"/>
        <v>60.964285714285715</v>
      </c>
      <c r="S2670" s="7" t="s">
        <v>8319</v>
      </c>
      <c r="T2670" s="7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8">
        <f t="shared" si="164"/>
        <v>42378.785833333328</v>
      </c>
      <c r="K2671">
        <v>1447203096</v>
      </c>
      <c r="L2671" s="8">
        <f t="shared" si="165"/>
        <v>42318.785833333328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6"/>
        <v>125.125</v>
      </c>
      <c r="R2671" s="5">
        <f t="shared" si="167"/>
        <v>91</v>
      </c>
      <c r="S2671" s="7" t="s">
        <v>8319</v>
      </c>
      <c r="T2671" s="7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8">
        <f t="shared" si="164"/>
        <v>41848.770601851851</v>
      </c>
      <c r="K2672">
        <v>1404174580</v>
      </c>
      <c r="L2672" s="8">
        <f t="shared" si="165"/>
        <v>41820.770601851851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6"/>
        <v>6.4158609339642041</v>
      </c>
      <c r="R2672" s="5">
        <f t="shared" si="167"/>
        <v>41.583333333333336</v>
      </c>
      <c r="S2672" s="7" t="s">
        <v>8319</v>
      </c>
      <c r="T2672" s="7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8">
        <f t="shared" si="164"/>
        <v>41992.568055555559</v>
      </c>
      <c r="K2673">
        <v>1416419916</v>
      </c>
      <c r="L2673" s="8">
        <f t="shared" si="165"/>
        <v>41962.499027777776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6"/>
        <v>11.343999999999999</v>
      </c>
      <c r="R2673" s="5">
        <f t="shared" si="167"/>
        <v>33.761904761904759</v>
      </c>
      <c r="S2673" s="7" t="s">
        <v>8319</v>
      </c>
      <c r="T2673" s="7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8">
        <f t="shared" si="164"/>
        <v>42366</v>
      </c>
      <c r="K2674">
        <v>1449436390</v>
      </c>
      <c r="L2674" s="8">
        <f t="shared" si="165"/>
        <v>42344.634143518517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6"/>
        <v>33.19</v>
      </c>
      <c r="R2674" s="5">
        <f t="shared" si="167"/>
        <v>70.61702127659575</v>
      </c>
      <c r="S2674" s="7" t="s">
        <v>8319</v>
      </c>
      <c r="T2674" s="7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8">
        <f t="shared" si="164"/>
        <v>41941.697916666664</v>
      </c>
      <c r="K2675">
        <v>1412081999</v>
      </c>
      <c r="L2675" s="8">
        <f t="shared" si="165"/>
        <v>41912.291655092595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6"/>
        <v>27.58</v>
      </c>
      <c r="R2675" s="5">
        <f t="shared" si="167"/>
        <v>167.15151515151516</v>
      </c>
      <c r="S2675" s="7" t="s">
        <v>8319</v>
      </c>
      <c r="T2675" s="7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8">
        <f t="shared" si="164"/>
        <v>42555.957638888889</v>
      </c>
      <c r="K2676">
        <v>1465398670</v>
      </c>
      <c r="L2676" s="8">
        <f t="shared" si="165"/>
        <v>42529.382754629631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6"/>
        <v>62.839999999999996</v>
      </c>
      <c r="R2676" s="5">
        <f t="shared" si="167"/>
        <v>128.61988304093566</v>
      </c>
      <c r="S2676" s="7" t="s">
        <v>8319</v>
      </c>
      <c r="T2676" s="7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8">
        <f t="shared" si="164"/>
        <v>41953.649178240739</v>
      </c>
      <c r="K2677">
        <v>1413059689</v>
      </c>
      <c r="L2677" s="8">
        <f t="shared" si="165"/>
        <v>41923.607511574075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6"/>
        <v>7.5880000000000001</v>
      </c>
      <c r="R2677" s="5">
        <f t="shared" si="167"/>
        <v>65.41379310344827</v>
      </c>
      <c r="S2677" s="7" t="s">
        <v>8319</v>
      </c>
      <c r="T2677" s="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8">
        <f t="shared" si="164"/>
        <v>42512.374699074076</v>
      </c>
      <c r="K2678">
        <v>1461337174</v>
      </c>
      <c r="L2678" s="8">
        <f t="shared" si="165"/>
        <v>42482.374699074076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6"/>
        <v>50.38095238095238</v>
      </c>
      <c r="R2678" s="5">
        <f t="shared" si="167"/>
        <v>117.55555555555556</v>
      </c>
      <c r="S2678" s="7" t="s">
        <v>8319</v>
      </c>
      <c r="T2678" s="7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8">
        <f t="shared" si="164"/>
        <v>41822.779432870375</v>
      </c>
      <c r="K2679">
        <v>1401756143</v>
      </c>
      <c r="L2679" s="8">
        <f t="shared" si="165"/>
        <v>41792.779432870375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6"/>
        <v>17.512820512820511</v>
      </c>
      <c r="R2679" s="5">
        <f t="shared" si="167"/>
        <v>126.48148148148148</v>
      </c>
      <c r="S2679" s="7" t="s">
        <v>8319</v>
      </c>
      <c r="T2679" s="7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8">
        <f t="shared" si="164"/>
        <v>42271.548206018517</v>
      </c>
      <c r="K2680">
        <v>1440529765</v>
      </c>
      <c r="L2680" s="8">
        <f t="shared" si="165"/>
        <v>42241.548206018517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6"/>
        <v>1.375E-2</v>
      </c>
      <c r="R2680" s="5">
        <f t="shared" si="167"/>
        <v>550</v>
      </c>
      <c r="S2680" s="7" t="s">
        <v>8319</v>
      </c>
      <c r="T2680" s="7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8">
        <f t="shared" si="164"/>
        <v>42062.751087962963</v>
      </c>
      <c r="K2681">
        <v>1422489694</v>
      </c>
      <c r="L2681" s="8">
        <f t="shared" si="165"/>
        <v>42032.751087962963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6"/>
        <v>0.33</v>
      </c>
      <c r="R2681" s="5">
        <f t="shared" si="167"/>
        <v>44</v>
      </c>
      <c r="S2681" s="7" t="s">
        <v>8319</v>
      </c>
      <c r="T2681" s="7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8">
        <f t="shared" si="164"/>
        <v>42465.920034722221</v>
      </c>
      <c r="K2682">
        <v>1457327091</v>
      </c>
      <c r="L2682" s="8">
        <f t="shared" si="165"/>
        <v>42435.961701388893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6"/>
        <v>0.86250000000000004</v>
      </c>
      <c r="R2682" s="5">
        <f t="shared" si="167"/>
        <v>69</v>
      </c>
      <c r="S2682" s="7" t="s">
        <v>8319</v>
      </c>
      <c r="T2682" s="7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8">
        <f t="shared" si="164"/>
        <v>41830.645254629628</v>
      </c>
      <c r="K2683">
        <v>1402867750</v>
      </c>
      <c r="L2683" s="8">
        <f t="shared" si="165"/>
        <v>41805.645254629628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6"/>
        <v>0.6875</v>
      </c>
      <c r="R2683" s="5">
        <f t="shared" si="167"/>
        <v>27.5</v>
      </c>
      <c r="S2683" s="7" t="s">
        <v>8336</v>
      </c>
      <c r="T2683" s="7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8">
        <f t="shared" si="164"/>
        <v>41964.999305555553</v>
      </c>
      <c r="K2684">
        <v>1413838540</v>
      </c>
      <c r="L2684" s="8">
        <f t="shared" si="165"/>
        <v>41932.621990740743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6"/>
        <v>28.299999999999997</v>
      </c>
      <c r="R2684" s="5">
        <f t="shared" si="167"/>
        <v>84.9</v>
      </c>
      <c r="S2684" s="7" t="s">
        <v>8336</v>
      </c>
      <c r="T2684" s="7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8">
        <f t="shared" si="164"/>
        <v>42064.50509259259</v>
      </c>
      <c r="K2685">
        <v>1422641240</v>
      </c>
      <c r="L2685" s="8">
        <f t="shared" si="165"/>
        <v>42034.50509259259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6"/>
        <v>0.24</v>
      </c>
      <c r="R2685" s="5">
        <f t="shared" si="167"/>
        <v>12</v>
      </c>
      <c r="S2685" s="7" t="s">
        <v>8336</v>
      </c>
      <c r="T2685" s="7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8">
        <f t="shared" si="164"/>
        <v>41860.664641203708</v>
      </c>
      <c r="K2686">
        <v>1404165425</v>
      </c>
      <c r="L2686" s="8">
        <f t="shared" si="165"/>
        <v>41820.664641203708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6"/>
        <v>1.1428571428571428</v>
      </c>
      <c r="R2686" s="5">
        <f t="shared" si="167"/>
        <v>200</v>
      </c>
      <c r="S2686" s="7" t="s">
        <v>8336</v>
      </c>
      <c r="T2686" s="7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8">
        <f t="shared" si="164"/>
        <v>42121.404282407406</v>
      </c>
      <c r="K2687">
        <v>1424968930</v>
      </c>
      <c r="L2687" s="8">
        <f t="shared" si="165"/>
        <v>42061.44594907407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6"/>
        <v>0.02</v>
      </c>
      <c r="R2687" s="5">
        <f t="shared" si="167"/>
        <v>10</v>
      </c>
      <c r="S2687" s="7" t="s">
        <v>8336</v>
      </c>
      <c r="T2687" s="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8">
        <f t="shared" si="164"/>
        <v>41912.724803240737</v>
      </c>
      <c r="K2688">
        <v>1410391423</v>
      </c>
      <c r="L2688" s="8">
        <f t="shared" si="165"/>
        <v>41892.724803240737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6"/>
        <v>0</v>
      </c>
      <c r="R2688" s="5" t="e">
        <f t="shared" si="167"/>
        <v>#DIV/0!</v>
      </c>
      <c r="S2688" s="7" t="s">
        <v>8336</v>
      </c>
      <c r="T2688" s="7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8">
        <f t="shared" si="164"/>
        <v>42184.39025462963</v>
      </c>
      <c r="K2689">
        <v>1432999318</v>
      </c>
      <c r="L2689" s="8">
        <f t="shared" si="165"/>
        <v>42154.39025462963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6"/>
        <v>0</v>
      </c>
      <c r="R2689" s="5" t="e">
        <f t="shared" si="167"/>
        <v>#DIV/0!</v>
      </c>
      <c r="S2689" s="7" t="s">
        <v>8336</v>
      </c>
      <c r="T2689" s="7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8">
        <f t="shared" si="164"/>
        <v>42058.875</v>
      </c>
      <c r="K2690">
        <v>1422067870</v>
      </c>
      <c r="L2690" s="8">
        <f t="shared" si="165"/>
        <v>42027.86886574074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166"/>
        <v>0.14799999999999999</v>
      </c>
      <c r="R2690" s="5">
        <f t="shared" si="167"/>
        <v>5.2857142857142856</v>
      </c>
      <c r="S2690" s="7" t="s">
        <v>8336</v>
      </c>
      <c r="T2690" s="7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8">
        <f t="shared" ref="J2691:J2754" si="168">(I2691/86400)+25569+(-6/24)</f>
        <v>42581.711689814816</v>
      </c>
      <c r="K2691">
        <v>1467327890</v>
      </c>
      <c r="L2691" s="8">
        <f t="shared" ref="L2691:L2754" si="169">(K2691/86400)+25569+(-6/24)</f>
        <v>42551.711689814816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170">(E2691 / D2691)*100</f>
        <v>2.8571428571428571E-3</v>
      </c>
      <c r="R2691" s="5">
        <f t="shared" ref="R2691:R2754" si="171">E2691/N2691</f>
        <v>1</v>
      </c>
      <c r="S2691" s="7" t="s">
        <v>8336</v>
      </c>
      <c r="T2691" s="7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8">
        <f t="shared" si="168"/>
        <v>42157.855046296296</v>
      </c>
      <c r="K2692">
        <v>1429410676</v>
      </c>
      <c r="L2692" s="8">
        <f t="shared" si="169"/>
        <v>42112.855046296296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70"/>
        <v>10.7325</v>
      </c>
      <c r="R2692" s="5">
        <f t="shared" si="171"/>
        <v>72.762711864406782</v>
      </c>
      <c r="S2692" s="7" t="s">
        <v>8336</v>
      </c>
      <c r="T2692" s="7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8">
        <f t="shared" si="168"/>
        <v>42134.474039351851</v>
      </c>
      <c r="K2693">
        <v>1427390557</v>
      </c>
      <c r="L2693" s="8">
        <f t="shared" si="169"/>
        <v>42089.474039351851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70"/>
        <v>5.3846153846153842E-2</v>
      </c>
      <c r="R2693" s="5">
        <f t="shared" si="171"/>
        <v>17.5</v>
      </c>
      <c r="S2693" s="7" t="s">
        <v>8336</v>
      </c>
      <c r="T2693" s="7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8">
        <f t="shared" si="168"/>
        <v>42088.042361111111</v>
      </c>
      <c r="K2694">
        <v>1424678460</v>
      </c>
      <c r="L2694" s="8">
        <f t="shared" si="169"/>
        <v>42058.084027777775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70"/>
        <v>0.7142857142857143</v>
      </c>
      <c r="R2694" s="5">
        <f t="shared" si="171"/>
        <v>25</v>
      </c>
      <c r="S2694" s="7" t="s">
        <v>8336</v>
      </c>
      <c r="T2694" s="7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8">
        <f t="shared" si="168"/>
        <v>41863.888495370367</v>
      </c>
      <c r="K2695">
        <v>1405307966</v>
      </c>
      <c r="L2695" s="8">
        <f t="shared" si="169"/>
        <v>41833.888495370367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70"/>
        <v>0.8</v>
      </c>
      <c r="R2695" s="5">
        <f t="shared" si="171"/>
        <v>13.333333333333334</v>
      </c>
      <c r="S2695" s="7" t="s">
        <v>8336</v>
      </c>
      <c r="T2695" s="7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8">
        <f t="shared" si="168"/>
        <v>41907.890497685185</v>
      </c>
      <c r="K2696">
        <v>1409109739</v>
      </c>
      <c r="L2696" s="8">
        <f t="shared" si="169"/>
        <v>41877.890497685185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70"/>
        <v>3.3333333333333335E-3</v>
      </c>
      <c r="R2696" s="5">
        <f t="shared" si="171"/>
        <v>1</v>
      </c>
      <c r="S2696" s="7" t="s">
        <v>8336</v>
      </c>
      <c r="T2696" s="7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8">
        <f t="shared" si="168"/>
        <v>42107.89025462963</v>
      </c>
      <c r="K2697">
        <v>1423801318</v>
      </c>
      <c r="L2697" s="8">
        <f t="shared" si="169"/>
        <v>42047.931921296295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70"/>
        <v>0.47333333333333333</v>
      </c>
      <c r="R2697" s="5">
        <f t="shared" si="171"/>
        <v>23.666666666666668</v>
      </c>
      <c r="S2697" s="7" t="s">
        <v>8336</v>
      </c>
      <c r="T2697" s="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8">
        <f t="shared" si="168"/>
        <v>41998.594444444447</v>
      </c>
      <c r="K2698">
        <v>1416600960</v>
      </c>
      <c r="L2698" s="8">
        <f t="shared" si="169"/>
        <v>41964.594444444447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70"/>
        <v>5.65</v>
      </c>
      <c r="R2698" s="5">
        <f t="shared" si="171"/>
        <v>89.21052631578948</v>
      </c>
      <c r="S2698" s="7" t="s">
        <v>8336</v>
      </c>
      <c r="T2698" s="7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8">
        <f t="shared" si="168"/>
        <v>42218.666666666672</v>
      </c>
      <c r="K2699">
        <v>1435876423</v>
      </c>
      <c r="L2699" s="8">
        <f t="shared" si="169"/>
        <v>42187.690081018518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70"/>
        <v>26.35217391304348</v>
      </c>
      <c r="R2699" s="5">
        <f t="shared" si="171"/>
        <v>116.55769230769231</v>
      </c>
      <c r="S2699" s="7" t="s">
        <v>8336</v>
      </c>
      <c r="T2699" s="7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8">
        <f t="shared" si="168"/>
        <v>41817.648240740738</v>
      </c>
      <c r="K2700">
        <v>1401312808</v>
      </c>
      <c r="L2700" s="8">
        <f t="shared" si="169"/>
        <v>41787.648240740738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70"/>
        <v>0.325125</v>
      </c>
      <c r="R2700" s="5">
        <f t="shared" si="171"/>
        <v>13.005000000000001</v>
      </c>
      <c r="S2700" s="7" t="s">
        <v>8336</v>
      </c>
      <c r="T2700" s="7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8">
        <f t="shared" si="168"/>
        <v>41859.646562499998</v>
      </c>
      <c r="K2701">
        <v>1404941463</v>
      </c>
      <c r="L2701" s="8">
        <f t="shared" si="169"/>
        <v>41829.646562499998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70"/>
        <v>0</v>
      </c>
      <c r="R2701" s="5" t="e">
        <f t="shared" si="171"/>
        <v>#DIV/0!</v>
      </c>
      <c r="S2701" s="7" t="s">
        <v>8336</v>
      </c>
      <c r="T2701" s="7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8">
        <f t="shared" si="168"/>
        <v>41900.624675925923</v>
      </c>
      <c r="K2702">
        <v>1408481972</v>
      </c>
      <c r="L2702" s="8">
        <f t="shared" si="169"/>
        <v>41870.624675925923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70"/>
        <v>0.7000700070007001</v>
      </c>
      <c r="R2702" s="5">
        <f t="shared" si="171"/>
        <v>17.5</v>
      </c>
      <c r="S2702" s="7" t="s">
        <v>8336</v>
      </c>
      <c r="T2702" s="7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8">
        <f t="shared" si="168"/>
        <v>42832.483032407406</v>
      </c>
      <c r="K2703">
        <v>1488911734</v>
      </c>
      <c r="L2703" s="8">
        <f t="shared" si="169"/>
        <v>42801.524699074071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70"/>
        <v>46.176470588235297</v>
      </c>
      <c r="R2703" s="5">
        <f t="shared" si="171"/>
        <v>34.130434782608695</v>
      </c>
      <c r="S2703" s="7" t="s">
        <v>8317</v>
      </c>
      <c r="T2703" s="7" t="s">
        <v>8357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8">
        <f t="shared" si="168"/>
        <v>42830.510150462964</v>
      </c>
      <c r="K2704">
        <v>1488827677</v>
      </c>
      <c r="L2704" s="8">
        <f t="shared" si="169"/>
        <v>42800.551817129628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70"/>
        <v>34.410000000000004</v>
      </c>
      <c r="R2704" s="5">
        <f t="shared" si="171"/>
        <v>132.34615384615384</v>
      </c>
      <c r="S2704" s="7" t="s">
        <v>8317</v>
      </c>
      <c r="T2704" s="7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8">
        <f t="shared" si="168"/>
        <v>42816.398495370369</v>
      </c>
      <c r="K2705">
        <v>1485016430</v>
      </c>
      <c r="L2705" s="8">
        <f t="shared" si="169"/>
        <v>42756.440162037034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70"/>
        <v>103.75000000000001</v>
      </c>
      <c r="R2705" s="5">
        <f t="shared" si="171"/>
        <v>922.22222222222217</v>
      </c>
      <c r="S2705" s="7" t="s">
        <v>8317</v>
      </c>
      <c r="T2705" s="7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8">
        <f t="shared" si="168"/>
        <v>42830.570763888885</v>
      </c>
      <c r="K2706">
        <v>1487709714</v>
      </c>
      <c r="L2706" s="8">
        <f t="shared" si="169"/>
        <v>42787.612430555557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70"/>
        <v>6.0263157894736841</v>
      </c>
      <c r="R2706" s="5">
        <f t="shared" si="171"/>
        <v>163.57142857142858</v>
      </c>
      <c r="S2706" s="7" t="s">
        <v>8317</v>
      </c>
      <c r="T2706" s="7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8">
        <f t="shared" si="168"/>
        <v>42818.624513888892</v>
      </c>
      <c r="K2707">
        <v>1486504758</v>
      </c>
      <c r="L2707" s="8">
        <f t="shared" si="169"/>
        <v>42773.666180555556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70"/>
        <v>10.539393939393939</v>
      </c>
      <c r="R2707" s="5">
        <f t="shared" si="171"/>
        <v>217.375</v>
      </c>
      <c r="S2707" s="7" t="s">
        <v>8317</v>
      </c>
      <c r="T2707" s="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8">
        <f t="shared" si="168"/>
        <v>41928.040972222225</v>
      </c>
      <c r="K2708">
        <v>1410937483</v>
      </c>
      <c r="L2708" s="8">
        <f t="shared" si="169"/>
        <v>41899.044942129629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70"/>
        <v>112.29714285714284</v>
      </c>
      <c r="R2708" s="5">
        <f t="shared" si="171"/>
        <v>149.44486692015209</v>
      </c>
      <c r="S2708" s="7" t="s">
        <v>8317</v>
      </c>
      <c r="T2708" s="7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8">
        <f t="shared" si="168"/>
        <v>41421.040972222225</v>
      </c>
      <c r="K2709">
        <v>1367088443</v>
      </c>
      <c r="L2709" s="8">
        <f t="shared" si="169"/>
        <v>41391.532905092594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70"/>
        <v>350.84462500000001</v>
      </c>
      <c r="R2709" s="5">
        <f t="shared" si="171"/>
        <v>71.237487309644663</v>
      </c>
      <c r="S2709" s="7" t="s">
        <v>8317</v>
      </c>
      <c r="T2709" s="7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8">
        <f t="shared" si="168"/>
        <v>42572.448217592595</v>
      </c>
      <c r="K2710">
        <v>1463935526</v>
      </c>
      <c r="L2710" s="8">
        <f t="shared" si="169"/>
        <v>42512.448217592595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70"/>
        <v>233.21535</v>
      </c>
      <c r="R2710" s="5">
        <f t="shared" si="171"/>
        <v>44.464318398474738</v>
      </c>
      <c r="S2710" s="7" t="s">
        <v>8317</v>
      </c>
      <c r="T2710" s="7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8">
        <f t="shared" si="168"/>
        <v>42646.915972222225</v>
      </c>
      <c r="K2711">
        <v>1472528141</v>
      </c>
      <c r="L2711" s="8">
        <f t="shared" si="169"/>
        <v>42611.899780092594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70"/>
        <v>101.60599999999999</v>
      </c>
      <c r="R2711" s="5">
        <f t="shared" si="171"/>
        <v>164.94480519480518</v>
      </c>
      <c r="S2711" s="7" t="s">
        <v>8317</v>
      </c>
      <c r="T2711" s="7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8">
        <f t="shared" si="168"/>
        <v>41859.833333333336</v>
      </c>
      <c r="K2712">
        <v>1404797428</v>
      </c>
      <c r="L2712" s="8">
        <f t="shared" si="169"/>
        <v>41827.979490740741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70"/>
        <v>153.90035000000003</v>
      </c>
      <c r="R2712" s="5">
        <f t="shared" si="171"/>
        <v>84.871516544117654</v>
      </c>
      <c r="S2712" s="7" t="s">
        <v>8317</v>
      </c>
      <c r="T2712" s="7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8">
        <f t="shared" si="168"/>
        <v>41810.667361111111</v>
      </c>
      <c r="K2713">
        <v>1400694790</v>
      </c>
      <c r="L2713" s="8">
        <f t="shared" si="169"/>
        <v>41780.495254629626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70"/>
        <v>100.7161125319693</v>
      </c>
      <c r="R2713" s="5">
        <f t="shared" si="171"/>
        <v>53.945205479452056</v>
      </c>
      <c r="S2713" s="7" t="s">
        <v>8317</v>
      </c>
      <c r="T2713" s="7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8">
        <f t="shared" si="168"/>
        <v>41468.5</v>
      </c>
      <c r="K2714">
        <v>1370568560</v>
      </c>
      <c r="L2714" s="8">
        <f t="shared" si="169"/>
        <v>41431.812037037038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70"/>
        <v>131.38181818181818</v>
      </c>
      <c r="R2714" s="5">
        <f t="shared" si="171"/>
        <v>50.531468531468533</v>
      </c>
      <c r="S2714" s="7" t="s">
        <v>8317</v>
      </c>
      <c r="T2714" s="7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8">
        <f t="shared" si="168"/>
        <v>42362.403749999998</v>
      </c>
      <c r="K2715">
        <v>1447515684</v>
      </c>
      <c r="L2715" s="8">
        <f t="shared" si="169"/>
        <v>42322.403749999998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70"/>
        <v>102.24133333333334</v>
      </c>
      <c r="R2715" s="5">
        <f t="shared" si="171"/>
        <v>108.00140845070422</v>
      </c>
      <c r="S2715" s="7" t="s">
        <v>8317</v>
      </c>
      <c r="T2715" s="7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8">
        <f t="shared" si="168"/>
        <v>42657.708333333328</v>
      </c>
      <c r="K2716">
        <v>1474040596</v>
      </c>
      <c r="L2716" s="8">
        <f t="shared" si="169"/>
        <v>42629.405046296291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70"/>
        <v>116.35599999999999</v>
      </c>
      <c r="R2716" s="5">
        <f t="shared" si="171"/>
        <v>95.373770491803285</v>
      </c>
      <c r="S2716" s="7" t="s">
        <v>8317</v>
      </c>
      <c r="T2716" s="7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8">
        <f t="shared" si="168"/>
        <v>42421.148472222223</v>
      </c>
      <c r="K2717">
        <v>1453109628</v>
      </c>
      <c r="L2717" s="8">
        <f t="shared" si="169"/>
        <v>42387.148472222223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70"/>
        <v>264.62241666666665</v>
      </c>
      <c r="R2717" s="5">
        <f t="shared" si="171"/>
        <v>57.631016333938291</v>
      </c>
      <c r="S2717" s="7" t="s">
        <v>8317</v>
      </c>
      <c r="T2717" s="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8">
        <f t="shared" si="168"/>
        <v>42285.083252314813</v>
      </c>
      <c r="K2718">
        <v>1441699193</v>
      </c>
      <c r="L2718" s="8">
        <f t="shared" si="169"/>
        <v>42255.083252314813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70"/>
        <v>119.98010000000001</v>
      </c>
      <c r="R2718" s="5">
        <f t="shared" si="171"/>
        <v>64.160481283422456</v>
      </c>
      <c r="S2718" s="7" t="s">
        <v>8317</v>
      </c>
      <c r="T2718" s="7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8">
        <f t="shared" si="168"/>
        <v>41979.706585648149</v>
      </c>
      <c r="K2719">
        <v>1414015049</v>
      </c>
      <c r="L2719" s="8">
        <f t="shared" si="169"/>
        <v>41934.664918981478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70"/>
        <v>120.10400000000001</v>
      </c>
      <c r="R2719" s="5">
        <f t="shared" si="171"/>
        <v>92.387692307692305</v>
      </c>
      <c r="S2719" s="7" t="s">
        <v>8317</v>
      </c>
      <c r="T2719" s="7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8">
        <f t="shared" si="168"/>
        <v>42493.708333333328</v>
      </c>
      <c r="K2720">
        <v>1459865945</v>
      </c>
      <c r="L2720" s="8">
        <f t="shared" si="169"/>
        <v>42465.346585648149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70"/>
        <v>103.58333333333334</v>
      </c>
      <c r="R2720" s="5">
        <f t="shared" si="171"/>
        <v>125.97972972972973</v>
      </c>
      <c r="S2720" s="7" t="s">
        <v>8317</v>
      </c>
      <c r="T2720" s="7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8">
        <f t="shared" si="168"/>
        <v>42477.73951388889</v>
      </c>
      <c r="K2721">
        <v>1455756294</v>
      </c>
      <c r="L2721" s="8">
        <f t="shared" si="169"/>
        <v>42417.781180555554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70"/>
        <v>108.83333333333334</v>
      </c>
      <c r="R2721" s="5">
        <f t="shared" si="171"/>
        <v>94.637681159420296</v>
      </c>
      <c r="S2721" s="7" t="s">
        <v>8317</v>
      </c>
      <c r="T2721" s="7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8">
        <f t="shared" si="168"/>
        <v>42685.257557870369</v>
      </c>
      <c r="K2722">
        <v>1476270653</v>
      </c>
      <c r="L2722" s="8">
        <f t="shared" si="169"/>
        <v>42655.215891203705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70"/>
        <v>118.12400000000001</v>
      </c>
      <c r="R2722" s="5">
        <f t="shared" si="171"/>
        <v>170.69942196531792</v>
      </c>
      <c r="S2722" s="7" t="s">
        <v>8317</v>
      </c>
      <c r="T2722" s="7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8">
        <f t="shared" si="168"/>
        <v>41523.541666666664</v>
      </c>
      <c r="K2723">
        <v>1375880598</v>
      </c>
      <c r="L2723" s="8">
        <f t="shared" si="169"/>
        <v>41493.293958333335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70"/>
        <v>1462</v>
      </c>
      <c r="R2723" s="5">
        <f t="shared" si="171"/>
        <v>40.762081784386616</v>
      </c>
      <c r="S2723" s="7" t="s">
        <v>8319</v>
      </c>
      <c r="T2723" s="7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8">
        <f t="shared" si="168"/>
        <v>42764.607094907406</v>
      </c>
      <c r="K2724">
        <v>1480538053</v>
      </c>
      <c r="L2724" s="8">
        <f t="shared" si="169"/>
        <v>42704.607094907406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70"/>
        <v>252.54</v>
      </c>
      <c r="R2724" s="5">
        <f t="shared" si="171"/>
        <v>68.254054054054052</v>
      </c>
      <c r="S2724" s="7" t="s">
        <v>8319</v>
      </c>
      <c r="T2724" s="7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8">
        <f t="shared" si="168"/>
        <v>42004.630648148144</v>
      </c>
      <c r="K2725">
        <v>1414872488</v>
      </c>
      <c r="L2725" s="8">
        <f t="shared" si="169"/>
        <v>41944.58898148148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70"/>
        <v>140.05000000000001</v>
      </c>
      <c r="R2725" s="5">
        <f t="shared" si="171"/>
        <v>95.48863636363636</v>
      </c>
      <c r="S2725" s="7" t="s">
        <v>8319</v>
      </c>
      <c r="T2725" s="7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8">
        <f t="shared" si="168"/>
        <v>42231.07707175926</v>
      </c>
      <c r="K2726">
        <v>1436860259</v>
      </c>
      <c r="L2726" s="8">
        <f t="shared" si="169"/>
        <v>42199.07707175926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70"/>
        <v>296.87520259319291</v>
      </c>
      <c r="R2726" s="5">
        <f t="shared" si="171"/>
        <v>7.1902649656526005</v>
      </c>
      <c r="S2726" s="7" t="s">
        <v>8319</v>
      </c>
      <c r="T2726" s="7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8">
        <f t="shared" si="168"/>
        <v>42795.494618055556</v>
      </c>
      <c r="K2727">
        <v>1484070735</v>
      </c>
      <c r="L2727" s="8">
        <f t="shared" si="169"/>
        <v>42745.494618055556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70"/>
        <v>144.54249999999999</v>
      </c>
      <c r="R2727" s="5">
        <f t="shared" si="171"/>
        <v>511.65486725663715</v>
      </c>
      <c r="S2727" s="7" t="s">
        <v>8319</v>
      </c>
      <c r="T2727" s="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8">
        <f t="shared" si="168"/>
        <v>42482.329988425925</v>
      </c>
      <c r="K2728">
        <v>1458741311</v>
      </c>
      <c r="L2728" s="8">
        <f t="shared" si="169"/>
        <v>42452.329988425925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70"/>
        <v>105.745</v>
      </c>
      <c r="R2728" s="5">
        <f t="shared" si="171"/>
        <v>261.74504950495049</v>
      </c>
      <c r="S2728" s="7" t="s">
        <v>8319</v>
      </c>
      <c r="T2728" s="7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8">
        <f t="shared" si="168"/>
        <v>42223.426655092597</v>
      </c>
      <c r="K2729">
        <v>1436804063</v>
      </c>
      <c r="L2729" s="8">
        <f t="shared" si="169"/>
        <v>42198.426655092597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70"/>
        <v>493.21000000000004</v>
      </c>
      <c r="R2729" s="5">
        <f t="shared" si="171"/>
        <v>69.760961810466767</v>
      </c>
      <c r="S2729" s="7" t="s">
        <v>8319</v>
      </c>
      <c r="T2729" s="7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8">
        <f t="shared" si="168"/>
        <v>42368.34993055556</v>
      </c>
      <c r="K2730">
        <v>1448461434</v>
      </c>
      <c r="L2730" s="8">
        <f t="shared" si="169"/>
        <v>42333.34993055556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70"/>
        <v>201.82666666666668</v>
      </c>
      <c r="R2730" s="5">
        <f t="shared" si="171"/>
        <v>77.229591836734699</v>
      </c>
      <c r="S2730" s="7" t="s">
        <v>8319</v>
      </c>
      <c r="T2730" s="7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8">
        <f t="shared" si="168"/>
        <v>42124.990706018521</v>
      </c>
      <c r="K2731">
        <v>1427867197</v>
      </c>
      <c r="L2731" s="8">
        <f t="shared" si="169"/>
        <v>42094.990706018521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70"/>
        <v>104.44</v>
      </c>
      <c r="R2731" s="5">
        <f t="shared" si="171"/>
        <v>340.56521739130437</v>
      </c>
      <c r="S2731" s="7" t="s">
        <v>8319</v>
      </c>
      <c r="T2731" s="7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8">
        <f t="shared" si="168"/>
        <v>41386.291377314818</v>
      </c>
      <c r="K2732">
        <v>1363611575</v>
      </c>
      <c r="L2732" s="8">
        <f t="shared" si="169"/>
        <v>41351.291377314818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70"/>
        <v>170.29262962962963</v>
      </c>
      <c r="R2732" s="5">
        <f t="shared" si="171"/>
        <v>67.417903225806455</v>
      </c>
      <c r="S2732" s="7" t="s">
        <v>8319</v>
      </c>
      <c r="T2732" s="7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8">
        <f t="shared" si="168"/>
        <v>41929.916666666664</v>
      </c>
      <c r="K2733">
        <v>1408624622</v>
      </c>
      <c r="L2733" s="8">
        <f t="shared" si="169"/>
        <v>41872.275717592594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70"/>
        <v>104.30333333333333</v>
      </c>
      <c r="R2733" s="5">
        <f t="shared" si="171"/>
        <v>845.70270270270271</v>
      </c>
      <c r="S2733" s="7" t="s">
        <v>8319</v>
      </c>
      <c r="T2733" s="7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8">
        <f t="shared" si="168"/>
        <v>41421.75</v>
      </c>
      <c r="K2734">
        <v>1366917828</v>
      </c>
      <c r="L2734" s="8">
        <f t="shared" si="169"/>
        <v>41389.558194444442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70"/>
        <v>118.25000000000001</v>
      </c>
      <c r="R2734" s="5">
        <f t="shared" si="171"/>
        <v>97.191780821917803</v>
      </c>
      <c r="S2734" s="7" t="s">
        <v>8319</v>
      </c>
      <c r="T2734" s="7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8">
        <f t="shared" si="168"/>
        <v>42103.981180555551</v>
      </c>
      <c r="K2735">
        <v>1423463574</v>
      </c>
      <c r="L2735" s="8">
        <f t="shared" si="169"/>
        <v>42044.022847222222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70"/>
        <v>107.538</v>
      </c>
      <c r="R2735" s="5">
        <f t="shared" si="171"/>
        <v>451.84033613445376</v>
      </c>
      <c r="S2735" s="7" t="s">
        <v>8319</v>
      </c>
      <c r="T2735" s="7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8">
        <f t="shared" si="168"/>
        <v>42656.665972222225</v>
      </c>
      <c r="K2736">
        <v>1473782592</v>
      </c>
      <c r="L2736" s="8">
        <f t="shared" si="169"/>
        <v>42626.418888888889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70"/>
        <v>2260300</v>
      </c>
      <c r="R2736" s="5">
        <f t="shared" si="171"/>
        <v>138.66871165644173</v>
      </c>
      <c r="S2736" s="7" t="s">
        <v>8319</v>
      </c>
      <c r="T2736" s="7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8">
        <f t="shared" si="168"/>
        <v>41346.583333333336</v>
      </c>
      <c r="K2737">
        <v>1360551250</v>
      </c>
      <c r="L2737" s="8">
        <f t="shared" si="169"/>
        <v>41315.870949074073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70"/>
        <v>978.13466666666682</v>
      </c>
      <c r="R2737" s="5">
        <f t="shared" si="171"/>
        <v>21.640147492625371</v>
      </c>
      <c r="S2737" s="7" t="s">
        <v>8319</v>
      </c>
      <c r="T2737" s="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8">
        <f t="shared" si="168"/>
        <v>41752.416354166664</v>
      </c>
      <c r="K2738">
        <v>1395676773</v>
      </c>
      <c r="L2738" s="8">
        <f t="shared" si="169"/>
        <v>41722.416354166664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70"/>
        <v>122.9</v>
      </c>
      <c r="R2738" s="5">
        <f t="shared" si="171"/>
        <v>169.51724137931035</v>
      </c>
      <c r="S2738" s="7" t="s">
        <v>8319</v>
      </c>
      <c r="T2738" s="7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8">
        <f t="shared" si="168"/>
        <v>41654.541666666664</v>
      </c>
      <c r="K2739">
        <v>1386108087</v>
      </c>
      <c r="L2739" s="8">
        <f t="shared" si="169"/>
        <v>41611.667673611111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70"/>
        <v>246.0608</v>
      </c>
      <c r="R2739" s="5">
        <f t="shared" si="171"/>
        <v>161.88210526315791</v>
      </c>
      <c r="S2739" s="7" t="s">
        <v>8319</v>
      </c>
      <c r="T2739" s="7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8">
        <f t="shared" si="168"/>
        <v>42679.893564814818</v>
      </c>
      <c r="K2740">
        <v>1473218804</v>
      </c>
      <c r="L2740" s="8">
        <f t="shared" si="169"/>
        <v>42619.893564814818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70"/>
        <v>147.94</v>
      </c>
      <c r="R2740" s="5">
        <f t="shared" si="171"/>
        <v>493.13333333333333</v>
      </c>
      <c r="S2740" s="7" t="s">
        <v>8319</v>
      </c>
      <c r="T2740" s="7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8">
        <f t="shared" si="168"/>
        <v>41764.637928240743</v>
      </c>
      <c r="K2741">
        <v>1395436717</v>
      </c>
      <c r="L2741" s="8">
        <f t="shared" si="169"/>
        <v>41719.637928240743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70"/>
        <v>384.09090909090907</v>
      </c>
      <c r="R2741" s="5">
        <f t="shared" si="171"/>
        <v>22.120418848167539</v>
      </c>
      <c r="S2741" s="7" t="s">
        <v>8319</v>
      </c>
      <c r="T2741" s="7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8">
        <f t="shared" si="168"/>
        <v>42074.74018518519</v>
      </c>
      <c r="K2742">
        <v>1423529152</v>
      </c>
      <c r="L2742" s="8">
        <f t="shared" si="169"/>
        <v>42044.781851851847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70"/>
        <v>103.33333333333334</v>
      </c>
      <c r="R2742" s="5">
        <f t="shared" si="171"/>
        <v>18.235294117647058</v>
      </c>
      <c r="S2742" s="7" t="s">
        <v>8319</v>
      </c>
      <c r="T2742" s="7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8">
        <f t="shared" si="168"/>
        <v>41931.838194444441</v>
      </c>
      <c r="K2743">
        <v>1412005602</v>
      </c>
      <c r="L2743" s="8">
        <f t="shared" si="169"/>
        <v>41911.407430555555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70"/>
        <v>0.43750000000000006</v>
      </c>
      <c r="R2743" s="5">
        <f t="shared" si="171"/>
        <v>8.75</v>
      </c>
      <c r="S2743" s="7" t="s">
        <v>8322</v>
      </c>
      <c r="T2743" s="7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8">
        <f t="shared" si="168"/>
        <v>41044.469756944447</v>
      </c>
      <c r="K2744">
        <v>1335892587</v>
      </c>
      <c r="L2744" s="8">
        <f t="shared" si="169"/>
        <v>41030.469756944447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70"/>
        <v>29.24</v>
      </c>
      <c r="R2744" s="5">
        <f t="shared" si="171"/>
        <v>40.611111111111114</v>
      </c>
      <c r="S2744" s="7" t="s">
        <v>8322</v>
      </c>
      <c r="T2744" s="7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8">
        <f t="shared" si="168"/>
        <v>42662.078784722224</v>
      </c>
      <c r="K2745">
        <v>1474271607</v>
      </c>
      <c r="L2745" s="8">
        <f t="shared" si="169"/>
        <v>42632.078784722224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70"/>
        <v>0</v>
      </c>
      <c r="R2745" s="5" t="e">
        <f t="shared" si="171"/>
        <v>#DIV/0!</v>
      </c>
      <c r="S2745" s="7" t="s">
        <v>8322</v>
      </c>
      <c r="T2745" s="7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8">
        <f t="shared" si="168"/>
        <v>40967.812476851854</v>
      </c>
      <c r="K2746">
        <v>1327886998</v>
      </c>
      <c r="L2746" s="8">
        <f t="shared" si="169"/>
        <v>40937.812476851854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70"/>
        <v>5.21875</v>
      </c>
      <c r="R2746" s="5">
        <f t="shared" si="171"/>
        <v>37.954545454545453</v>
      </c>
      <c r="S2746" s="7" t="s">
        <v>8322</v>
      </c>
      <c r="T2746" s="7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8">
        <f t="shared" si="168"/>
        <v>41104.738055555557</v>
      </c>
      <c r="K2747">
        <v>1337125368</v>
      </c>
      <c r="L2747" s="8">
        <f t="shared" si="169"/>
        <v>41044.738055555557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70"/>
        <v>21.887499999999999</v>
      </c>
      <c r="R2747" s="5">
        <f t="shared" si="171"/>
        <v>35.734693877551024</v>
      </c>
      <c r="S2747" s="7" t="s">
        <v>8322</v>
      </c>
      <c r="T2747" s="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8">
        <f t="shared" si="168"/>
        <v>41880.531377314815</v>
      </c>
      <c r="K2748">
        <v>1406745911</v>
      </c>
      <c r="L2748" s="8">
        <f t="shared" si="169"/>
        <v>41850.531377314815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70"/>
        <v>26.700000000000003</v>
      </c>
      <c r="R2748" s="5">
        <f t="shared" si="171"/>
        <v>42.157894736842103</v>
      </c>
      <c r="S2748" s="7" t="s">
        <v>8322</v>
      </c>
      <c r="T2748" s="7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8">
        <f t="shared" si="168"/>
        <v>41075.881944444445</v>
      </c>
      <c r="K2749">
        <v>1337095997</v>
      </c>
      <c r="L2749" s="8">
        <f t="shared" si="169"/>
        <v>41044.398113425923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70"/>
        <v>28.000000000000004</v>
      </c>
      <c r="R2749" s="5">
        <f t="shared" si="171"/>
        <v>35</v>
      </c>
      <c r="S2749" s="7" t="s">
        <v>8322</v>
      </c>
      <c r="T2749" s="7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8">
        <f t="shared" si="168"/>
        <v>42615.4606712963</v>
      </c>
      <c r="K2750">
        <v>1470243802</v>
      </c>
      <c r="L2750" s="8">
        <f t="shared" si="169"/>
        <v>42585.4606712963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70"/>
        <v>1.06</v>
      </c>
      <c r="R2750" s="5">
        <f t="shared" si="171"/>
        <v>13.25</v>
      </c>
      <c r="S2750" s="7" t="s">
        <v>8322</v>
      </c>
      <c r="T2750" s="7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8">
        <f t="shared" si="168"/>
        <v>42098.507372685184</v>
      </c>
      <c r="K2751">
        <v>1425582637</v>
      </c>
      <c r="L2751" s="8">
        <f t="shared" si="169"/>
        <v>42068.549039351856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70"/>
        <v>1.0999999999999999</v>
      </c>
      <c r="R2751" s="5">
        <f t="shared" si="171"/>
        <v>55</v>
      </c>
      <c r="S2751" s="7" t="s">
        <v>8322</v>
      </c>
      <c r="T2751" s="7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8">
        <f t="shared" si="168"/>
        <v>41090.583333333336</v>
      </c>
      <c r="K2752">
        <v>1340055345</v>
      </c>
      <c r="L2752" s="8">
        <f t="shared" si="169"/>
        <v>41078.649826388893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70"/>
        <v>0</v>
      </c>
      <c r="R2752" s="5" t="e">
        <f t="shared" si="171"/>
        <v>#DIV/0!</v>
      </c>
      <c r="S2752" s="7" t="s">
        <v>8322</v>
      </c>
      <c r="T2752" s="7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8">
        <f t="shared" si="168"/>
        <v>41807.637060185181</v>
      </c>
      <c r="K2753">
        <v>1397855842</v>
      </c>
      <c r="L2753" s="8">
        <f t="shared" si="169"/>
        <v>41747.637060185181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70"/>
        <v>0</v>
      </c>
      <c r="R2753" s="5" t="e">
        <f t="shared" si="171"/>
        <v>#DIV/0!</v>
      </c>
      <c r="S2753" s="7" t="s">
        <v>8322</v>
      </c>
      <c r="T2753" s="7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8">
        <f t="shared" si="168"/>
        <v>40895.515092592592</v>
      </c>
      <c r="K2754">
        <v>1320776504</v>
      </c>
      <c r="L2754" s="8">
        <f t="shared" si="169"/>
        <v>40855.515092592592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170"/>
        <v>11.458333333333332</v>
      </c>
      <c r="R2754" s="5">
        <f t="shared" si="171"/>
        <v>39.285714285714285</v>
      </c>
      <c r="S2754" s="7" t="s">
        <v>8322</v>
      </c>
      <c r="T2754" s="7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8">
        <f t="shared" ref="J2755:J2818" si="172">(I2755/86400)+25569+(-6/24)</f>
        <v>41147.650729166664</v>
      </c>
      <c r="K2755">
        <v>1343425023</v>
      </c>
      <c r="L2755" s="8">
        <f t="shared" ref="L2755:L2818" si="173">(K2755/86400)+25569+(-6/24)</f>
        <v>41117.650729166664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174">(E2755 / D2755)*100</f>
        <v>19</v>
      </c>
      <c r="R2755" s="5">
        <f t="shared" ref="R2755:R2818" si="175">E2755/N2755</f>
        <v>47.5</v>
      </c>
      <c r="S2755" s="7" t="s">
        <v>8322</v>
      </c>
      <c r="T2755" s="7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8">
        <f t="shared" si="172"/>
        <v>41893.386006944442</v>
      </c>
      <c r="K2756">
        <v>1407856551</v>
      </c>
      <c r="L2756" s="8">
        <f t="shared" si="173"/>
        <v>41863.386006944442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4"/>
        <v>0</v>
      </c>
      <c r="R2756" s="5" t="e">
        <f t="shared" si="175"/>
        <v>#DIV/0!</v>
      </c>
      <c r="S2756" s="7" t="s">
        <v>8322</v>
      </c>
      <c r="T2756" s="7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8">
        <f t="shared" si="172"/>
        <v>42102.540821759263</v>
      </c>
      <c r="K2757">
        <v>1425927527</v>
      </c>
      <c r="L2757" s="8">
        <f t="shared" si="173"/>
        <v>42072.540821759263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4"/>
        <v>52</v>
      </c>
      <c r="R2757" s="5">
        <f t="shared" si="175"/>
        <v>17.333333333333332</v>
      </c>
      <c r="S2757" s="7" t="s">
        <v>8322</v>
      </c>
      <c r="T2757" s="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8">
        <f t="shared" si="172"/>
        <v>41650.650474537033</v>
      </c>
      <c r="K2758">
        <v>1386884201</v>
      </c>
      <c r="L2758" s="8">
        <f t="shared" si="173"/>
        <v>41620.650474537033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4"/>
        <v>10.48</v>
      </c>
      <c r="R2758" s="5">
        <f t="shared" si="175"/>
        <v>31.757575757575758</v>
      </c>
      <c r="S2758" s="7" t="s">
        <v>8322</v>
      </c>
      <c r="T2758" s="7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8">
        <f t="shared" si="172"/>
        <v>42588.40662037037</v>
      </c>
      <c r="K2759">
        <v>1469202332</v>
      </c>
      <c r="L2759" s="8">
        <f t="shared" si="173"/>
        <v>42573.40662037037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4"/>
        <v>0.66666666666666674</v>
      </c>
      <c r="R2759" s="5">
        <f t="shared" si="175"/>
        <v>5</v>
      </c>
      <c r="S2759" s="7" t="s">
        <v>8322</v>
      </c>
      <c r="T2759" s="7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8">
        <f t="shared" si="172"/>
        <v>42653.191932870366</v>
      </c>
      <c r="K2760">
        <v>1474886183</v>
      </c>
      <c r="L2760" s="8">
        <f t="shared" si="173"/>
        <v>42639.191932870366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4"/>
        <v>11.700000000000001</v>
      </c>
      <c r="R2760" s="5">
        <f t="shared" si="175"/>
        <v>39</v>
      </c>
      <c r="S2760" s="7" t="s">
        <v>8322</v>
      </c>
      <c r="T2760" s="7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8">
        <f t="shared" si="172"/>
        <v>42567.11650462963</v>
      </c>
      <c r="K2761">
        <v>1464943666</v>
      </c>
      <c r="L2761" s="8">
        <f t="shared" si="173"/>
        <v>42524.11650462963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4"/>
        <v>10.5</v>
      </c>
      <c r="R2761" s="5">
        <f t="shared" si="175"/>
        <v>52.5</v>
      </c>
      <c r="S2761" s="7" t="s">
        <v>8322</v>
      </c>
      <c r="T2761" s="7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8">
        <f t="shared" si="172"/>
        <v>41445.211319444446</v>
      </c>
      <c r="K2762">
        <v>1369134258</v>
      </c>
      <c r="L2762" s="8">
        <f t="shared" si="173"/>
        <v>41415.211319444446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4"/>
        <v>0</v>
      </c>
      <c r="R2762" s="5" t="e">
        <f t="shared" si="175"/>
        <v>#DIV/0!</v>
      </c>
      <c r="S2762" s="7" t="s">
        <v>8322</v>
      </c>
      <c r="T2762" s="7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8">
        <f t="shared" si="172"/>
        <v>41276.813576388886</v>
      </c>
      <c r="K2763">
        <v>1354584693</v>
      </c>
      <c r="L2763" s="8">
        <f t="shared" si="173"/>
        <v>41246.813576388886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4"/>
        <v>0.72</v>
      </c>
      <c r="R2763" s="5">
        <f t="shared" si="175"/>
        <v>9</v>
      </c>
      <c r="S2763" s="7" t="s">
        <v>8322</v>
      </c>
      <c r="T2763" s="7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8">
        <f t="shared" si="172"/>
        <v>40986.745312500003</v>
      </c>
      <c r="K2764">
        <v>1326934395</v>
      </c>
      <c r="L2764" s="8">
        <f t="shared" si="173"/>
        <v>40926.786979166667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4"/>
        <v>0.76923076923076927</v>
      </c>
      <c r="R2764" s="5">
        <f t="shared" si="175"/>
        <v>25</v>
      </c>
      <c r="S2764" s="7" t="s">
        <v>8322</v>
      </c>
      <c r="T2764" s="7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8">
        <f t="shared" si="172"/>
        <v>41418.329675925925</v>
      </c>
      <c r="K2765">
        <v>1365515684</v>
      </c>
      <c r="L2765" s="8">
        <f t="shared" si="173"/>
        <v>41373.329675925925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4"/>
        <v>0.22842639593908631</v>
      </c>
      <c r="R2765" s="5">
        <f t="shared" si="175"/>
        <v>30</v>
      </c>
      <c r="S2765" s="7" t="s">
        <v>8322</v>
      </c>
      <c r="T2765" s="7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8">
        <f t="shared" si="172"/>
        <v>41059.541666666664</v>
      </c>
      <c r="K2766">
        <v>1335855631</v>
      </c>
      <c r="L2766" s="8">
        <f t="shared" si="173"/>
        <v>41030.042025462964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4"/>
        <v>1.125</v>
      </c>
      <c r="R2766" s="5">
        <f t="shared" si="175"/>
        <v>11.25</v>
      </c>
      <c r="S2766" s="7" t="s">
        <v>8322</v>
      </c>
      <c r="T2766" s="7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8">
        <f t="shared" si="172"/>
        <v>41210.329027777778</v>
      </c>
      <c r="K2767">
        <v>1350050028</v>
      </c>
      <c r="L2767" s="8">
        <f t="shared" si="173"/>
        <v>41194.329027777778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4"/>
        <v>0</v>
      </c>
      <c r="R2767" s="5" t="e">
        <f t="shared" si="175"/>
        <v>#DIV/0!</v>
      </c>
      <c r="S2767" s="7" t="s">
        <v>8322</v>
      </c>
      <c r="T2767" s="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8">
        <f t="shared" si="172"/>
        <v>40766.418032407411</v>
      </c>
      <c r="K2768">
        <v>1310486518</v>
      </c>
      <c r="L2768" s="8">
        <f t="shared" si="173"/>
        <v>40736.418032407411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4"/>
        <v>2</v>
      </c>
      <c r="R2768" s="5">
        <f t="shared" si="175"/>
        <v>25</v>
      </c>
      <c r="S2768" s="7" t="s">
        <v>8322</v>
      </c>
      <c r="T2768" s="7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8">
        <f t="shared" si="172"/>
        <v>42232.708912037036</v>
      </c>
      <c r="K2769">
        <v>1434582050</v>
      </c>
      <c r="L2769" s="8">
        <f t="shared" si="173"/>
        <v>42172.708912037036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4"/>
        <v>0.85000000000000009</v>
      </c>
      <c r="R2769" s="5">
        <f t="shared" si="175"/>
        <v>11.333333333333334</v>
      </c>
      <c r="S2769" s="7" t="s">
        <v>8322</v>
      </c>
      <c r="T2769" s="7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8">
        <f t="shared" si="172"/>
        <v>40997.323182870372</v>
      </c>
      <c r="K2770">
        <v>1330440323</v>
      </c>
      <c r="L2770" s="8">
        <f t="shared" si="173"/>
        <v>40967.364849537036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4"/>
        <v>14.314285714285715</v>
      </c>
      <c r="R2770" s="5">
        <f t="shared" si="175"/>
        <v>29.470588235294116</v>
      </c>
      <c r="S2770" s="7" t="s">
        <v>8322</v>
      </c>
      <c r="T2770" s="7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8">
        <f t="shared" si="172"/>
        <v>41795.576273148152</v>
      </c>
      <c r="K2771">
        <v>1397677790</v>
      </c>
      <c r="L2771" s="8">
        <f t="shared" si="173"/>
        <v>41745.576273148152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4"/>
        <v>0.25</v>
      </c>
      <c r="R2771" s="5">
        <f t="shared" si="175"/>
        <v>1</v>
      </c>
      <c r="S2771" s="7" t="s">
        <v>8322</v>
      </c>
      <c r="T2771" s="7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8">
        <f t="shared" si="172"/>
        <v>41716.413541666669</v>
      </c>
      <c r="K2772">
        <v>1392569730</v>
      </c>
      <c r="L2772" s="8">
        <f t="shared" si="173"/>
        <v>41686.455208333333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4"/>
        <v>10.411249999999999</v>
      </c>
      <c r="R2772" s="5">
        <f t="shared" si="175"/>
        <v>63.098484848484851</v>
      </c>
      <c r="S2772" s="7" t="s">
        <v>8322</v>
      </c>
      <c r="T2772" s="7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8">
        <f t="shared" si="172"/>
        <v>41306.458333333336</v>
      </c>
      <c r="K2773">
        <v>1355489140</v>
      </c>
      <c r="L2773" s="8">
        <f t="shared" si="173"/>
        <v>41257.281712962962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4"/>
        <v>0</v>
      </c>
      <c r="R2773" s="5" t="e">
        <f t="shared" si="175"/>
        <v>#DIV/0!</v>
      </c>
      <c r="S2773" s="7" t="s">
        <v>8322</v>
      </c>
      <c r="T2773" s="7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8">
        <f t="shared" si="172"/>
        <v>41552.619143518517</v>
      </c>
      <c r="K2774">
        <v>1379710294</v>
      </c>
      <c r="L2774" s="8">
        <f t="shared" si="173"/>
        <v>41537.619143518517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4"/>
        <v>0</v>
      </c>
      <c r="R2774" s="5" t="e">
        <f t="shared" si="175"/>
        <v>#DIV/0!</v>
      </c>
      <c r="S2774" s="7" t="s">
        <v>8322</v>
      </c>
      <c r="T2774" s="7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8">
        <f t="shared" si="172"/>
        <v>42484.61482638889</v>
      </c>
      <c r="K2775">
        <v>1460666721</v>
      </c>
      <c r="L2775" s="8">
        <f t="shared" si="173"/>
        <v>42474.61482638889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4"/>
        <v>0.18867924528301888</v>
      </c>
      <c r="R2775" s="5">
        <f t="shared" si="175"/>
        <v>1</v>
      </c>
      <c r="S2775" s="7" t="s">
        <v>8322</v>
      </c>
      <c r="T2775" s="7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8">
        <f t="shared" si="172"/>
        <v>41340.876481481479</v>
      </c>
      <c r="K2776">
        <v>1360119728</v>
      </c>
      <c r="L2776" s="8">
        <f t="shared" si="173"/>
        <v>41310.876481481479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4"/>
        <v>14.249999999999998</v>
      </c>
      <c r="R2776" s="5">
        <f t="shared" si="175"/>
        <v>43.846153846153847</v>
      </c>
      <c r="S2776" s="7" t="s">
        <v>8322</v>
      </c>
      <c r="T2776" s="7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8">
        <f t="shared" si="172"/>
        <v>40892.763356481482</v>
      </c>
      <c r="K2777">
        <v>1321402754</v>
      </c>
      <c r="L2777" s="8">
        <f t="shared" si="173"/>
        <v>40862.763356481482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4"/>
        <v>3</v>
      </c>
      <c r="R2777" s="5">
        <f t="shared" si="175"/>
        <v>75</v>
      </c>
      <c r="S2777" s="7" t="s">
        <v>8322</v>
      </c>
      <c r="T2777" s="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8">
        <f t="shared" si="172"/>
        <v>42167.047175925924</v>
      </c>
      <c r="K2778">
        <v>1431414476</v>
      </c>
      <c r="L2778" s="8">
        <f t="shared" si="173"/>
        <v>42136.047175925924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4"/>
        <v>7.8809523809523814</v>
      </c>
      <c r="R2778" s="5">
        <f t="shared" si="175"/>
        <v>45.972222222222221</v>
      </c>
      <c r="S2778" s="7" t="s">
        <v>8322</v>
      </c>
      <c r="T2778" s="7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8">
        <f t="shared" si="172"/>
        <v>42202.419027777782</v>
      </c>
      <c r="K2779">
        <v>1434557004</v>
      </c>
      <c r="L2779" s="8">
        <f t="shared" si="173"/>
        <v>42172.419027777782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4"/>
        <v>0.33333333333333337</v>
      </c>
      <c r="R2779" s="5">
        <f t="shared" si="175"/>
        <v>10</v>
      </c>
      <c r="S2779" s="7" t="s">
        <v>8322</v>
      </c>
      <c r="T2779" s="7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8">
        <f t="shared" si="172"/>
        <v>41876.728078703702</v>
      </c>
      <c r="K2780">
        <v>1406417306</v>
      </c>
      <c r="L2780" s="8">
        <f t="shared" si="173"/>
        <v>41846.728078703702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4"/>
        <v>25.545454545454543</v>
      </c>
      <c r="R2780" s="5">
        <f t="shared" si="175"/>
        <v>93.666666666666671</v>
      </c>
      <c r="S2780" s="7" t="s">
        <v>8322</v>
      </c>
      <c r="T2780" s="7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8">
        <f t="shared" si="172"/>
        <v>42330.377557870372</v>
      </c>
      <c r="K2781">
        <v>1445609021</v>
      </c>
      <c r="L2781" s="8">
        <f t="shared" si="173"/>
        <v>42300.335891203707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4"/>
        <v>2.12</v>
      </c>
      <c r="R2781" s="5">
        <f t="shared" si="175"/>
        <v>53</v>
      </c>
      <c r="S2781" s="7" t="s">
        <v>8322</v>
      </c>
      <c r="T2781" s="7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8">
        <f t="shared" si="172"/>
        <v>42804.197777777779</v>
      </c>
      <c r="K2782">
        <v>1486550688</v>
      </c>
      <c r="L2782" s="8">
        <f t="shared" si="173"/>
        <v>42774.197777777779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4"/>
        <v>0</v>
      </c>
      <c r="R2782" s="5" t="e">
        <f t="shared" si="175"/>
        <v>#DIV/0!</v>
      </c>
      <c r="S2782" s="7" t="s">
        <v>8322</v>
      </c>
      <c r="T2782" s="7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8">
        <f t="shared" si="172"/>
        <v>42047.041666666672</v>
      </c>
      <c r="K2783">
        <v>1421274954</v>
      </c>
      <c r="L2783" s="8">
        <f t="shared" si="173"/>
        <v>42018.69159722222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4"/>
        <v>105.28</v>
      </c>
      <c r="R2783" s="5">
        <f t="shared" si="175"/>
        <v>47</v>
      </c>
      <c r="S2783" s="7" t="s">
        <v>8317</v>
      </c>
      <c r="T2783" s="7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8">
        <f t="shared" si="172"/>
        <v>42051.957638888889</v>
      </c>
      <c r="K2784">
        <v>1421964718</v>
      </c>
      <c r="L2784" s="8">
        <f t="shared" si="173"/>
        <v>42026.674976851849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4"/>
        <v>120</v>
      </c>
      <c r="R2784" s="5">
        <f t="shared" si="175"/>
        <v>66.666666666666671</v>
      </c>
      <c r="S2784" s="7" t="s">
        <v>8317</v>
      </c>
      <c r="T2784" s="7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8">
        <f t="shared" si="172"/>
        <v>42117.285254629634</v>
      </c>
      <c r="K2785">
        <v>1428583846</v>
      </c>
      <c r="L2785" s="8">
        <f t="shared" si="173"/>
        <v>42103.285254629634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4"/>
        <v>114.5</v>
      </c>
      <c r="R2785" s="5">
        <f t="shared" si="175"/>
        <v>18.770491803278688</v>
      </c>
      <c r="S2785" s="7" t="s">
        <v>8317</v>
      </c>
      <c r="T2785" s="7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8">
        <f t="shared" si="172"/>
        <v>41941.537534722222</v>
      </c>
      <c r="K2786">
        <v>1412794443</v>
      </c>
      <c r="L2786" s="8">
        <f t="shared" si="173"/>
        <v>41920.537534722222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4"/>
        <v>119</v>
      </c>
      <c r="R2786" s="5">
        <f t="shared" si="175"/>
        <v>66.111111111111114</v>
      </c>
      <c r="S2786" s="7" t="s">
        <v>8317</v>
      </c>
      <c r="T2786" s="7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8">
        <f t="shared" si="172"/>
        <v>42587.625</v>
      </c>
      <c r="K2787">
        <v>1467865967</v>
      </c>
      <c r="L2787" s="8">
        <f t="shared" si="173"/>
        <v>42557.939432870371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4"/>
        <v>104.67999999999999</v>
      </c>
      <c r="R2787" s="5">
        <f t="shared" si="175"/>
        <v>36.859154929577464</v>
      </c>
      <c r="S2787" s="7" t="s">
        <v>8317</v>
      </c>
      <c r="T2787" s="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8">
        <f t="shared" si="172"/>
        <v>41829.319212962961</v>
      </c>
      <c r="K2788">
        <v>1403703580</v>
      </c>
      <c r="L2788" s="8">
        <f t="shared" si="173"/>
        <v>41815.319212962961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4"/>
        <v>117.83999999999999</v>
      </c>
      <c r="R2788" s="5">
        <f t="shared" si="175"/>
        <v>39.810810810810814</v>
      </c>
      <c r="S2788" s="7" t="s">
        <v>8317</v>
      </c>
      <c r="T2788" s="7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8">
        <f t="shared" si="172"/>
        <v>41837.948518518519</v>
      </c>
      <c r="K2789">
        <v>1403066752</v>
      </c>
      <c r="L2789" s="8">
        <f t="shared" si="173"/>
        <v>41807.948518518519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4"/>
        <v>119.7</v>
      </c>
      <c r="R2789" s="5">
        <f t="shared" si="175"/>
        <v>31.5</v>
      </c>
      <c r="S2789" s="7" t="s">
        <v>8317</v>
      </c>
      <c r="T2789" s="7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8">
        <f t="shared" si="172"/>
        <v>42580.451886574076</v>
      </c>
      <c r="K2790">
        <v>1467219043</v>
      </c>
      <c r="L2790" s="8">
        <f t="shared" si="173"/>
        <v>42550.451886574076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4"/>
        <v>102.49999999999999</v>
      </c>
      <c r="R2790" s="5">
        <f t="shared" si="175"/>
        <v>102.5</v>
      </c>
      <c r="S2790" s="7" t="s">
        <v>8317</v>
      </c>
      <c r="T2790" s="7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8">
        <f t="shared" si="172"/>
        <v>42074.916666666672</v>
      </c>
      <c r="K2791">
        <v>1424477934</v>
      </c>
      <c r="L2791" s="8">
        <f t="shared" si="173"/>
        <v>42055.763124999998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4"/>
        <v>101.16666666666667</v>
      </c>
      <c r="R2791" s="5">
        <f t="shared" si="175"/>
        <v>126.45833333333333</v>
      </c>
      <c r="S2791" s="7" t="s">
        <v>8317</v>
      </c>
      <c r="T2791" s="7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8">
        <f t="shared" si="172"/>
        <v>42046.688692129625</v>
      </c>
      <c r="K2792">
        <v>1421101903</v>
      </c>
      <c r="L2792" s="8">
        <f t="shared" si="173"/>
        <v>42016.688692129625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4"/>
        <v>105.33333333333333</v>
      </c>
      <c r="R2792" s="5">
        <f t="shared" si="175"/>
        <v>47.878787878787875</v>
      </c>
      <c r="S2792" s="7" t="s">
        <v>8317</v>
      </c>
      <c r="T2792" s="7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8">
        <f t="shared" si="172"/>
        <v>42621.916666666672</v>
      </c>
      <c r="K2793">
        <v>1470778559</v>
      </c>
      <c r="L2793" s="8">
        <f t="shared" si="173"/>
        <v>42591.649988425925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4"/>
        <v>102.49999999999999</v>
      </c>
      <c r="R2793" s="5">
        <f t="shared" si="175"/>
        <v>73.214285714285708</v>
      </c>
      <c r="S2793" s="7" t="s">
        <v>8317</v>
      </c>
      <c r="T2793" s="7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8">
        <f t="shared" si="172"/>
        <v>42227.981006944443</v>
      </c>
      <c r="K2794">
        <v>1435469559</v>
      </c>
      <c r="L2794" s="8">
        <f t="shared" si="173"/>
        <v>42182.981006944443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4"/>
        <v>107.60000000000001</v>
      </c>
      <c r="R2794" s="5">
        <f t="shared" si="175"/>
        <v>89.666666666666671</v>
      </c>
      <c r="S2794" s="7" t="s">
        <v>8317</v>
      </c>
      <c r="T2794" s="7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8">
        <f t="shared" si="172"/>
        <v>42206.169039351851</v>
      </c>
      <c r="K2795">
        <v>1434881005</v>
      </c>
      <c r="L2795" s="8">
        <f t="shared" si="173"/>
        <v>42176.169039351851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4"/>
        <v>110.5675</v>
      </c>
      <c r="R2795" s="5">
        <f t="shared" si="175"/>
        <v>151.4623287671233</v>
      </c>
      <c r="S2795" s="7" t="s">
        <v>8317</v>
      </c>
      <c r="T2795" s="7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8">
        <f t="shared" si="172"/>
        <v>42432.541666666672</v>
      </c>
      <c r="K2796">
        <v>1455640559</v>
      </c>
      <c r="L2796" s="8">
        <f t="shared" si="173"/>
        <v>42416.441655092596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4"/>
        <v>150</v>
      </c>
      <c r="R2796" s="5">
        <f t="shared" si="175"/>
        <v>25</v>
      </c>
      <c r="S2796" s="7" t="s">
        <v>8317</v>
      </c>
      <c r="T2796" s="7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8">
        <f t="shared" si="172"/>
        <v>41796.708333333336</v>
      </c>
      <c r="K2797">
        <v>1400675841</v>
      </c>
      <c r="L2797" s="8">
        <f t="shared" si="173"/>
        <v>41780.275937500002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4"/>
        <v>104.28571428571429</v>
      </c>
      <c r="R2797" s="5">
        <f t="shared" si="175"/>
        <v>36.5</v>
      </c>
      <c r="S2797" s="7" t="s">
        <v>8317</v>
      </c>
      <c r="T2797" s="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8">
        <f t="shared" si="172"/>
        <v>41825.278101851851</v>
      </c>
      <c r="K2798">
        <v>1401972028</v>
      </c>
      <c r="L2798" s="8">
        <f t="shared" si="173"/>
        <v>41795.278101851851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4"/>
        <v>115.5</v>
      </c>
      <c r="R2798" s="5">
        <f t="shared" si="175"/>
        <v>44</v>
      </c>
      <c r="S2798" s="7" t="s">
        <v>8317</v>
      </c>
      <c r="T2798" s="7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8">
        <f t="shared" si="172"/>
        <v>41828.69027777778</v>
      </c>
      <c r="K2799">
        <v>1402266840</v>
      </c>
      <c r="L2799" s="8">
        <f t="shared" si="173"/>
        <v>41798.69027777778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4"/>
        <v>102.64512500000001</v>
      </c>
      <c r="R2799" s="5">
        <f t="shared" si="175"/>
        <v>87.357553191489373</v>
      </c>
      <c r="S2799" s="7" t="s">
        <v>8317</v>
      </c>
      <c r="T2799" s="7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8">
        <f t="shared" si="172"/>
        <v>42216.416666666672</v>
      </c>
      <c r="K2800">
        <v>1437063121</v>
      </c>
      <c r="L2800" s="8">
        <f t="shared" si="173"/>
        <v>42201.425011574072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4"/>
        <v>101.4</v>
      </c>
      <c r="R2800" s="5">
        <f t="shared" si="175"/>
        <v>36.474820143884891</v>
      </c>
      <c r="S2800" s="7" t="s">
        <v>8317</v>
      </c>
      <c r="T2800" s="7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8">
        <f t="shared" si="172"/>
        <v>42538.416666666672</v>
      </c>
      <c r="K2801">
        <v>1463466070</v>
      </c>
      <c r="L2801" s="8">
        <f t="shared" si="173"/>
        <v>42507.014699074076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4"/>
        <v>116.6348</v>
      </c>
      <c r="R2801" s="5">
        <f t="shared" si="175"/>
        <v>44.859538461538463</v>
      </c>
      <c r="S2801" s="7" t="s">
        <v>8317</v>
      </c>
      <c r="T2801" s="7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8">
        <f t="shared" si="172"/>
        <v>42008.302847222221</v>
      </c>
      <c r="K2802">
        <v>1415193366</v>
      </c>
      <c r="L2802" s="8">
        <f t="shared" si="173"/>
        <v>41948.302847222221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4"/>
        <v>133</v>
      </c>
      <c r="R2802" s="5">
        <f t="shared" si="175"/>
        <v>42.903225806451616</v>
      </c>
      <c r="S2802" s="7" t="s">
        <v>8317</v>
      </c>
      <c r="T2802" s="7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8">
        <f t="shared" si="172"/>
        <v>41922.208333333336</v>
      </c>
      <c r="K2803">
        <v>1411019409</v>
      </c>
      <c r="L2803" s="8">
        <f t="shared" si="173"/>
        <v>41899.993159722224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4"/>
        <v>133.20000000000002</v>
      </c>
      <c r="R2803" s="5">
        <f t="shared" si="175"/>
        <v>51.230769230769234</v>
      </c>
      <c r="S2803" s="7" t="s">
        <v>8317</v>
      </c>
      <c r="T2803" s="7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8">
        <f t="shared" si="172"/>
        <v>42222.39707175926</v>
      </c>
      <c r="K2804">
        <v>1436283107</v>
      </c>
      <c r="L2804" s="8">
        <f t="shared" si="173"/>
        <v>42192.39707175926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4"/>
        <v>101.83333333333333</v>
      </c>
      <c r="R2804" s="5">
        <f t="shared" si="175"/>
        <v>33.944444444444443</v>
      </c>
      <c r="S2804" s="7" t="s">
        <v>8317</v>
      </c>
      <c r="T2804" s="7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8">
        <f t="shared" si="172"/>
        <v>42200.75</v>
      </c>
      <c r="K2805">
        <v>1433295276</v>
      </c>
      <c r="L2805" s="8">
        <f t="shared" si="173"/>
        <v>42157.815694444449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4"/>
        <v>127.95</v>
      </c>
      <c r="R2805" s="5">
        <f t="shared" si="175"/>
        <v>90.744680851063833</v>
      </c>
      <c r="S2805" s="7" t="s">
        <v>8317</v>
      </c>
      <c r="T2805" s="7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8">
        <f t="shared" si="172"/>
        <v>41911.203587962962</v>
      </c>
      <c r="K2806">
        <v>1409395990</v>
      </c>
      <c r="L2806" s="8">
        <f t="shared" si="173"/>
        <v>41881.203587962962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4"/>
        <v>114.99999999999999</v>
      </c>
      <c r="R2806" s="5">
        <f t="shared" si="175"/>
        <v>50</v>
      </c>
      <c r="S2806" s="7" t="s">
        <v>8317</v>
      </c>
      <c r="T2806" s="7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8">
        <f t="shared" si="172"/>
        <v>42238.255474537036</v>
      </c>
      <c r="K2807">
        <v>1438085273</v>
      </c>
      <c r="L2807" s="8">
        <f t="shared" si="173"/>
        <v>42213.255474537036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4"/>
        <v>110.00000000000001</v>
      </c>
      <c r="R2807" s="5">
        <f t="shared" si="175"/>
        <v>24.444444444444443</v>
      </c>
      <c r="S2807" s="7" t="s">
        <v>8317</v>
      </c>
      <c r="T2807" s="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8">
        <f t="shared" si="172"/>
        <v>42221.208333333328</v>
      </c>
      <c r="K2808">
        <v>1435645490</v>
      </c>
      <c r="L2808" s="8">
        <f t="shared" si="173"/>
        <v>42185.017245370371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4"/>
        <v>112.1</v>
      </c>
      <c r="R2808" s="5">
        <f t="shared" si="175"/>
        <v>44.25</v>
      </c>
      <c r="S2808" s="7" t="s">
        <v>8317</v>
      </c>
      <c r="T2808" s="7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8">
        <f t="shared" si="172"/>
        <v>42184.623124999998</v>
      </c>
      <c r="K2809">
        <v>1433019438</v>
      </c>
      <c r="L2809" s="8">
        <f t="shared" si="173"/>
        <v>42154.623124999998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4"/>
        <v>126</v>
      </c>
      <c r="R2809" s="5">
        <f t="shared" si="175"/>
        <v>67.741935483870961</v>
      </c>
      <c r="S2809" s="7" t="s">
        <v>8317</v>
      </c>
      <c r="T2809" s="7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8">
        <f t="shared" si="172"/>
        <v>42238.59646990741</v>
      </c>
      <c r="K2810">
        <v>1437682735</v>
      </c>
      <c r="L2810" s="8">
        <f t="shared" si="173"/>
        <v>42208.59646990741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4"/>
        <v>100.24444444444444</v>
      </c>
      <c r="R2810" s="5">
        <f t="shared" si="175"/>
        <v>65.376811594202906</v>
      </c>
      <c r="S2810" s="7" t="s">
        <v>8317</v>
      </c>
      <c r="T2810" s="7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8">
        <f t="shared" si="172"/>
        <v>42459.360416666663</v>
      </c>
      <c r="K2811">
        <v>1458647725</v>
      </c>
      <c r="L2811" s="8">
        <f t="shared" si="173"/>
        <v>42451.246817129635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4"/>
        <v>102.4</v>
      </c>
      <c r="R2811" s="5">
        <f t="shared" si="175"/>
        <v>121.9047619047619</v>
      </c>
      <c r="S2811" s="7" t="s">
        <v>8317</v>
      </c>
      <c r="T2811" s="7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8">
        <f t="shared" si="172"/>
        <v>41790.915972222225</v>
      </c>
      <c r="K2812">
        <v>1398828064</v>
      </c>
      <c r="L2812" s="8">
        <f t="shared" si="173"/>
        <v>41758.88962962963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4"/>
        <v>108.2</v>
      </c>
      <c r="R2812" s="5">
        <f t="shared" si="175"/>
        <v>47.456140350877192</v>
      </c>
      <c r="S2812" s="7" t="s">
        <v>8317</v>
      </c>
      <c r="T2812" s="7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8">
        <f t="shared" si="172"/>
        <v>42058.246562500004</v>
      </c>
      <c r="K2813">
        <v>1422100503</v>
      </c>
      <c r="L2813" s="8">
        <f t="shared" si="173"/>
        <v>42028.246562500004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4"/>
        <v>100.27</v>
      </c>
      <c r="R2813" s="5">
        <f t="shared" si="175"/>
        <v>92.842592592592595</v>
      </c>
      <c r="S2813" s="7" t="s">
        <v>8317</v>
      </c>
      <c r="T2813" s="7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8">
        <f t="shared" si="172"/>
        <v>42099.916666666672</v>
      </c>
      <c r="K2814">
        <v>1424368298</v>
      </c>
      <c r="L2814" s="8">
        <f t="shared" si="173"/>
        <v>42054.49418981481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4"/>
        <v>113.3</v>
      </c>
      <c r="R2814" s="5">
        <f t="shared" si="175"/>
        <v>68.253012048192772</v>
      </c>
      <c r="S2814" s="7" t="s">
        <v>8317</v>
      </c>
      <c r="T2814" s="7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8">
        <f t="shared" si="172"/>
        <v>42718.492604166662</v>
      </c>
      <c r="K2815">
        <v>1479577761</v>
      </c>
      <c r="L2815" s="8">
        <f t="shared" si="173"/>
        <v>42693.492604166662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4"/>
        <v>127.57571428571428</v>
      </c>
      <c r="R2815" s="5">
        <f t="shared" si="175"/>
        <v>37.209583333333335</v>
      </c>
      <c r="S2815" s="7" t="s">
        <v>8317</v>
      </c>
      <c r="T2815" s="7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8">
        <f t="shared" si="172"/>
        <v>42133.149479166663</v>
      </c>
      <c r="K2816">
        <v>1428572115</v>
      </c>
      <c r="L2816" s="8">
        <f t="shared" si="173"/>
        <v>42103.149479166663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4"/>
        <v>107.73333333333332</v>
      </c>
      <c r="R2816" s="5">
        <f t="shared" si="175"/>
        <v>25.25</v>
      </c>
      <c r="S2816" s="7" t="s">
        <v>8317</v>
      </c>
      <c r="T2816" s="7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8">
        <f t="shared" si="172"/>
        <v>42589.526724537034</v>
      </c>
      <c r="K2817">
        <v>1468003109</v>
      </c>
      <c r="L2817" s="8">
        <f t="shared" si="173"/>
        <v>42559.526724537034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4"/>
        <v>242</v>
      </c>
      <c r="R2817" s="5">
        <f t="shared" si="175"/>
        <v>43.214285714285715</v>
      </c>
      <c r="S2817" s="7" t="s">
        <v>8317</v>
      </c>
      <c r="T2817" s="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8">
        <f t="shared" si="172"/>
        <v>42218.416666666672</v>
      </c>
      <c r="K2818">
        <v>1435921992</v>
      </c>
      <c r="L2818" s="8">
        <f t="shared" si="173"/>
        <v>42188.217499999999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174"/>
        <v>141.56666666666666</v>
      </c>
      <c r="R2818" s="5">
        <f t="shared" si="175"/>
        <v>25.130177514792898</v>
      </c>
      <c r="S2818" s="7" t="s">
        <v>8317</v>
      </c>
      <c r="T2818" s="7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8">
        <f t="shared" ref="J2819:J2882" si="176">(I2819/86400)+25569+(-6/24)</f>
        <v>42063.384976851856</v>
      </c>
      <c r="K2819">
        <v>1421680462</v>
      </c>
      <c r="L2819" s="8">
        <f t="shared" ref="L2819:L2882" si="177">(K2819/86400)+25569+(-6/24)</f>
        <v>42023.384976851856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178">(E2819 / D2819)*100</f>
        <v>130</v>
      </c>
      <c r="R2819" s="5">
        <f t="shared" ref="R2819:R2882" si="179">E2819/N2819</f>
        <v>23.636363636363637</v>
      </c>
      <c r="S2819" s="7" t="s">
        <v>8317</v>
      </c>
      <c r="T2819" s="7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8">
        <f t="shared" si="176"/>
        <v>42270.348217592589</v>
      </c>
      <c r="K2820">
        <v>1441290086</v>
      </c>
      <c r="L2820" s="8">
        <f t="shared" si="177"/>
        <v>42250.348217592589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8"/>
        <v>106.03</v>
      </c>
      <c r="R2820" s="5">
        <f t="shared" si="179"/>
        <v>103.95098039215686</v>
      </c>
      <c r="S2820" s="7" t="s">
        <v>8317</v>
      </c>
      <c r="T2820" s="7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8">
        <f t="shared" si="176"/>
        <v>42169.275567129633</v>
      </c>
      <c r="K2821">
        <v>1431693409</v>
      </c>
      <c r="L2821" s="8">
        <f t="shared" si="177"/>
        <v>42139.275567129633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8"/>
        <v>104.80000000000001</v>
      </c>
      <c r="R2821" s="5">
        <f t="shared" si="179"/>
        <v>50.384615384615387</v>
      </c>
      <c r="S2821" s="7" t="s">
        <v>8317</v>
      </c>
      <c r="T2821" s="7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8">
        <f t="shared" si="176"/>
        <v>42425.75</v>
      </c>
      <c r="K2822">
        <v>1454337589</v>
      </c>
      <c r="L2822" s="8">
        <f t="shared" si="177"/>
        <v>42401.360983796301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8"/>
        <v>136</v>
      </c>
      <c r="R2822" s="5">
        <f t="shared" si="179"/>
        <v>13.6</v>
      </c>
      <c r="S2822" s="7" t="s">
        <v>8317</v>
      </c>
      <c r="T2822" s="7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8">
        <f t="shared" si="176"/>
        <v>41905.672858796301</v>
      </c>
      <c r="K2823">
        <v>1408918135</v>
      </c>
      <c r="L2823" s="8">
        <f t="shared" si="177"/>
        <v>41875.672858796301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8"/>
        <v>100</v>
      </c>
      <c r="R2823" s="5">
        <f t="shared" si="179"/>
        <v>28.571428571428573</v>
      </c>
      <c r="S2823" s="7" t="s">
        <v>8317</v>
      </c>
      <c r="T2823" s="7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8">
        <f t="shared" si="176"/>
        <v>42090.392268518517</v>
      </c>
      <c r="K2824">
        <v>1424881492</v>
      </c>
      <c r="L2824" s="8">
        <f t="shared" si="177"/>
        <v>42060.433935185181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8"/>
        <v>100</v>
      </c>
      <c r="R2824" s="5">
        <f t="shared" si="179"/>
        <v>63.829787234042556</v>
      </c>
      <c r="S2824" s="7" t="s">
        <v>8317</v>
      </c>
      <c r="T2824" s="7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8">
        <f t="shared" si="176"/>
        <v>42094.707638888889</v>
      </c>
      <c r="K2825">
        <v>1425428206</v>
      </c>
      <c r="L2825" s="8">
        <f t="shared" si="177"/>
        <v>42066.761643518519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8"/>
        <v>124</v>
      </c>
      <c r="R2825" s="5">
        <f t="shared" si="179"/>
        <v>8.8571428571428577</v>
      </c>
      <c r="S2825" s="7" t="s">
        <v>8317</v>
      </c>
      <c r="T2825" s="7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8">
        <f t="shared" si="176"/>
        <v>42167.821527777778</v>
      </c>
      <c r="K2826">
        <v>1431412196</v>
      </c>
      <c r="L2826" s="8">
        <f t="shared" si="177"/>
        <v>42136.020787037036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8"/>
        <v>116.92307692307693</v>
      </c>
      <c r="R2826" s="5">
        <f t="shared" si="179"/>
        <v>50.666666666666664</v>
      </c>
      <c r="S2826" s="7" t="s">
        <v>8317</v>
      </c>
      <c r="T2826" s="7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8">
        <f t="shared" si="176"/>
        <v>42342.542662037042</v>
      </c>
      <c r="K2827">
        <v>1446663686</v>
      </c>
      <c r="L2827" s="8">
        <f t="shared" si="177"/>
        <v>42312.542662037042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8"/>
        <v>103.33333333333334</v>
      </c>
      <c r="R2827" s="5">
        <f t="shared" si="179"/>
        <v>60.784313725490193</v>
      </c>
      <c r="S2827" s="7" t="s">
        <v>8317</v>
      </c>
      <c r="T2827" s="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8">
        <f t="shared" si="176"/>
        <v>42195.041666666672</v>
      </c>
      <c r="K2828">
        <v>1434415812</v>
      </c>
      <c r="L2828" s="8">
        <f t="shared" si="177"/>
        <v>42170.784861111111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8"/>
        <v>107.74999999999999</v>
      </c>
      <c r="R2828" s="5">
        <f t="shared" si="179"/>
        <v>113.42105263157895</v>
      </c>
      <c r="S2828" s="7" t="s">
        <v>8317</v>
      </c>
      <c r="T2828" s="7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8">
        <f t="shared" si="176"/>
        <v>42524.4375</v>
      </c>
      <c r="K2829">
        <v>1462379066</v>
      </c>
      <c r="L2829" s="8">
        <f t="shared" si="177"/>
        <v>42494.433634259258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8"/>
        <v>120.24999999999999</v>
      </c>
      <c r="R2829" s="5">
        <f t="shared" si="179"/>
        <v>104.56521739130434</v>
      </c>
      <c r="S2829" s="7" t="s">
        <v>8317</v>
      </c>
      <c r="T2829" s="7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8">
        <f t="shared" si="176"/>
        <v>42279.708333333328</v>
      </c>
      <c r="K2830">
        <v>1441606869</v>
      </c>
      <c r="L2830" s="8">
        <f t="shared" si="177"/>
        <v>42254.014687499999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8"/>
        <v>100.37894736842105</v>
      </c>
      <c r="R2830" s="5">
        <f t="shared" si="179"/>
        <v>98.30927835051547</v>
      </c>
      <c r="S2830" s="7" t="s">
        <v>8317</v>
      </c>
      <c r="T2830" s="7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8">
        <f t="shared" si="176"/>
        <v>42523.184236111112</v>
      </c>
      <c r="K2831">
        <v>1462443918</v>
      </c>
      <c r="L2831" s="8">
        <f t="shared" si="177"/>
        <v>42495.184236111112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8"/>
        <v>106.52</v>
      </c>
      <c r="R2831" s="5">
        <f t="shared" si="179"/>
        <v>35.039473684210527</v>
      </c>
      <c r="S2831" s="7" t="s">
        <v>8317</v>
      </c>
      <c r="T2831" s="7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8">
        <f t="shared" si="176"/>
        <v>41770.915972222225</v>
      </c>
      <c r="K2832">
        <v>1398802148</v>
      </c>
      <c r="L2832" s="8">
        <f t="shared" si="177"/>
        <v>41758.589675925927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8"/>
        <v>100</v>
      </c>
      <c r="R2832" s="5">
        <f t="shared" si="179"/>
        <v>272.72727272727275</v>
      </c>
      <c r="S2832" s="7" t="s">
        <v>8317</v>
      </c>
      <c r="T2832" s="7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8">
        <f t="shared" si="176"/>
        <v>42201.574884259258</v>
      </c>
      <c r="K2833">
        <v>1434484070</v>
      </c>
      <c r="L2833" s="8">
        <f t="shared" si="177"/>
        <v>42171.574884259258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8"/>
        <v>110.66666666666667</v>
      </c>
      <c r="R2833" s="5">
        <f t="shared" si="179"/>
        <v>63.846153846153847</v>
      </c>
      <c r="S2833" s="7" t="s">
        <v>8317</v>
      </c>
      <c r="T2833" s="7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8">
        <f t="shared" si="176"/>
        <v>41966.666666666672</v>
      </c>
      <c r="K2834">
        <v>1414342894</v>
      </c>
      <c r="L2834" s="8">
        <f t="shared" si="177"/>
        <v>41938.459421296298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8"/>
        <v>114.71959999999999</v>
      </c>
      <c r="R2834" s="5">
        <f t="shared" si="179"/>
        <v>30.189368421052631</v>
      </c>
      <c r="S2834" s="7" t="s">
        <v>8317</v>
      </c>
      <c r="T2834" s="7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8">
        <f t="shared" si="176"/>
        <v>42287.833333333328</v>
      </c>
      <c r="K2835">
        <v>1442804633</v>
      </c>
      <c r="L2835" s="8">
        <f t="shared" si="177"/>
        <v>42267.877696759257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8"/>
        <v>108.25925925925925</v>
      </c>
      <c r="R2835" s="5">
        <f t="shared" si="179"/>
        <v>83.51428571428572</v>
      </c>
      <c r="S2835" s="7" t="s">
        <v>8317</v>
      </c>
      <c r="T2835" s="7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8">
        <f t="shared" si="176"/>
        <v>42034.709837962961</v>
      </c>
      <c r="K2836">
        <v>1421362930</v>
      </c>
      <c r="L2836" s="8">
        <f t="shared" si="177"/>
        <v>42019.709837962961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8"/>
        <v>170</v>
      </c>
      <c r="R2836" s="5">
        <f t="shared" si="179"/>
        <v>64.761904761904759</v>
      </c>
      <c r="S2836" s="7" t="s">
        <v>8317</v>
      </c>
      <c r="T2836" s="7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8">
        <f t="shared" si="176"/>
        <v>42342.75</v>
      </c>
      <c r="K2837">
        <v>1446742417</v>
      </c>
      <c r="L2837" s="8">
        <f t="shared" si="177"/>
        <v>42313.453900462962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8"/>
        <v>187.09899999999999</v>
      </c>
      <c r="R2837" s="5">
        <f t="shared" si="179"/>
        <v>20.118172043010752</v>
      </c>
      <c r="S2837" s="7" t="s">
        <v>8317</v>
      </c>
      <c r="T2837" s="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8">
        <f t="shared" si="176"/>
        <v>42783.957638888889</v>
      </c>
      <c r="K2838">
        <v>1484115418</v>
      </c>
      <c r="L2838" s="8">
        <f t="shared" si="177"/>
        <v>42746.011782407411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8"/>
        <v>107.77777777777777</v>
      </c>
      <c r="R2838" s="5">
        <f t="shared" si="179"/>
        <v>44.090909090909093</v>
      </c>
      <c r="S2838" s="7" t="s">
        <v>8317</v>
      </c>
      <c r="T2838" s="7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8">
        <f t="shared" si="176"/>
        <v>42347.700046296297</v>
      </c>
      <c r="K2839">
        <v>1446241684</v>
      </c>
      <c r="L2839" s="8">
        <f t="shared" si="177"/>
        <v>42307.658379629633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8"/>
        <v>100</v>
      </c>
      <c r="R2839" s="5">
        <f t="shared" si="179"/>
        <v>40.476190476190474</v>
      </c>
      <c r="S2839" s="7" t="s">
        <v>8317</v>
      </c>
      <c r="T2839" s="7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8">
        <f t="shared" si="176"/>
        <v>41864.666666666664</v>
      </c>
      <c r="K2840">
        <v>1406039696</v>
      </c>
      <c r="L2840" s="8">
        <f t="shared" si="177"/>
        <v>41842.357592592591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8"/>
        <v>120.24999999999999</v>
      </c>
      <c r="R2840" s="5">
        <f t="shared" si="179"/>
        <v>44.537037037037038</v>
      </c>
      <c r="S2840" s="7" t="s">
        <v>8317</v>
      </c>
      <c r="T2840" s="7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8">
        <f t="shared" si="176"/>
        <v>41875.957638888889</v>
      </c>
      <c r="K2841">
        <v>1406958354</v>
      </c>
      <c r="L2841" s="8">
        <f t="shared" si="177"/>
        <v>41852.990208333329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8"/>
        <v>111.42857142857143</v>
      </c>
      <c r="R2841" s="5">
        <f t="shared" si="179"/>
        <v>125.80645161290323</v>
      </c>
      <c r="S2841" s="7" t="s">
        <v>8317</v>
      </c>
      <c r="T2841" s="7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8">
        <f t="shared" si="176"/>
        <v>42081.458333333328</v>
      </c>
      <c r="K2842">
        <v>1424825479</v>
      </c>
      <c r="L2842" s="8">
        <f t="shared" si="177"/>
        <v>42059.785636574074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8"/>
        <v>104</v>
      </c>
      <c r="R2842" s="5">
        <f t="shared" si="179"/>
        <v>19.696969696969695</v>
      </c>
      <c r="S2842" s="7" t="s">
        <v>8317</v>
      </c>
      <c r="T2842" s="7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8">
        <f t="shared" si="176"/>
        <v>42351.531215277777</v>
      </c>
      <c r="K2843">
        <v>1444844697</v>
      </c>
      <c r="L2843" s="8">
        <f t="shared" si="177"/>
        <v>42291.489548611113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8"/>
        <v>1</v>
      </c>
      <c r="R2843" s="5">
        <f t="shared" si="179"/>
        <v>10</v>
      </c>
      <c r="S2843" s="7" t="s">
        <v>8317</v>
      </c>
      <c r="T2843" s="7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8">
        <f t="shared" si="176"/>
        <v>41811.208333333336</v>
      </c>
      <c r="K2844">
        <v>1401058295</v>
      </c>
      <c r="L2844" s="8">
        <f t="shared" si="177"/>
        <v>41784.70248842593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8"/>
        <v>0</v>
      </c>
      <c r="R2844" s="5" t="e">
        <f t="shared" si="179"/>
        <v>#DIV/0!</v>
      </c>
      <c r="S2844" s="7" t="s">
        <v>8317</v>
      </c>
      <c r="T2844" s="7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8">
        <f t="shared" si="176"/>
        <v>42533.916666666672</v>
      </c>
      <c r="K2845">
        <v>1462210950</v>
      </c>
      <c r="L2845" s="8">
        <f t="shared" si="177"/>
        <v>42492.487847222219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8"/>
        <v>0</v>
      </c>
      <c r="R2845" s="5" t="e">
        <f t="shared" si="179"/>
        <v>#DIV/0!</v>
      </c>
      <c r="S2845" s="7" t="s">
        <v>8317</v>
      </c>
      <c r="T2845" s="7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8">
        <f t="shared" si="176"/>
        <v>42739.296064814815</v>
      </c>
      <c r="K2846">
        <v>1480943180</v>
      </c>
      <c r="L2846" s="8">
        <f t="shared" si="177"/>
        <v>42709.296064814815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8"/>
        <v>5.4545454545454541</v>
      </c>
      <c r="R2846" s="5">
        <f t="shared" si="179"/>
        <v>30</v>
      </c>
      <c r="S2846" s="7" t="s">
        <v>8317</v>
      </c>
      <c r="T2846" s="7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8">
        <f t="shared" si="176"/>
        <v>42162.766585648147</v>
      </c>
      <c r="K2847">
        <v>1428539033</v>
      </c>
      <c r="L2847" s="8">
        <f t="shared" si="177"/>
        <v>42102.766585648147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8"/>
        <v>31.546666666666667</v>
      </c>
      <c r="R2847" s="5">
        <f t="shared" si="179"/>
        <v>60.666666666666664</v>
      </c>
      <c r="S2847" s="7" t="s">
        <v>8317</v>
      </c>
      <c r="T2847" s="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8">
        <f t="shared" si="176"/>
        <v>42153.442060185189</v>
      </c>
      <c r="K2848">
        <v>1429029394</v>
      </c>
      <c r="L2848" s="8">
        <f t="shared" si="177"/>
        <v>42108.442060185189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8"/>
        <v>0</v>
      </c>
      <c r="R2848" s="5" t="e">
        <f t="shared" si="179"/>
        <v>#DIV/0!</v>
      </c>
      <c r="S2848" s="7" t="s">
        <v>8317</v>
      </c>
      <c r="T2848" s="7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8">
        <f t="shared" si="176"/>
        <v>42513.556307870371</v>
      </c>
      <c r="K2849">
        <v>1458847265</v>
      </c>
      <c r="L2849" s="8">
        <f t="shared" si="177"/>
        <v>42453.556307870371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8"/>
        <v>0</v>
      </c>
      <c r="R2849" s="5" t="e">
        <f t="shared" si="179"/>
        <v>#DIV/0!</v>
      </c>
      <c r="S2849" s="7" t="s">
        <v>8317</v>
      </c>
      <c r="T2849" s="7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8">
        <f t="shared" si="176"/>
        <v>42153.398831018523</v>
      </c>
      <c r="K2850">
        <v>1430321659</v>
      </c>
      <c r="L2850" s="8">
        <f t="shared" si="177"/>
        <v>42123.398831018523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8"/>
        <v>0.2</v>
      </c>
      <c r="R2850" s="5">
        <f t="shared" si="179"/>
        <v>23.333333333333332</v>
      </c>
      <c r="S2850" s="7" t="s">
        <v>8317</v>
      </c>
      <c r="T2850" s="7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8">
        <f t="shared" si="176"/>
        <v>42483.178240740745</v>
      </c>
      <c r="K2851">
        <v>1458814600</v>
      </c>
      <c r="L2851" s="8">
        <f t="shared" si="177"/>
        <v>42453.178240740745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8"/>
        <v>1</v>
      </c>
      <c r="R2851" s="5">
        <f t="shared" si="179"/>
        <v>5</v>
      </c>
      <c r="S2851" s="7" t="s">
        <v>8317</v>
      </c>
      <c r="T2851" s="7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8">
        <f t="shared" si="176"/>
        <v>41887.757071759261</v>
      </c>
      <c r="K2852">
        <v>1407370211</v>
      </c>
      <c r="L2852" s="8">
        <f t="shared" si="177"/>
        <v>41857.757071759261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8"/>
        <v>3.8875000000000002</v>
      </c>
      <c r="R2852" s="5">
        <f t="shared" si="179"/>
        <v>23.923076923076923</v>
      </c>
      <c r="S2852" s="7" t="s">
        <v>8317</v>
      </c>
      <c r="T2852" s="7" t="s">
        <v>8318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8">
        <f t="shared" si="176"/>
        <v>42398.720138888893</v>
      </c>
      <c r="K2853">
        <v>1453334629</v>
      </c>
      <c r="L2853" s="8">
        <f t="shared" si="177"/>
        <v>42389.752650462964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8"/>
        <v>0</v>
      </c>
      <c r="R2853" s="5" t="e">
        <f t="shared" si="179"/>
        <v>#DIV/0!</v>
      </c>
      <c r="S2853" s="7" t="s">
        <v>8317</v>
      </c>
      <c r="T2853" s="7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8">
        <f t="shared" si="176"/>
        <v>41810.795173611114</v>
      </c>
      <c r="K2854">
        <v>1400720703</v>
      </c>
      <c r="L2854" s="8">
        <f t="shared" si="177"/>
        <v>41780.795173611114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8"/>
        <v>1.9</v>
      </c>
      <c r="R2854" s="5">
        <f t="shared" si="179"/>
        <v>15.833333333333334</v>
      </c>
      <c r="S2854" s="7" t="s">
        <v>8317</v>
      </c>
      <c r="T2854" s="7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8">
        <f t="shared" si="176"/>
        <v>41895.940937499996</v>
      </c>
      <c r="K2855">
        <v>1405485297</v>
      </c>
      <c r="L2855" s="8">
        <f t="shared" si="177"/>
        <v>41835.940937499996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8"/>
        <v>0</v>
      </c>
      <c r="R2855" s="5" t="e">
        <f t="shared" si="179"/>
        <v>#DIV/0!</v>
      </c>
      <c r="S2855" s="7" t="s">
        <v>8317</v>
      </c>
      <c r="T2855" s="7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8">
        <f t="shared" si="176"/>
        <v>42131.46665509259</v>
      </c>
      <c r="K2856">
        <v>1429290719</v>
      </c>
      <c r="L2856" s="8">
        <f t="shared" si="177"/>
        <v>42111.46665509259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8"/>
        <v>41.699999999999996</v>
      </c>
      <c r="R2856" s="5">
        <f t="shared" si="179"/>
        <v>29.785714285714285</v>
      </c>
      <c r="S2856" s="7" t="s">
        <v>8317</v>
      </c>
      <c r="T2856" s="7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8">
        <f t="shared" si="176"/>
        <v>42398.731944444444</v>
      </c>
      <c r="K2857">
        <v>1451607071</v>
      </c>
      <c r="L2857" s="8">
        <f t="shared" si="177"/>
        <v>42369.757766203707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8"/>
        <v>50</v>
      </c>
      <c r="R2857" s="5">
        <f t="shared" si="179"/>
        <v>60</v>
      </c>
      <c r="S2857" s="7" t="s">
        <v>8317</v>
      </c>
      <c r="T2857" s="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8">
        <f t="shared" si="176"/>
        <v>42224.648611111115</v>
      </c>
      <c r="K2858">
        <v>1433897647</v>
      </c>
      <c r="L2858" s="8">
        <f t="shared" si="177"/>
        <v>42164.787581018521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8"/>
        <v>4.8666666666666663</v>
      </c>
      <c r="R2858" s="5">
        <f t="shared" si="179"/>
        <v>24.333333333333332</v>
      </c>
      <c r="S2858" s="7" t="s">
        <v>8317</v>
      </c>
      <c r="T2858" s="7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8">
        <f t="shared" si="176"/>
        <v>42786.5</v>
      </c>
      <c r="K2859">
        <v>1482444295</v>
      </c>
      <c r="L2859" s="8">
        <f t="shared" si="177"/>
        <v>42726.670081018514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8"/>
        <v>19.736842105263158</v>
      </c>
      <c r="R2859" s="5">
        <f t="shared" si="179"/>
        <v>500</v>
      </c>
      <c r="S2859" s="7" t="s">
        <v>8317</v>
      </c>
      <c r="T2859" s="7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8">
        <f t="shared" si="176"/>
        <v>41978.227777777778</v>
      </c>
      <c r="K2860">
        <v>1415711095</v>
      </c>
      <c r="L2860" s="8">
        <f t="shared" si="177"/>
        <v>41954.295081018514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8"/>
        <v>0</v>
      </c>
      <c r="R2860" s="5" t="e">
        <f t="shared" si="179"/>
        <v>#DIV/0!</v>
      </c>
      <c r="S2860" s="7" t="s">
        <v>8317</v>
      </c>
      <c r="T2860" s="7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8">
        <f t="shared" si="176"/>
        <v>42293.112314814818</v>
      </c>
      <c r="K2861">
        <v>1439800904</v>
      </c>
      <c r="L2861" s="8">
        <f t="shared" si="177"/>
        <v>42233.112314814818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8"/>
        <v>1.7500000000000002</v>
      </c>
      <c r="R2861" s="5">
        <f t="shared" si="179"/>
        <v>35</v>
      </c>
      <c r="S2861" s="7" t="s">
        <v>8317</v>
      </c>
      <c r="T2861" s="7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8">
        <f t="shared" si="176"/>
        <v>42540.55064814815</v>
      </c>
      <c r="K2862">
        <v>1461179576</v>
      </c>
      <c r="L2862" s="8">
        <f t="shared" si="177"/>
        <v>42480.55064814815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8"/>
        <v>6.65</v>
      </c>
      <c r="R2862" s="5">
        <f t="shared" si="179"/>
        <v>29.555555555555557</v>
      </c>
      <c r="S2862" s="7" t="s">
        <v>8317</v>
      </c>
      <c r="T2862" s="7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8">
        <f t="shared" si="176"/>
        <v>42271.340833333335</v>
      </c>
      <c r="K2863">
        <v>1441894248</v>
      </c>
      <c r="L2863" s="8">
        <f t="shared" si="177"/>
        <v>42257.340833333335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8"/>
        <v>32</v>
      </c>
      <c r="R2863" s="5">
        <f t="shared" si="179"/>
        <v>26.666666666666668</v>
      </c>
      <c r="S2863" s="7" t="s">
        <v>8317</v>
      </c>
      <c r="T2863" s="7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8">
        <f t="shared" si="176"/>
        <v>41814.539687500001</v>
      </c>
      <c r="K2864">
        <v>1401044229</v>
      </c>
      <c r="L2864" s="8">
        <f t="shared" si="177"/>
        <v>41784.539687500001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8"/>
        <v>0.43307086614173229</v>
      </c>
      <c r="R2864" s="5">
        <f t="shared" si="179"/>
        <v>18.333333333333332</v>
      </c>
      <c r="S2864" s="7" t="s">
        <v>8317</v>
      </c>
      <c r="T2864" s="7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8">
        <f t="shared" si="176"/>
        <v>41891.425034722226</v>
      </c>
      <c r="K2865">
        <v>1405095123</v>
      </c>
      <c r="L2865" s="8">
        <f t="shared" si="177"/>
        <v>41831.425034722226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8"/>
        <v>0.04</v>
      </c>
      <c r="R2865" s="5">
        <f t="shared" si="179"/>
        <v>20</v>
      </c>
      <c r="S2865" s="7" t="s">
        <v>8317</v>
      </c>
      <c r="T2865" s="7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8">
        <f t="shared" si="176"/>
        <v>42202.304166666669</v>
      </c>
      <c r="K2866">
        <v>1434552207</v>
      </c>
      <c r="L2866" s="8">
        <f t="shared" si="177"/>
        <v>42172.363506944443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8"/>
        <v>1.6</v>
      </c>
      <c r="R2866" s="5">
        <f t="shared" si="179"/>
        <v>13.333333333333334</v>
      </c>
      <c r="S2866" s="7" t="s">
        <v>8317</v>
      </c>
      <c r="T2866" s="7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8">
        <f t="shared" si="176"/>
        <v>42009.864108796297</v>
      </c>
      <c r="K2867">
        <v>1415328259</v>
      </c>
      <c r="L2867" s="8">
        <f t="shared" si="177"/>
        <v>41949.864108796297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8"/>
        <v>0</v>
      </c>
      <c r="R2867" s="5" t="e">
        <f t="shared" si="179"/>
        <v>#DIV/0!</v>
      </c>
      <c r="S2867" s="7" t="s">
        <v>8317</v>
      </c>
      <c r="T2867" s="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8">
        <f t="shared" si="176"/>
        <v>42657.666666666672</v>
      </c>
      <c r="K2868">
        <v>1473893721</v>
      </c>
      <c r="L2868" s="8">
        <f t="shared" si="177"/>
        <v>42627.705104166671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8"/>
        <v>0.89999999999999991</v>
      </c>
      <c r="R2868" s="5">
        <f t="shared" si="179"/>
        <v>22.5</v>
      </c>
      <c r="S2868" s="7" t="s">
        <v>8317</v>
      </c>
      <c r="T2868" s="7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8">
        <f t="shared" si="176"/>
        <v>42554.916666666672</v>
      </c>
      <c r="K2869">
        <v>1465533672</v>
      </c>
      <c r="L2869" s="8">
        <f t="shared" si="177"/>
        <v>42530.945277777777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8"/>
        <v>20.16</v>
      </c>
      <c r="R2869" s="5">
        <f t="shared" si="179"/>
        <v>50.4</v>
      </c>
      <c r="S2869" s="7" t="s">
        <v>8317</v>
      </c>
      <c r="T2869" s="7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8">
        <f t="shared" si="176"/>
        <v>42648.577013888891</v>
      </c>
      <c r="K2870">
        <v>1473105054</v>
      </c>
      <c r="L2870" s="8">
        <f t="shared" si="177"/>
        <v>42618.577013888891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8"/>
        <v>42.011733333333332</v>
      </c>
      <c r="R2870" s="5">
        <f t="shared" si="179"/>
        <v>105.02933333333334</v>
      </c>
      <c r="S2870" s="7" t="s">
        <v>8317</v>
      </c>
      <c r="T2870" s="7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8">
        <f t="shared" si="176"/>
        <v>42570.343530092592</v>
      </c>
      <c r="K2871">
        <v>1466345681</v>
      </c>
      <c r="L2871" s="8">
        <f t="shared" si="177"/>
        <v>42540.343530092592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8"/>
        <v>0.88500000000000001</v>
      </c>
      <c r="R2871" s="5">
        <f t="shared" si="179"/>
        <v>35.4</v>
      </c>
      <c r="S2871" s="7" t="s">
        <v>8317</v>
      </c>
      <c r="T2871" s="7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8">
        <f t="shared" si="176"/>
        <v>41775.939409722225</v>
      </c>
      <c r="K2872">
        <v>1397709165</v>
      </c>
      <c r="L2872" s="8">
        <f t="shared" si="177"/>
        <v>41745.939409722225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8"/>
        <v>15</v>
      </c>
      <c r="R2872" s="5">
        <f t="shared" si="179"/>
        <v>83.333333333333329</v>
      </c>
      <c r="S2872" s="7" t="s">
        <v>8317</v>
      </c>
      <c r="T2872" s="7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8">
        <f t="shared" si="176"/>
        <v>41994.488576388889</v>
      </c>
      <c r="K2873">
        <v>1417455813</v>
      </c>
      <c r="L2873" s="8">
        <f t="shared" si="177"/>
        <v>41974.488576388889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8"/>
        <v>4.67</v>
      </c>
      <c r="R2873" s="5">
        <f t="shared" si="179"/>
        <v>35.92307692307692</v>
      </c>
      <c r="S2873" s="7" t="s">
        <v>8317</v>
      </c>
      <c r="T2873" s="7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8">
        <f t="shared" si="176"/>
        <v>42174.86618055556</v>
      </c>
      <c r="K2874">
        <v>1429584438</v>
      </c>
      <c r="L2874" s="8">
        <f t="shared" si="177"/>
        <v>42114.86618055556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8"/>
        <v>0</v>
      </c>
      <c r="R2874" s="5" t="e">
        <f t="shared" si="179"/>
        <v>#DIV/0!</v>
      </c>
      <c r="S2874" s="7" t="s">
        <v>8317</v>
      </c>
      <c r="T2874" s="7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8">
        <f t="shared" si="176"/>
        <v>42032.567488425921</v>
      </c>
      <c r="K2875">
        <v>1419881831</v>
      </c>
      <c r="L2875" s="8">
        <f t="shared" si="177"/>
        <v>42002.567488425921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8"/>
        <v>38.119999999999997</v>
      </c>
      <c r="R2875" s="5">
        <f t="shared" si="179"/>
        <v>119.125</v>
      </c>
      <c r="S2875" s="7" t="s">
        <v>8317</v>
      </c>
      <c r="T2875" s="7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8">
        <f t="shared" si="176"/>
        <v>42752.59474537037</v>
      </c>
      <c r="K2876">
        <v>1482092186</v>
      </c>
      <c r="L2876" s="8">
        <f t="shared" si="177"/>
        <v>42722.59474537037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8"/>
        <v>5.42</v>
      </c>
      <c r="R2876" s="5">
        <f t="shared" si="179"/>
        <v>90.333333333333329</v>
      </c>
      <c r="S2876" s="7" t="s">
        <v>8317</v>
      </c>
      <c r="T2876" s="7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8">
        <f t="shared" si="176"/>
        <v>42494.878391203703</v>
      </c>
      <c r="K2877">
        <v>1459825493</v>
      </c>
      <c r="L2877" s="8">
        <f t="shared" si="177"/>
        <v>42464.878391203703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8"/>
        <v>3.4999999999999996E-2</v>
      </c>
      <c r="R2877" s="5">
        <f t="shared" si="179"/>
        <v>2.3333333333333335</v>
      </c>
      <c r="S2877" s="7" t="s">
        <v>8317</v>
      </c>
      <c r="T2877" s="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8">
        <f t="shared" si="176"/>
        <v>42201.493969907402</v>
      </c>
      <c r="K2878">
        <v>1434477079</v>
      </c>
      <c r="L2878" s="8">
        <f t="shared" si="177"/>
        <v>42171.493969907402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8"/>
        <v>0</v>
      </c>
      <c r="R2878" s="5" t="e">
        <f t="shared" si="179"/>
        <v>#DIV/0!</v>
      </c>
      <c r="S2878" s="7" t="s">
        <v>8317</v>
      </c>
      <c r="T2878" s="7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8">
        <f t="shared" si="176"/>
        <v>42704.458333333328</v>
      </c>
      <c r="K2879">
        <v>1477781724</v>
      </c>
      <c r="L2879" s="8">
        <f t="shared" si="177"/>
        <v>42672.705138888894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8"/>
        <v>10.833333333333334</v>
      </c>
      <c r="R2879" s="5">
        <f t="shared" si="179"/>
        <v>108.33333333333333</v>
      </c>
      <c r="S2879" s="7" t="s">
        <v>8317</v>
      </c>
      <c r="T2879" s="7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8">
        <f t="shared" si="176"/>
        <v>42188.365682870368</v>
      </c>
      <c r="K2880">
        <v>1430750795</v>
      </c>
      <c r="L2880" s="8">
        <f t="shared" si="177"/>
        <v>42128.365682870368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8"/>
        <v>2.1</v>
      </c>
      <c r="R2880" s="5">
        <f t="shared" si="179"/>
        <v>15.75</v>
      </c>
      <c r="S2880" s="7" t="s">
        <v>8317</v>
      </c>
      <c r="T2880" s="7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8">
        <f t="shared" si="176"/>
        <v>42389.475243055553</v>
      </c>
      <c r="K2881">
        <v>1450718661</v>
      </c>
      <c r="L2881" s="8">
        <f t="shared" si="177"/>
        <v>42359.475243055553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8"/>
        <v>0.2589285714285714</v>
      </c>
      <c r="R2881" s="5">
        <f t="shared" si="179"/>
        <v>29</v>
      </c>
      <c r="S2881" s="7" t="s">
        <v>8317</v>
      </c>
      <c r="T2881" s="7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8">
        <f t="shared" si="176"/>
        <v>42236.461805555555</v>
      </c>
      <c r="K2882">
        <v>1436305452</v>
      </c>
      <c r="L2882" s="8">
        <f t="shared" si="177"/>
        <v>42192.655694444446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178"/>
        <v>23.333333333333332</v>
      </c>
      <c r="R2882" s="5">
        <f t="shared" si="179"/>
        <v>96.551724137931032</v>
      </c>
      <c r="S2882" s="7" t="s">
        <v>8317</v>
      </c>
      <c r="T2882" s="7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8">
        <f t="shared" ref="J2883:J2946" si="180">(I2883/86400)+25569+(-6/24)</f>
        <v>41976.389305555553</v>
      </c>
      <c r="K2883">
        <v>1412432436</v>
      </c>
      <c r="L2883" s="8">
        <f t="shared" ref="L2883:L2946" si="181">(K2883/86400)+25569+(-6/24)</f>
        <v>41916.347638888888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182">(E2883 / D2883)*100</f>
        <v>0</v>
      </c>
      <c r="R2883" s="5" t="e">
        <f t="shared" ref="R2883:R2946" si="183">E2883/N2883</f>
        <v>#DIV/0!</v>
      </c>
      <c r="S2883" s="7" t="s">
        <v>8317</v>
      </c>
      <c r="T2883" s="7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8">
        <f t="shared" si="180"/>
        <v>42491.346273148149</v>
      </c>
      <c r="K2884">
        <v>1459520318</v>
      </c>
      <c r="L2884" s="8">
        <f t="shared" si="181"/>
        <v>42461.346273148149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2"/>
        <v>33.6</v>
      </c>
      <c r="R2884" s="5">
        <f t="shared" si="183"/>
        <v>63</v>
      </c>
      <c r="S2884" s="7" t="s">
        <v>8317</v>
      </c>
      <c r="T2884" s="7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8">
        <f t="shared" si="180"/>
        <v>42405.957638888889</v>
      </c>
      <c r="K2885">
        <v>1451684437</v>
      </c>
      <c r="L2885" s="8">
        <f t="shared" si="181"/>
        <v>42370.65320601852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2"/>
        <v>19.079999999999998</v>
      </c>
      <c r="R2885" s="5">
        <f t="shared" si="183"/>
        <v>381.6</v>
      </c>
      <c r="S2885" s="7" t="s">
        <v>8317</v>
      </c>
      <c r="T2885" s="7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8">
        <f t="shared" si="180"/>
        <v>41978.477256944447</v>
      </c>
      <c r="K2886">
        <v>1415208435</v>
      </c>
      <c r="L2886" s="8">
        <f t="shared" si="181"/>
        <v>41948.477256944447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2"/>
        <v>0.41111111111111115</v>
      </c>
      <c r="R2886" s="5">
        <f t="shared" si="183"/>
        <v>46.25</v>
      </c>
      <c r="S2886" s="7" t="s">
        <v>8317</v>
      </c>
      <c r="T2886" s="7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8">
        <f t="shared" si="180"/>
        <v>42076.784733796296</v>
      </c>
      <c r="K2887">
        <v>1423705801</v>
      </c>
      <c r="L2887" s="8">
        <f t="shared" si="181"/>
        <v>42046.82640046296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2"/>
        <v>32.5</v>
      </c>
      <c r="R2887" s="5">
        <f t="shared" si="183"/>
        <v>26</v>
      </c>
      <c r="S2887" s="7" t="s">
        <v>8317</v>
      </c>
      <c r="T2887" s="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8">
        <f t="shared" si="180"/>
        <v>42265.915972222225</v>
      </c>
      <c r="K2888">
        <v>1442243484</v>
      </c>
      <c r="L2888" s="8">
        <f t="shared" si="181"/>
        <v>42261.382916666669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2"/>
        <v>5</v>
      </c>
      <c r="R2888" s="5">
        <f t="shared" si="183"/>
        <v>10</v>
      </c>
      <c r="S2888" s="7" t="s">
        <v>8317</v>
      </c>
      <c r="T2888" s="7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8">
        <f t="shared" si="180"/>
        <v>42015.177361111113</v>
      </c>
      <c r="K2889">
        <v>1418379324</v>
      </c>
      <c r="L2889" s="8">
        <f t="shared" si="181"/>
        <v>41985.177361111113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2"/>
        <v>0.16666666666666669</v>
      </c>
      <c r="R2889" s="5">
        <f t="shared" si="183"/>
        <v>5</v>
      </c>
      <c r="S2889" s="7" t="s">
        <v>8317</v>
      </c>
      <c r="T2889" s="7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8">
        <f t="shared" si="180"/>
        <v>41929.957638888889</v>
      </c>
      <c r="K2890">
        <v>1412945440</v>
      </c>
      <c r="L2890" s="8">
        <f t="shared" si="181"/>
        <v>41922.285185185188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2"/>
        <v>0</v>
      </c>
      <c r="R2890" s="5" t="e">
        <f t="shared" si="183"/>
        <v>#DIV/0!</v>
      </c>
      <c r="S2890" s="7" t="s">
        <v>8317</v>
      </c>
      <c r="T2890" s="7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8">
        <f t="shared" si="180"/>
        <v>41880.613252314812</v>
      </c>
      <c r="K2891">
        <v>1406752985</v>
      </c>
      <c r="L2891" s="8">
        <f t="shared" si="181"/>
        <v>41850.613252314812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2"/>
        <v>38.066666666666663</v>
      </c>
      <c r="R2891" s="5">
        <f t="shared" si="183"/>
        <v>81.571428571428569</v>
      </c>
      <c r="S2891" s="7" t="s">
        <v>8317</v>
      </c>
      <c r="T2891" s="7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8">
        <f t="shared" si="180"/>
        <v>41859.875</v>
      </c>
      <c r="K2892">
        <v>1405100992</v>
      </c>
      <c r="L2892" s="8">
        <f t="shared" si="181"/>
        <v>41831.492962962962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2"/>
        <v>1.05</v>
      </c>
      <c r="R2892" s="5">
        <f t="shared" si="183"/>
        <v>7</v>
      </c>
      <c r="S2892" s="7" t="s">
        <v>8317</v>
      </c>
      <c r="T2892" s="7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8">
        <f t="shared" si="180"/>
        <v>42475.59175925926</v>
      </c>
      <c r="K2893">
        <v>1455570728</v>
      </c>
      <c r="L2893" s="8">
        <f t="shared" si="181"/>
        <v>42415.633425925931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2"/>
        <v>2.73</v>
      </c>
      <c r="R2893" s="5">
        <f t="shared" si="183"/>
        <v>27.3</v>
      </c>
      <c r="S2893" s="7" t="s">
        <v>8317</v>
      </c>
      <c r="T2893" s="7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8">
        <f t="shared" si="180"/>
        <v>41876.625</v>
      </c>
      <c r="K2894">
        <v>1408381704</v>
      </c>
      <c r="L2894" s="8">
        <f t="shared" si="181"/>
        <v>41869.464166666665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2"/>
        <v>9.0909090909090917</v>
      </c>
      <c r="R2894" s="5">
        <f t="shared" si="183"/>
        <v>29.411764705882351</v>
      </c>
      <c r="S2894" s="7" t="s">
        <v>8317</v>
      </c>
      <c r="T2894" s="7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8">
        <f t="shared" si="180"/>
        <v>42012.833333333328</v>
      </c>
      <c r="K2895">
        <v>1415644395</v>
      </c>
      <c r="L2895" s="8">
        <f t="shared" si="181"/>
        <v>41953.523090277777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2"/>
        <v>0.5</v>
      </c>
      <c r="R2895" s="5">
        <f t="shared" si="183"/>
        <v>12.5</v>
      </c>
      <c r="S2895" s="7" t="s">
        <v>8317</v>
      </c>
      <c r="T2895" s="7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8">
        <f t="shared" si="180"/>
        <v>42097.694618055553</v>
      </c>
      <c r="K2896">
        <v>1422920415</v>
      </c>
      <c r="L2896" s="8">
        <f t="shared" si="181"/>
        <v>42037.736284722225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2"/>
        <v>0</v>
      </c>
      <c r="R2896" s="5" t="e">
        <f t="shared" si="183"/>
        <v>#DIV/0!</v>
      </c>
      <c r="S2896" s="7" t="s">
        <v>8317</v>
      </c>
      <c r="T2896" s="7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8">
        <f t="shared" si="180"/>
        <v>41812.625</v>
      </c>
      <c r="K2897">
        <v>1403356792</v>
      </c>
      <c r="L2897" s="8">
        <f t="shared" si="181"/>
        <v>41811.305462962962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2"/>
        <v>4.5999999999999996</v>
      </c>
      <c r="R2897" s="5">
        <f t="shared" si="183"/>
        <v>5.75</v>
      </c>
      <c r="S2897" s="7" t="s">
        <v>8317</v>
      </c>
      <c r="T2897" s="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8">
        <f t="shared" si="180"/>
        <v>42716</v>
      </c>
      <c r="K2898">
        <v>1480283321</v>
      </c>
      <c r="L2898" s="8">
        <f t="shared" si="181"/>
        <v>42701.658807870372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2"/>
        <v>20.833333333333336</v>
      </c>
      <c r="R2898" s="5">
        <f t="shared" si="183"/>
        <v>52.083333333333336</v>
      </c>
      <c r="S2898" s="7" t="s">
        <v>8317</v>
      </c>
      <c r="T2898" s="7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8">
        <f t="shared" si="180"/>
        <v>42288.395196759258</v>
      </c>
      <c r="K2899">
        <v>1441985458</v>
      </c>
      <c r="L2899" s="8">
        <f t="shared" si="181"/>
        <v>42258.396504629629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2"/>
        <v>4.583333333333333</v>
      </c>
      <c r="R2899" s="5">
        <f t="shared" si="183"/>
        <v>183.33333333333334</v>
      </c>
      <c r="S2899" s="7" t="s">
        <v>8317</v>
      </c>
      <c r="T2899" s="7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8">
        <f t="shared" si="180"/>
        <v>42308.414965277778</v>
      </c>
      <c r="K2900">
        <v>1443715053</v>
      </c>
      <c r="L2900" s="8">
        <f t="shared" si="181"/>
        <v>42278.414965277778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2"/>
        <v>4.2133333333333338</v>
      </c>
      <c r="R2900" s="5">
        <f t="shared" si="183"/>
        <v>26.333333333333332</v>
      </c>
      <c r="S2900" s="7" t="s">
        <v>8317</v>
      </c>
      <c r="T2900" s="7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8">
        <f t="shared" si="180"/>
        <v>42574.828217592592</v>
      </c>
      <c r="K2901">
        <v>1464141158</v>
      </c>
      <c r="L2901" s="8">
        <f t="shared" si="181"/>
        <v>42514.828217592592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2"/>
        <v>0</v>
      </c>
      <c r="R2901" s="5" t="e">
        <f t="shared" si="183"/>
        <v>#DIV/0!</v>
      </c>
      <c r="S2901" s="7" t="s">
        <v>8317</v>
      </c>
      <c r="T2901" s="7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8">
        <f t="shared" si="180"/>
        <v>41859.984166666669</v>
      </c>
      <c r="K2902">
        <v>1404970632</v>
      </c>
      <c r="L2902" s="8">
        <f t="shared" si="181"/>
        <v>41829.984166666669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2"/>
        <v>61.909090909090914</v>
      </c>
      <c r="R2902" s="5">
        <f t="shared" si="183"/>
        <v>486.42857142857144</v>
      </c>
      <c r="S2902" s="7" t="s">
        <v>8317</v>
      </c>
      <c r="T2902" s="7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8">
        <f t="shared" si="180"/>
        <v>42042.654386574075</v>
      </c>
      <c r="K2903">
        <v>1418161339</v>
      </c>
      <c r="L2903" s="8">
        <f t="shared" si="181"/>
        <v>41982.654386574075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2"/>
        <v>0.8</v>
      </c>
      <c r="R2903" s="5">
        <f t="shared" si="183"/>
        <v>3</v>
      </c>
      <c r="S2903" s="7" t="s">
        <v>8317</v>
      </c>
      <c r="T2903" s="7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8">
        <f t="shared" si="180"/>
        <v>42240.189768518518</v>
      </c>
      <c r="K2904">
        <v>1437820396</v>
      </c>
      <c r="L2904" s="8">
        <f t="shared" si="181"/>
        <v>42210.189768518518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2"/>
        <v>1.6666666666666666E-2</v>
      </c>
      <c r="R2904" s="5">
        <f t="shared" si="183"/>
        <v>25</v>
      </c>
      <c r="S2904" s="7" t="s">
        <v>8317</v>
      </c>
      <c r="T2904" s="7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8">
        <f t="shared" si="180"/>
        <v>42255.916874999995</v>
      </c>
      <c r="K2905">
        <v>1436587218</v>
      </c>
      <c r="L2905" s="8">
        <f t="shared" si="181"/>
        <v>42195.916874999995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2"/>
        <v>0.77999999999999992</v>
      </c>
      <c r="R2905" s="5">
        <f t="shared" si="183"/>
        <v>9.75</v>
      </c>
      <c r="S2905" s="7" t="s">
        <v>8317</v>
      </c>
      <c r="T2905" s="7" t="s">
        <v>8318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8">
        <f t="shared" si="180"/>
        <v>41952.25</v>
      </c>
      <c r="K2906">
        <v>1414538031</v>
      </c>
      <c r="L2906" s="8">
        <f t="shared" si="181"/>
        <v>41940.717951388891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2"/>
        <v>5</v>
      </c>
      <c r="R2906" s="5">
        <f t="shared" si="183"/>
        <v>18.75</v>
      </c>
      <c r="S2906" s="7" t="s">
        <v>8317</v>
      </c>
      <c r="T2906" s="7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8">
        <f t="shared" si="180"/>
        <v>42619.806863425925</v>
      </c>
      <c r="K2907">
        <v>1472001713</v>
      </c>
      <c r="L2907" s="8">
        <f t="shared" si="181"/>
        <v>42605.806863425925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2"/>
        <v>17.771428571428572</v>
      </c>
      <c r="R2907" s="5">
        <f t="shared" si="183"/>
        <v>36.588235294117645</v>
      </c>
      <c r="S2907" s="7" t="s">
        <v>8317</v>
      </c>
      <c r="T2907" s="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8">
        <f t="shared" si="180"/>
        <v>42216.791666666672</v>
      </c>
      <c r="K2908">
        <v>1436888066</v>
      </c>
      <c r="L2908" s="8">
        <f t="shared" si="181"/>
        <v>42199.398912037039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2"/>
        <v>9.4166666666666661</v>
      </c>
      <c r="R2908" s="5">
        <f t="shared" si="183"/>
        <v>80.714285714285708</v>
      </c>
      <c r="S2908" s="7" t="s">
        <v>8317</v>
      </c>
      <c r="T2908" s="7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8">
        <f t="shared" si="180"/>
        <v>42504.627743055556</v>
      </c>
      <c r="K2909">
        <v>1458075837</v>
      </c>
      <c r="L2909" s="8">
        <f t="shared" si="181"/>
        <v>42444.627743055556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2"/>
        <v>0.08</v>
      </c>
      <c r="R2909" s="5">
        <f t="shared" si="183"/>
        <v>1</v>
      </c>
      <c r="S2909" s="7" t="s">
        <v>8317</v>
      </c>
      <c r="T2909" s="7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8">
        <f t="shared" si="180"/>
        <v>42529.48170138889</v>
      </c>
      <c r="K2910">
        <v>1462815219</v>
      </c>
      <c r="L2910" s="8">
        <f t="shared" si="181"/>
        <v>42499.48170138889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2"/>
        <v>2.75</v>
      </c>
      <c r="R2910" s="5">
        <f t="shared" si="183"/>
        <v>52.8</v>
      </c>
      <c r="S2910" s="7" t="s">
        <v>8317</v>
      </c>
      <c r="T2910" s="7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8">
        <f t="shared" si="180"/>
        <v>41968.573611111111</v>
      </c>
      <c r="K2911">
        <v>1413527001</v>
      </c>
      <c r="L2911" s="8">
        <f t="shared" si="181"/>
        <v>41929.016215277778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2"/>
        <v>1.1111111111111112E-2</v>
      </c>
      <c r="R2911" s="5">
        <f t="shared" si="183"/>
        <v>20</v>
      </c>
      <c r="S2911" s="7" t="s">
        <v>8317</v>
      </c>
      <c r="T2911" s="7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8">
        <f t="shared" si="180"/>
        <v>42167.591284722221</v>
      </c>
      <c r="K2912">
        <v>1428955887</v>
      </c>
      <c r="L2912" s="8">
        <f t="shared" si="181"/>
        <v>42107.591284722221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2"/>
        <v>3.3333333333333335E-3</v>
      </c>
      <c r="R2912" s="5">
        <f t="shared" si="183"/>
        <v>1</v>
      </c>
      <c r="S2912" s="7" t="s">
        <v>8317</v>
      </c>
      <c r="T2912" s="7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8">
        <f t="shared" si="180"/>
        <v>42182.518819444449</v>
      </c>
      <c r="K2913">
        <v>1431973626</v>
      </c>
      <c r="L2913" s="8">
        <f t="shared" si="181"/>
        <v>42142.518819444449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2"/>
        <v>36.5</v>
      </c>
      <c r="R2913" s="5">
        <f t="shared" si="183"/>
        <v>46.928571428571431</v>
      </c>
      <c r="S2913" s="7" t="s">
        <v>8317</v>
      </c>
      <c r="T2913" s="7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8">
        <f t="shared" si="180"/>
        <v>42383.881643518514</v>
      </c>
      <c r="K2914">
        <v>1450235374</v>
      </c>
      <c r="L2914" s="8">
        <f t="shared" si="181"/>
        <v>42353.881643518514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2"/>
        <v>14.058171745152354</v>
      </c>
      <c r="R2914" s="5">
        <f t="shared" si="183"/>
        <v>78.07692307692308</v>
      </c>
      <c r="S2914" s="7" t="s">
        <v>8317</v>
      </c>
      <c r="T2914" s="7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8">
        <f t="shared" si="180"/>
        <v>41888.672905092593</v>
      </c>
      <c r="K2915">
        <v>1404857339</v>
      </c>
      <c r="L2915" s="8">
        <f t="shared" si="181"/>
        <v>41828.672905092593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2"/>
        <v>0.02</v>
      </c>
      <c r="R2915" s="5">
        <f t="shared" si="183"/>
        <v>1</v>
      </c>
      <c r="S2915" s="7" t="s">
        <v>8317</v>
      </c>
      <c r="T2915" s="7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8">
        <f t="shared" si="180"/>
        <v>42077.615671296298</v>
      </c>
      <c r="K2916">
        <v>1421185594</v>
      </c>
      <c r="L2916" s="8">
        <f t="shared" si="181"/>
        <v>42017.657337962963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2"/>
        <v>4.0000000000000001E-3</v>
      </c>
      <c r="R2916" s="5">
        <f t="shared" si="183"/>
        <v>1</v>
      </c>
      <c r="S2916" s="7" t="s">
        <v>8317</v>
      </c>
      <c r="T2916" s="7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8">
        <f t="shared" si="180"/>
        <v>42445.106365740736</v>
      </c>
      <c r="K2917">
        <v>1455528790</v>
      </c>
      <c r="L2917" s="8">
        <f t="shared" si="181"/>
        <v>42415.148032407407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2"/>
        <v>61.1</v>
      </c>
      <c r="R2917" s="5">
        <f t="shared" si="183"/>
        <v>203.66666666666666</v>
      </c>
      <c r="S2917" s="7" t="s">
        <v>8317</v>
      </c>
      <c r="T2917" s="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8">
        <f t="shared" si="180"/>
        <v>41778.226724537039</v>
      </c>
      <c r="K2918">
        <v>1398511589</v>
      </c>
      <c r="L2918" s="8">
        <f t="shared" si="181"/>
        <v>41755.226724537039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2"/>
        <v>7.8378378378378386</v>
      </c>
      <c r="R2918" s="5">
        <f t="shared" si="183"/>
        <v>20.714285714285715</v>
      </c>
      <c r="S2918" s="7" t="s">
        <v>8317</v>
      </c>
      <c r="T2918" s="7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8">
        <f t="shared" si="180"/>
        <v>42262.984340277777</v>
      </c>
      <c r="K2919">
        <v>1440826647</v>
      </c>
      <c r="L2919" s="8">
        <f t="shared" si="181"/>
        <v>42244.984340277777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2"/>
        <v>21.85</v>
      </c>
      <c r="R2919" s="5">
        <f t="shared" si="183"/>
        <v>48.555555555555557</v>
      </c>
      <c r="S2919" s="7" t="s">
        <v>8317</v>
      </c>
      <c r="T2919" s="7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8">
        <f t="shared" si="180"/>
        <v>42306.379710648151</v>
      </c>
      <c r="K2920">
        <v>1443712007</v>
      </c>
      <c r="L2920" s="8">
        <f t="shared" si="181"/>
        <v>42278.379710648151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2"/>
        <v>27.24</v>
      </c>
      <c r="R2920" s="5">
        <f t="shared" si="183"/>
        <v>68.099999999999994</v>
      </c>
      <c r="S2920" s="7" t="s">
        <v>8317</v>
      </c>
      <c r="T2920" s="7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8">
        <f t="shared" si="180"/>
        <v>41856.36954861111</v>
      </c>
      <c r="K2921">
        <v>1404658329</v>
      </c>
      <c r="L2921" s="8">
        <f t="shared" si="181"/>
        <v>41826.36954861111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2"/>
        <v>8.5</v>
      </c>
      <c r="R2921" s="5">
        <f t="shared" si="183"/>
        <v>8.5</v>
      </c>
      <c r="S2921" s="7" t="s">
        <v>8317</v>
      </c>
      <c r="T2921" s="7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8">
        <f t="shared" si="180"/>
        <v>42088.500810185185</v>
      </c>
      <c r="K2922">
        <v>1424718070</v>
      </c>
      <c r="L2922" s="8">
        <f t="shared" si="181"/>
        <v>42058.542476851857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2"/>
        <v>26.840000000000003</v>
      </c>
      <c r="R2922" s="5">
        <f t="shared" si="183"/>
        <v>51.615384615384613</v>
      </c>
      <c r="S2922" s="7" t="s">
        <v>8317</v>
      </c>
      <c r="T2922" s="7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8">
        <f t="shared" si="180"/>
        <v>41907.636620370373</v>
      </c>
      <c r="K2923">
        <v>1409087804</v>
      </c>
      <c r="L2923" s="8">
        <f t="shared" si="181"/>
        <v>41877.636620370373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2"/>
        <v>129</v>
      </c>
      <c r="R2923" s="5">
        <f t="shared" si="183"/>
        <v>43</v>
      </c>
      <c r="S2923" s="7" t="s">
        <v>8317</v>
      </c>
      <c r="T2923" s="7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8">
        <f t="shared" si="180"/>
        <v>42142.624155092592</v>
      </c>
      <c r="K2924">
        <v>1428094727</v>
      </c>
      <c r="L2924" s="8">
        <f t="shared" si="181"/>
        <v>42097.624155092592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2"/>
        <v>100</v>
      </c>
      <c r="R2924" s="5">
        <f t="shared" si="183"/>
        <v>83.333333333333329</v>
      </c>
      <c r="S2924" s="7" t="s">
        <v>8317</v>
      </c>
      <c r="T2924" s="7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8">
        <f t="shared" si="180"/>
        <v>42027.875</v>
      </c>
      <c r="K2925">
        <v>1420774779</v>
      </c>
      <c r="L2925" s="8">
        <f t="shared" si="181"/>
        <v>42012.90253472222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2"/>
        <v>100</v>
      </c>
      <c r="R2925" s="5">
        <f t="shared" si="183"/>
        <v>30</v>
      </c>
      <c r="S2925" s="7" t="s">
        <v>8317</v>
      </c>
      <c r="T2925" s="7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8">
        <f t="shared" si="180"/>
        <v>42132.915972222225</v>
      </c>
      <c r="K2926">
        <v>1428585710</v>
      </c>
      <c r="L2926" s="8">
        <f t="shared" si="181"/>
        <v>42103.306828703702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2"/>
        <v>103.2</v>
      </c>
      <c r="R2926" s="5">
        <f t="shared" si="183"/>
        <v>175.51020408163265</v>
      </c>
      <c r="S2926" s="7" t="s">
        <v>8317</v>
      </c>
      <c r="T2926" s="7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8">
        <f t="shared" si="180"/>
        <v>41893.334120370375</v>
      </c>
      <c r="K2927">
        <v>1407852068</v>
      </c>
      <c r="L2927" s="8">
        <f t="shared" si="181"/>
        <v>41863.334120370375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2"/>
        <v>102.44597777777777</v>
      </c>
      <c r="R2927" s="5">
        <f t="shared" si="183"/>
        <v>231.66175879396985</v>
      </c>
      <c r="S2927" s="7" t="s">
        <v>8317</v>
      </c>
      <c r="T2927" s="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8">
        <f t="shared" si="180"/>
        <v>42058.515960648147</v>
      </c>
      <c r="K2928">
        <v>1423506179</v>
      </c>
      <c r="L2928" s="8">
        <f t="shared" si="181"/>
        <v>42044.515960648147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2"/>
        <v>125</v>
      </c>
      <c r="R2928" s="5">
        <f t="shared" si="183"/>
        <v>75</v>
      </c>
      <c r="S2928" s="7" t="s">
        <v>8317</v>
      </c>
      <c r="T2928" s="7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8">
        <f t="shared" si="180"/>
        <v>41834.958333333336</v>
      </c>
      <c r="K2929">
        <v>1402934629</v>
      </c>
      <c r="L2929" s="8">
        <f t="shared" si="181"/>
        <v>41806.419317129628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2"/>
        <v>130.83333333333334</v>
      </c>
      <c r="R2929" s="5">
        <f t="shared" si="183"/>
        <v>112.14285714285714</v>
      </c>
      <c r="S2929" s="7" t="s">
        <v>8317</v>
      </c>
      <c r="T2929" s="7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8">
        <f t="shared" si="180"/>
        <v>42433.748217592598</v>
      </c>
      <c r="K2930">
        <v>1454543846</v>
      </c>
      <c r="L2930" s="8">
        <f t="shared" si="181"/>
        <v>42403.748217592598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2"/>
        <v>100</v>
      </c>
      <c r="R2930" s="5">
        <f t="shared" si="183"/>
        <v>41.666666666666664</v>
      </c>
      <c r="S2930" s="7" t="s">
        <v>8317</v>
      </c>
      <c r="T2930" s="7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8">
        <f t="shared" si="180"/>
        <v>41784.314328703702</v>
      </c>
      <c r="K2931">
        <v>1398432758</v>
      </c>
      <c r="L2931" s="8">
        <f t="shared" si="181"/>
        <v>41754.314328703702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2"/>
        <v>102.06937499999999</v>
      </c>
      <c r="R2931" s="5">
        <f t="shared" si="183"/>
        <v>255.17343750000001</v>
      </c>
      <c r="S2931" s="7" t="s">
        <v>8317</v>
      </c>
      <c r="T2931" s="7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8">
        <f t="shared" si="180"/>
        <v>42131.334074074075</v>
      </c>
      <c r="K2932">
        <v>1428415264</v>
      </c>
      <c r="L2932" s="8">
        <f t="shared" si="181"/>
        <v>42101.334074074075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2"/>
        <v>100.92000000000002</v>
      </c>
      <c r="R2932" s="5">
        <f t="shared" si="183"/>
        <v>162.7741935483871</v>
      </c>
      <c r="S2932" s="7" t="s">
        <v>8317</v>
      </c>
      <c r="T2932" s="7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8">
        <f t="shared" si="180"/>
        <v>41897.005555555559</v>
      </c>
      <c r="K2933">
        <v>1408604363</v>
      </c>
      <c r="L2933" s="8">
        <f t="shared" si="181"/>
        <v>41872.041238425925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2"/>
        <v>106</v>
      </c>
      <c r="R2933" s="5">
        <f t="shared" si="183"/>
        <v>88.333333333333329</v>
      </c>
      <c r="S2933" s="7" t="s">
        <v>8317</v>
      </c>
      <c r="T2933" s="7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8">
        <f t="shared" si="180"/>
        <v>42056.208333333328</v>
      </c>
      <c r="K2934">
        <v>1421812637</v>
      </c>
      <c r="L2934" s="8">
        <f t="shared" si="181"/>
        <v>42024.914780092593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2"/>
        <v>105.0967741935484</v>
      </c>
      <c r="R2934" s="5">
        <f t="shared" si="183"/>
        <v>85.736842105263165</v>
      </c>
      <c r="S2934" s="7" t="s">
        <v>8317</v>
      </c>
      <c r="T2934" s="7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8">
        <f t="shared" si="180"/>
        <v>42525.706631944442</v>
      </c>
      <c r="K2935">
        <v>1462489053</v>
      </c>
      <c r="L2935" s="8">
        <f t="shared" si="181"/>
        <v>42495.706631944442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2"/>
        <v>102.76</v>
      </c>
      <c r="R2935" s="5">
        <f t="shared" si="183"/>
        <v>47.574074074074076</v>
      </c>
      <c r="S2935" s="7" t="s">
        <v>8317</v>
      </c>
      <c r="T2935" s="7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8">
        <f t="shared" si="180"/>
        <v>41805.386157407411</v>
      </c>
      <c r="K2936">
        <v>1400253364</v>
      </c>
      <c r="L2936" s="8">
        <f t="shared" si="181"/>
        <v>41775.386157407411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2"/>
        <v>108</v>
      </c>
      <c r="R2936" s="5">
        <f t="shared" si="183"/>
        <v>72.972972972972968</v>
      </c>
      <c r="S2936" s="7" t="s">
        <v>8317</v>
      </c>
      <c r="T2936" s="7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8">
        <f t="shared" si="180"/>
        <v>42611.458333333328</v>
      </c>
      <c r="K2937">
        <v>1467468008</v>
      </c>
      <c r="L2937" s="8">
        <f t="shared" si="181"/>
        <v>42553.333425925928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2"/>
        <v>100.88571428571429</v>
      </c>
      <c r="R2937" s="5">
        <f t="shared" si="183"/>
        <v>90.538461538461533</v>
      </c>
      <c r="S2937" s="7" t="s">
        <v>8317</v>
      </c>
      <c r="T2937" s="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8">
        <f t="shared" si="180"/>
        <v>41924.957638888889</v>
      </c>
      <c r="K2938">
        <v>1412091423</v>
      </c>
      <c r="L2938" s="8">
        <f t="shared" si="181"/>
        <v>41912.400729166664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2"/>
        <v>128</v>
      </c>
      <c r="R2938" s="5">
        <f t="shared" si="183"/>
        <v>37.647058823529413</v>
      </c>
      <c r="S2938" s="7" t="s">
        <v>8317</v>
      </c>
      <c r="T2938" s="7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8">
        <f t="shared" si="180"/>
        <v>41833.207326388889</v>
      </c>
      <c r="K2939">
        <v>1402657113</v>
      </c>
      <c r="L2939" s="8">
        <f t="shared" si="181"/>
        <v>41803.207326388889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2"/>
        <v>133.33333333333331</v>
      </c>
      <c r="R2939" s="5">
        <f t="shared" si="183"/>
        <v>36.363636363636367</v>
      </c>
      <c r="S2939" s="7" t="s">
        <v>8317</v>
      </c>
      <c r="T2939" s="7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8">
        <f t="shared" si="180"/>
        <v>42034.453865740739</v>
      </c>
      <c r="K2940">
        <v>1420044814</v>
      </c>
      <c r="L2940" s="8">
        <f t="shared" si="181"/>
        <v>42004.453865740739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2"/>
        <v>101.375</v>
      </c>
      <c r="R2940" s="5">
        <f t="shared" si="183"/>
        <v>126.71875</v>
      </c>
      <c r="S2940" s="7" t="s">
        <v>8317</v>
      </c>
      <c r="T2940" s="7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8">
        <f t="shared" si="180"/>
        <v>41878.791666666664</v>
      </c>
      <c r="K2941">
        <v>1406316312</v>
      </c>
      <c r="L2941" s="8">
        <f t="shared" si="181"/>
        <v>41845.559166666666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2"/>
        <v>102.875</v>
      </c>
      <c r="R2941" s="5">
        <f t="shared" si="183"/>
        <v>329.2</v>
      </c>
      <c r="S2941" s="7" t="s">
        <v>8317</v>
      </c>
      <c r="T2941" s="7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8">
        <f t="shared" si="180"/>
        <v>42022.523356481484</v>
      </c>
      <c r="K2942">
        <v>1418150018</v>
      </c>
      <c r="L2942" s="8">
        <f t="shared" si="181"/>
        <v>41982.523356481484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2"/>
        <v>107.24000000000001</v>
      </c>
      <c r="R2942" s="5">
        <f t="shared" si="183"/>
        <v>81.242424242424249</v>
      </c>
      <c r="S2942" s="7" t="s">
        <v>8317</v>
      </c>
      <c r="T2942" s="7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8">
        <f t="shared" si="180"/>
        <v>42064.710127314815</v>
      </c>
      <c r="K2943">
        <v>1422658955</v>
      </c>
      <c r="L2943" s="8">
        <f t="shared" si="181"/>
        <v>42034.710127314815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2"/>
        <v>4.0000000000000001E-3</v>
      </c>
      <c r="R2943" s="5">
        <f t="shared" si="183"/>
        <v>1</v>
      </c>
      <c r="S2943" s="7" t="s">
        <v>8317</v>
      </c>
      <c r="T2943" s="7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8">
        <f t="shared" si="180"/>
        <v>42354.595833333333</v>
      </c>
      <c r="K2944">
        <v>1448565459</v>
      </c>
      <c r="L2944" s="8">
        <f t="shared" si="181"/>
        <v>42334.553923611107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2"/>
        <v>20.424999999999997</v>
      </c>
      <c r="R2944" s="5">
        <f t="shared" si="183"/>
        <v>202.22772277227722</v>
      </c>
      <c r="S2944" s="7" t="s">
        <v>8317</v>
      </c>
      <c r="T2944" s="7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8">
        <f t="shared" si="180"/>
        <v>42106.879398148143</v>
      </c>
      <c r="K2945">
        <v>1426302380</v>
      </c>
      <c r="L2945" s="8">
        <f t="shared" si="181"/>
        <v>42076.879398148143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2"/>
        <v>0</v>
      </c>
      <c r="R2945" s="5" t="e">
        <f t="shared" si="183"/>
        <v>#DIV/0!</v>
      </c>
      <c r="S2945" s="7" t="s">
        <v>8317</v>
      </c>
      <c r="T2945" s="7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8">
        <f t="shared" si="180"/>
        <v>42162.6643287037</v>
      </c>
      <c r="K2946">
        <v>1431122198</v>
      </c>
      <c r="L2946" s="8">
        <f t="shared" si="181"/>
        <v>42132.6643287037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182"/>
        <v>1</v>
      </c>
      <c r="R2946" s="5">
        <f t="shared" si="183"/>
        <v>100</v>
      </c>
      <c r="S2946" s="7" t="s">
        <v>8317</v>
      </c>
      <c r="T2946" s="7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8">
        <f t="shared" ref="J2947:J3010" si="184">(I2947/86400)+25569+(-6/24)</f>
        <v>42147.889583333337</v>
      </c>
      <c r="K2947">
        <v>1429845660</v>
      </c>
      <c r="L2947" s="8">
        <f t="shared" ref="L2947:L3010" si="185">(K2947/86400)+25569+(-6/24)</f>
        <v>42117.889583333337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186">(E2947 / D2947)*100</f>
        <v>0</v>
      </c>
      <c r="R2947" s="5" t="e">
        <f t="shared" ref="R2947:R3010" si="187">E2947/N2947</f>
        <v>#DIV/0!</v>
      </c>
      <c r="S2947" s="7" t="s">
        <v>8317</v>
      </c>
      <c r="T2947" s="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8">
        <f t="shared" si="184"/>
        <v>42597.281157407408</v>
      </c>
      <c r="K2948">
        <v>1468673092</v>
      </c>
      <c r="L2948" s="8">
        <f t="shared" si="185"/>
        <v>42567.281157407408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6"/>
        <v>0.1</v>
      </c>
      <c r="R2948" s="5">
        <f t="shared" si="187"/>
        <v>1</v>
      </c>
      <c r="S2948" s="7" t="s">
        <v>8317</v>
      </c>
      <c r="T2948" s="7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8">
        <f t="shared" si="184"/>
        <v>42698.46597222222</v>
      </c>
      <c r="K2949">
        <v>1475760567</v>
      </c>
      <c r="L2949" s="8">
        <f t="shared" si="185"/>
        <v>42649.312118055561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6"/>
        <v>4.2880000000000003</v>
      </c>
      <c r="R2949" s="5">
        <f t="shared" si="187"/>
        <v>82.461538461538467</v>
      </c>
      <c r="S2949" s="7" t="s">
        <v>8317</v>
      </c>
      <c r="T2949" s="7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8">
        <f t="shared" si="184"/>
        <v>42157.399224537032</v>
      </c>
      <c r="K2950">
        <v>1428075293</v>
      </c>
      <c r="L2950" s="8">
        <f t="shared" si="185"/>
        <v>42097.399224537032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6"/>
        <v>4.8000000000000004E-3</v>
      </c>
      <c r="R2950" s="5">
        <f t="shared" si="187"/>
        <v>2.6666666666666665</v>
      </c>
      <c r="S2950" s="7" t="s">
        <v>8317</v>
      </c>
      <c r="T2950" s="7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8">
        <f t="shared" si="184"/>
        <v>42327.614780092597</v>
      </c>
      <c r="K2951">
        <v>1445370317</v>
      </c>
      <c r="L2951" s="8">
        <f t="shared" si="185"/>
        <v>42297.573113425926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6"/>
        <v>2.5</v>
      </c>
      <c r="R2951" s="5">
        <f t="shared" si="187"/>
        <v>12.5</v>
      </c>
      <c r="S2951" s="7" t="s">
        <v>8317</v>
      </c>
      <c r="T2951" s="7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8">
        <f t="shared" si="184"/>
        <v>42392.11518518519</v>
      </c>
      <c r="K2952">
        <v>1450946752</v>
      </c>
      <c r="L2952" s="8">
        <f t="shared" si="185"/>
        <v>42362.11518518519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6"/>
        <v>0</v>
      </c>
      <c r="R2952" s="5" t="e">
        <f t="shared" si="187"/>
        <v>#DIV/0!</v>
      </c>
      <c r="S2952" s="7" t="s">
        <v>8317</v>
      </c>
      <c r="T2952" s="7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8">
        <f t="shared" si="184"/>
        <v>41917.552928240737</v>
      </c>
      <c r="K2953">
        <v>1408648573</v>
      </c>
      <c r="L2953" s="8">
        <f t="shared" si="185"/>
        <v>41872.552928240737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6"/>
        <v>2.1919999999999997</v>
      </c>
      <c r="R2953" s="5">
        <f t="shared" si="187"/>
        <v>18.896551724137932</v>
      </c>
      <c r="S2953" s="7" t="s">
        <v>8317</v>
      </c>
      <c r="T2953" s="7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8">
        <f t="shared" si="184"/>
        <v>42659.916666666672</v>
      </c>
      <c r="K2954">
        <v>1473957239</v>
      </c>
      <c r="L2954" s="8">
        <f t="shared" si="185"/>
        <v>42628.440266203703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6"/>
        <v>8.0250000000000004</v>
      </c>
      <c r="R2954" s="5">
        <f t="shared" si="187"/>
        <v>200.625</v>
      </c>
      <c r="S2954" s="7" t="s">
        <v>8317</v>
      </c>
      <c r="T2954" s="7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8">
        <f t="shared" si="184"/>
        <v>42285.541909722218</v>
      </c>
      <c r="K2955">
        <v>1441738821</v>
      </c>
      <c r="L2955" s="8">
        <f t="shared" si="185"/>
        <v>42255.541909722218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6"/>
        <v>0.15125</v>
      </c>
      <c r="R2955" s="5">
        <f t="shared" si="187"/>
        <v>201.66666666666666</v>
      </c>
      <c r="S2955" s="7" t="s">
        <v>8317</v>
      </c>
      <c r="T2955" s="7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8">
        <f t="shared" si="184"/>
        <v>42810.291701388887</v>
      </c>
      <c r="K2956">
        <v>1487944803</v>
      </c>
      <c r="L2956" s="8">
        <f t="shared" si="185"/>
        <v>42790.333368055552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6"/>
        <v>0</v>
      </c>
      <c r="R2956" s="5" t="e">
        <f t="shared" si="187"/>
        <v>#DIV/0!</v>
      </c>
      <c r="S2956" s="7" t="s">
        <v>8317</v>
      </c>
      <c r="T2956" s="7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8">
        <f t="shared" si="184"/>
        <v>42171.491307870368</v>
      </c>
      <c r="K2957">
        <v>1431884849</v>
      </c>
      <c r="L2957" s="8">
        <f t="shared" si="185"/>
        <v>42141.491307870368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6"/>
        <v>59.583333333333336</v>
      </c>
      <c r="R2957" s="5">
        <f t="shared" si="187"/>
        <v>65</v>
      </c>
      <c r="S2957" s="7" t="s">
        <v>8317</v>
      </c>
      <c r="T2957" s="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8">
        <f t="shared" si="184"/>
        <v>42494.708912037036</v>
      </c>
      <c r="K2958">
        <v>1459810850</v>
      </c>
      <c r="L2958" s="8">
        <f t="shared" si="185"/>
        <v>42464.708912037036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6"/>
        <v>16.734177215189874</v>
      </c>
      <c r="R2958" s="5">
        <f t="shared" si="187"/>
        <v>66.099999999999994</v>
      </c>
      <c r="S2958" s="7" t="s">
        <v>8317</v>
      </c>
      <c r="T2958" s="7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8">
        <f t="shared" si="184"/>
        <v>42090.719583333332</v>
      </c>
      <c r="K2959">
        <v>1422317772</v>
      </c>
      <c r="L2959" s="8">
        <f t="shared" si="185"/>
        <v>42030.761249999996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6"/>
        <v>1.8666666666666669</v>
      </c>
      <c r="R2959" s="5">
        <f t="shared" si="187"/>
        <v>93.333333333333329</v>
      </c>
      <c r="S2959" s="7" t="s">
        <v>8317</v>
      </c>
      <c r="T2959" s="7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8">
        <f t="shared" si="184"/>
        <v>42498.48746527778</v>
      </c>
      <c r="K2960">
        <v>1457548917</v>
      </c>
      <c r="L2960" s="8">
        <f t="shared" si="185"/>
        <v>42438.529131944444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6"/>
        <v>0</v>
      </c>
      <c r="R2960" s="5" t="e">
        <f t="shared" si="187"/>
        <v>#DIV/0!</v>
      </c>
      <c r="S2960" s="7" t="s">
        <v>8317</v>
      </c>
      <c r="T2960" s="7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8">
        <f t="shared" si="184"/>
        <v>42527.758391203708</v>
      </c>
      <c r="K2961">
        <v>1462666325</v>
      </c>
      <c r="L2961" s="8">
        <f t="shared" si="185"/>
        <v>42497.758391203708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6"/>
        <v>0</v>
      </c>
      <c r="R2961" s="5" t="e">
        <f t="shared" si="187"/>
        <v>#DIV/0!</v>
      </c>
      <c r="S2961" s="7" t="s">
        <v>8317</v>
      </c>
      <c r="T2961" s="7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8">
        <f t="shared" si="184"/>
        <v>41893.507210648146</v>
      </c>
      <c r="K2962">
        <v>1407867023</v>
      </c>
      <c r="L2962" s="8">
        <f t="shared" si="185"/>
        <v>41863.507210648146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6"/>
        <v>0</v>
      </c>
      <c r="R2962" s="5" t="e">
        <f t="shared" si="187"/>
        <v>#DIV/0!</v>
      </c>
      <c r="S2962" s="7" t="s">
        <v>8317</v>
      </c>
      <c r="T2962" s="7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8">
        <f t="shared" si="184"/>
        <v>42088.916666666672</v>
      </c>
      <c r="K2963">
        <v>1424927159</v>
      </c>
      <c r="L2963" s="8">
        <f t="shared" si="185"/>
        <v>42060.962488425925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6"/>
        <v>109.62</v>
      </c>
      <c r="R2963" s="5">
        <f t="shared" si="187"/>
        <v>50.75</v>
      </c>
      <c r="S2963" s="7" t="s">
        <v>8317</v>
      </c>
      <c r="T2963" s="7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8">
        <f t="shared" si="184"/>
        <v>42064.040972222225</v>
      </c>
      <c r="K2964">
        <v>1422769906</v>
      </c>
      <c r="L2964" s="8">
        <f t="shared" si="185"/>
        <v>42035.99428240741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6"/>
        <v>121.8</v>
      </c>
      <c r="R2964" s="5">
        <f t="shared" si="187"/>
        <v>60.9</v>
      </c>
      <c r="S2964" s="7" t="s">
        <v>8317</v>
      </c>
      <c r="T2964" s="7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8">
        <f t="shared" si="184"/>
        <v>42187.220185185186</v>
      </c>
      <c r="K2965">
        <v>1433243824</v>
      </c>
      <c r="L2965" s="8">
        <f t="shared" si="185"/>
        <v>42157.220185185186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6"/>
        <v>106.85</v>
      </c>
      <c r="R2965" s="5">
        <f t="shared" si="187"/>
        <v>109.03061224489795</v>
      </c>
      <c r="S2965" s="7" t="s">
        <v>8317</v>
      </c>
      <c r="T2965" s="7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8">
        <f t="shared" si="184"/>
        <v>41857.647222222222</v>
      </c>
      <c r="K2966">
        <v>1404769819</v>
      </c>
      <c r="L2966" s="8">
        <f t="shared" si="185"/>
        <v>41827.659942129627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6"/>
        <v>100.71379999999999</v>
      </c>
      <c r="R2966" s="5">
        <f t="shared" si="187"/>
        <v>25.692295918367346</v>
      </c>
      <c r="S2966" s="7" t="s">
        <v>8317</v>
      </c>
      <c r="T2966" s="7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8">
        <f t="shared" si="184"/>
        <v>42192.479548611111</v>
      </c>
      <c r="K2967">
        <v>1433698233</v>
      </c>
      <c r="L2967" s="8">
        <f t="shared" si="185"/>
        <v>42162.479548611111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6"/>
        <v>109.00000000000001</v>
      </c>
      <c r="R2967" s="5">
        <f t="shared" si="187"/>
        <v>41.92307692307692</v>
      </c>
      <c r="S2967" s="7" t="s">
        <v>8317</v>
      </c>
      <c r="T2967" s="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8">
        <f t="shared" si="184"/>
        <v>42263.488564814819</v>
      </c>
      <c r="K2968">
        <v>1439833412</v>
      </c>
      <c r="L2968" s="8">
        <f t="shared" si="185"/>
        <v>42233.488564814819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6"/>
        <v>113.63000000000001</v>
      </c>
      <c r="R2968" s="5">
        <f t="shared" si="187"/>
        <v>88.7734375</v>
      </c>
      <c r="S2968" s="7" t="s">
        <v>8317</v>
      </c>
      <c r="T2968" s="7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8">
        <f t="shared" si="184"/>
        <v>42071.906157407408</v>
      </c>
      <c r="K2969">
        <v>1423284292</v>
      </c>
      <c r="L2969" s="8">
        <f t="shared" si="185"/>
        <v>42041.947824074072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6"/>
        <v>113.92</v>
      </c>
      <c r="R2969" s="5">
        <f t="shared" si="187"/>
        <v>80.225352112676063</v>
      </c>
      <c r="S2969" s="7" t="s">
        <v>8317</v>
      </c>
      <c r="T2969" s="7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8">
        <f t="shared" si="184"/>
        <v>42598.915972222225</v>
      </c>
      <c r="K2970">
        <v>1470227660</v>
      </c>
      <c r="L2970" s="8">
        <f t="shared" si="185"/>
        <v>42585.273842592593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6"/>
        <v>106</v>
      </c>
      <c r="R2970" s="5">
        <f t="shared" si="187"/>
        <v>78.936170212765958</v>
      </c>
      <c r="S2970" s="7" t="s">
        <v>8317</v>
      </c>
      <c r="T2970" s="7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8">
        <f t="shared" si="184"/>
        <v>42127.702083333337</v>
      </c>
      <c r="K2971">
        <v>1428087153</v>
      </c>
      <c r="L2971" s="8">
        <f t="shared" si="185"/>
        <v>42097.536493055552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6"/>
        <v>162.5</v>
      </c>
      <c r="R2971" s="5">
        <f t="shared" si="187"/>
        <v>95.588235294117652</v>
      </c>
      <c r="S2971" s="7" t="s">
        <v>8317</v>
      </c>
      <c r="T2971" s="7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8">
        <f t="shared" si="184"/>
        <v>41838.419571759259</v>
      </c>
      <c r="K2972">
        <v>1403107451</v>
      </c>
      <c r="L2972" s="8">
        <f t="shared" si="185"/>
        <v>41808.419571759259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6"/>
        <v>106</v>
      </c>
      <c r="R2972" s="5">
        <f t="shared" si="187"/>
        <v>69.890109890109883</v>
      </c>
      <c r="S2972" s="7" t="s">
        <v>8317</v>
      </c>
      <c r="T2972" s="7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8">
        <f t="shared" si="184"/>
        <v>41882.408310185187</v>
      </c>
      <c r="K2973">
        <v>1406908078</v>
      </c>
      <c r="L2973" s="8">
        <f t="shared" si="185"/>
        <v>41852.408310185187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6"/>
        <v>100.15624999999999</v>
      </c>
      <c r="R2973" s="5">
        <f t="shared" si="187"/>
        <v>74.534883720930239</v>
      </c>
      <c r="S2973" s="7" t="s">
        <v>8317</v>
      </c>
      <c r="T2973" s="7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8">
        <f t="shared" si="184"/>
        <v>42708.791666666672</v>
      </c>
      <c r="K2974">
        <v>1479609520</v>
      </c>
      <c r="L2974" s="8">
        <f t="shared" si="185"/>
        <v>42693.860185185185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6"/>
        <v>105.35000000000001</v>
      </c>
      <c r="R2974" s="5">
        <f t="shared" si="187"/>
        <v>123.94117647058823</v>
      </c>
      <c r="S2974" s="7" t="s">
        <v>8317</v>
      </c>
      <c r="T2974" s="7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8">
        <f t="shared" si="184"/>
        <v>42369.916666666672</v>
      </c>
      <c r="K2975">
        <v>1449171508</v>
      </c>
      <c r="L2975" s="8">
        <f t="shared" si="185"/>
        <v>42341.568379629629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6"/>
        <v>174.8</v>
      </c>
      <c r="R2975" s="5">
        <f t="shared" si="187"/>
        <v>264.84848484848487</v>
      </c>
      <c r="S2975" s="7" t="s">
        <v>8317</v>
      </c>
      <c r="T2975" s="7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8">
        <f t="shared" si="184"/>
        <v>41907.815972222219</v>
      </c>
      <c r="K2976">
        <v>1409275671</v>
      </c>
      <c r="L2976" s="8">
        <f t="shared" si="185"/>
        <v>41879.811006944445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6"/>
        <v>102</v>
      </c>
      <c r="R2976" s="5">
        <f t="shared" si="187"/>
        <v>58.620689655172413</v>
      </c>
      <c r="S2976" s="7" t="s">
        <v>8317</v>
      </c>
      <c r="T2976" s="7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8">
        <f t="shared" si="184"/>
        <v>41969.875</v>
      </c>
      <c r="K2977">
        <v>1414599886</v>
      </c>
      <c r="L2977" s="8">
        <f t="shared" si="185"/>
        <v>41941.433865740742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6"/>
        <v>100.125</v>
      </c>
      <c r="R2977" s="5">
        <f t="shared" si="187"/>
        <v>70.884955752212392</v>
      </c>
      <c r="S2977" s="7" t="s">
        <v>8317</v>
      </c>
      <c r="T2977" s="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8">
        <f t="shared" si="184"/>
        <v>42442.25</v>
      </c>
      <c r="K2978">
        <v>1456421530</v>
      </c>
      <c r="L2978" s="8">
        <f t="shared" si="185"/>
        <v>42425.480671296296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6"/>
        <v>171.42857142857142</v>
      </c>
      <c r="R2978" s="5">
        <f t="shared" si="187"/>
        <v>8.5714285714285712</v>
      </c>
      <c r="S2978" s="7" t="s">
        <v>8317</v>
      </c>
      <c r="T2978" s="7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8">
        <f t="shared" si="184"/>
        <v>42085.843055555553</v>
      </c>
      <c r="K2979">
        <v>1421960934</v>
      </c>
      <c r="L2979" s="8">
        <f t="shared" si="185"/>
        <v>42026.63118055556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6"/>
        <v>113.56666666666666</v>
      </c>
      <c r="R2979" s="5">
        <f t="shared" si="187"/>
        <v>113.56666666666666</v>
      </c>
      <c r="S2979" s="7" t="s">
        <v>8317</v>
      </c>
      <c r="T2979" s="7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8">
        <f t="shared" si="184"/>
        <v>41931.999305555553</v>
      </c>
      <c r="K2980">
        <v>1412954547</v>
      </c>
      <c r="L2980" s="8">
        <f t="shared" si="185"/>
        <v>41922.390590277777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6"/>
        <v>129.46666666666667</v>
      </c>
      <c r="R2980" s="5">
        <f t="shared" si="187"/>
        <v>60.6875</v>
      </c>
      <c r="S2980" s="7" t="s">
        <v>8317</v>
      </c>
      <c r="T2980" s="7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8">
        <f t="shared" si="184"/>
        <v>42010</v>
      </c>
      <c r="K2981">
        <v>1419104823</v>
      </c>
      <c r="L2981" s="8">
        <f t="shared" si="185"/>
        <v>41993.574340277773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6"/>
        <v>101.4</v>
      </c>
      <c r="R2981" s="5">
        <f t="shared" si="187"/>
        <v>110.21739130434783</v>
      </c>
      <c r="S2981" s="7" t="s">
        <v>8317</v>
      </c>
      <c r="T2981" s="7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8">
        <f t="shared" si="184"/>
        <v>42239.833333333328</v>
      </c>
      <c r="K2982">
        <v>1438639130</v>
      </c>
      <c r="L2982" s="8">
        <f t="shared" si="185"/>
        <v>42219.665856481486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6"/>
        <v>109.16666666666666</v>
      </c>
      <c r="R2982" s="5">
        <f t="shared" si="187"/>
        <v>136.45833333333334</v>
      </c>
      <c r="S2982" s="7" t="s">
        <v>8317</v>
      </c>
      <c r="T2982" s="7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8">
        <f t="shared" si="184"/>
        <v>42270.309675925921</v>
      </c>
      <c r="K2983">
        <v>1439126756</v>
      </c>
      <c r="L2983" s="8">
        <f t="shared" si="185"/>
        <v>42225.309675925921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6"/>
        <v>128.92500000000001</v>
      </c>
      <c r="R2983" s="5">
        <f t="shared" si="187"/>
        <v>53.164948453608247</v>
      </c>
      <c r="S2983" s="7" t="s">
        <v>8317</v>
      </c>
      <c r="T2983" s="7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8">
        <f t="shared" si="184"/>
        <v>42411.436840277776</v>
      </c>
      <c r="K2984">
        <v>1452616143</v>
      </c>
      <c r="L2984" s="8">
        <f t="shared" si="185"/>
        <v>42381.436840277776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6"/>
        <v>102.06</v>
      </c>
      <c r="R2984" s="5">
        <f t="shared" si="187"/>
        <v>86.491525423728817</v>
      </c>
      <c r="S2984" s="7" t="s">
        <v>8317</v>
      </c>
      <c r="T2984" s="7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8">
        <f t="shared" si="184"/>
        <v>41954.424027777779</v>
      </c>
      <c r="K2985">
        <v>1410534636</v>
      </c>
      <c r="L2985" s="8">
        <f t="shared" si="185"/>
        <v>41894.382361111115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6"/>
        <v>146.53957758620692</v>
      </c>
      <c r="R2985" s="5">
        <f t="shared" si="187"/>
        <v>155.23827397260274</v>
      </c>
      <c r="S2985" s="7" t="s">
        <v>8317</v>
      </c>
      <c r="T2985" s="7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8">
        <f t="shared" si="184"/>
        <v>42606.028715277775</v>
      </c>
      <c r="K2986">
        <v>1469428881</v>
      </c>
      <c r="L2986" s="8">
        <f t="shared" si="185"/>
        <v>42576.028715277775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6"/>
        <v>100.352</v>
      </c>
      <c r="R2986" s="5">
        <f t="shared" si="187"/>
        <v>115.08256880733946</v>
      </c>
      <c r="S2986" s="7" t="s">
        <v>8317</v>
      </c>
      <c r="T2986" s="7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8">
        <f t="shared" si="184"/>
        <v>42673.916666666672</v>
      </c>
      <c r="K2987">
        <v>1476228128</v>
      </c>
      <c r="L2987" s="8">
        <f t="shared" si="185"/>
        <v>42654.723703703705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6"/>
        <v>121.64999999999999</v>
      </c>
      <c r="R2987" s="5">
        <f t="shared" si="187"/>
        <v>109.5945945945946</v>
      </c>
      <c r="S2987" s="7" t="s">
        <v>8317</v>
      </c>
      <c r="T2987" s="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8">
        <f t="shared" si="184"/>
        <v>42491.208402777775</v>
      </c>
      <c r="K2988">
        <v>1456920006</v>
      </c>
      <c r="L2988" s="8">
        <f t="shared" si="185"/>
        <v>42431.250069444446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6"/>
        <v>105.5</v>
      </c>
      <c r="R2988" s="5">
        <f t="shared" si="187"/>
        <v>45.214285714285715</v>
      </c>
      <c r="S2988" s="7" t="s">
        <v>8317</v>
      </c>
      <c r="T2988" s="7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8">
        <f t="shared" si="184"/>
        <v>42655.75</v>
      </c>
      <c r="K2989">
        <v>1473837751</v>
      </c>
      <c r="L2989" s="8">
        <f t="shared" si="185"/>
        <v>42627.057303240741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6"/>
        <v>110.4008</v>
      </c>
      <c r="R2989" s="5">
        <f t="shared" si="187"/>
        <v>104.15169811320754</v>
      </c>
      <c r="S2989" s="7" t="s">
        <v>8317</v>
      </c>
      <c r="T2989" s="7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8">
        <f t="shared" si="184"/>
        <v>42541.11204861111</v>
      </c>
      <c r="K2990">
        <v>1463820081</v>
      </c>
      <c r="L2990" s="8">
        <f t="shared" si="185"/>
        <v>42511.11204861111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6"/>
        <v>100</v>
      </c>
      <c r="R2990" s="5">
        <f t="shared" si="187"/>
        <v>35.714285714285715</v>
      </c>
      <c r="S2990" s="7" t="s">
        <v>8317</v>
      </c>
      <c r="T2990" s="7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8">
        <f t="shared" si="184"/>
        <v>42358.957638888889</v>
      </c>
      <c r="K2991">
        <v>1448756962</v>
      </c>
      <c r="L2991" s="8">
        <f t="shared" si="185"/>
        <v>42336.77039351852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6"/>
        <v>176.535</v>
      </c>
      <c r="R2991" s="5">
        <f t="shared" si="187"/>
        <v>96.997252747252745</v>
      </c>
      <c r="S2991" s="7" t="s">
        <v>8317</v>
      </c>
      <c r="T2991" s="7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8">
        <f t="shared" si="184"/>
        <v>42376.32430555555</v>
      </c>
      <c r="K2992">
        <v>1449150420</v>
      </c>
      <c r="L2992" s="8">
        <f t="shared" si="185"/>
        <v>42341.32430555555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6"/>
        <v>100</v>
      </c>
      <c r="R2992" s="5">
        <f t="shared" si="187"/>
        <v>370.37037037037038</v>
      </c>
      <c r="S2992" s="7" t="s">
        <v>8317</v>
      </c>
      <c r="T2992" s="7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8">
        <f t="shared" si="184"/>
        <v>42762.587152777778</v>
      </c>
      <c r="K2993">
        <v>1483646730</v>
      </c>
      <c r="L2993" s="8">
        <f t="shared" si="185"/>
        <v>42740.587152777778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6"/>
        <v>103.29411764705883</v>
      </c>
      <c r="R2993" s="5">
        <f t="shared" si="187"/>
        <v>94.408602150537632</v>
      </c>
      <c r="S2993" s="7" t="s">
        <v>8317</v>
      </c>
      <c r="T2993" s="7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8">
        <f t="shared" si="184"/>
        <v>42652.517476851848</v>
      </c>
      <c r="K2994">
        <v>1473445510</v>
      </c>
      <c r="L2994" s="8">
        <f t="shared" si="185"/>
        <v>42622.517476851848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6"/>
        <v>104.5</v>
      </c>
      <c r="R2994" s="5">
        <f t="shared" si="187"/>
        <v>48.984375</v>
      </c>
      <c r="S2994" s="7" t="s">
        <v>8317</v>
      </c>
      <c r="T2994" s="7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8">
        <f t="shared" si="184"/>
        <v>42420.588738425926</v>
      </c>
      <c r="K2995">
        <v>1453406867</v>
      </c>
      <c r="L2995" s="8">
        <f t="shared" si="185"/>
        <v>42390.588738425926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6"/>
        <v>100.29999999999998</v>
      </c>
      <c r="R2995" s="5">
        <f t="shared" si="187"/>
        <v>45.590909090909093</v>
      </c>
      <c r="S2995" s="7" t="s">
        <v>8317</v>
      </c>
      <c r="T2995" s="7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8">
        <f t="shared" si="184"/>
        <v>41915.228842592594</v>
      </c>
      <c r="K2996">
        <v>1409743772</v>
      </c>
      <c r="L2996" s="8">
        <f t="shared" si="185"/>
        <v>41885.228842592594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6"/>
        <v>457.74666666666673</v>
      </c>
      <c r="R2996" s="5">
        <f t="shared" si="187"/>
        <v>23.275254237288134</v>
      </c>
      <c r="S2996" s="7" t="s">
        <v>8317</v>
      </c>
      <c r="T2996" s="7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8">
        <f t="shared" si="184"/>
        <v>42754.415173611109</v>
      </c>
      <c r="K2997">
        <v>1482249471</v>
      </c>
      <c r="L2997" s="8">
        <f t="shared" si="185"/>
        <v>42724.415173611109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6"/>
        <v>104.96000000000001</v>
      </c>
      <c r="R2997" s="5">
        <f t="shared" si="187"/>
        <v>63.2289156626506</v>
      </c>
      <c r="S2997" s="7" t="s">
        <v>8317</v>
      </c>
      <c r="T2997" s="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8">
        <f t="shared" si="184"/>
        <v>42150.662499999999</v>
      </c>
      <c r="K2998">
        <v>1427493240</v>
      </c>
      <c r="L2998" s="8">
        <f t="shared" si="185"/>
        <v>42090.662499999999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6"/>
        <v>171.94285714285715</v>
      </c>
      <c r="R2998" s="5">
        <f t="shared" si="187"/>
        <v>153.5204081632653</v>
      </c>
      <c r="S2998" s="7" t="s">
        <v>8317</v>
      </c>
      <c r="T2998" s="7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8">
        <f t="shared" si="184"/>
        <v>42792.957638888889</v>
      </c>
      <c r="K2999">
        <v>1486661793</v>
      </c>
      <c r="L2999" s="8">
        <f t="shared" si="185"/>
        <v>42775.483715277776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6"/>
        <v>103.73000000000002</v>
      </c>
      <c r="R2999" s="5">
        <f t="shared" si="187"/>
        <v>90.2</v>
      </c>
      <c r="S2999" s="7" t="s">
        <v>8317</v>
      </c>
      <c r="T2999" s="7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8">
        <f t="shared" si="184"/>
        <v>41805.934027777781</v>
      </c>
      <c r="K3000">
        <v>1400474329</v>
      </c>
      <c r="L3000" s="8">
        <f t="shared" si="185"/>
        <v>41777.943622685183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6"/>
        <v>103.029</v>
      </c>
      <c r="R3000" s="5">
        <f t="shared" si="187"/>
        <v>118.97113163972287</v>
      </c>
      <c r="S3000" s="7" t="s">
        <v>8317</v>
      </c>
      <c r="T3000" s="7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8">
        <f t="shared" si="184"/>
        <v>42794.833333333328</v>
      </c>
      <c r="K3001">
        <v>1487094360</v>
      </c>
      <c r="L3001" s="8">
        <f t="shared" si="185"/>
        <v>42780.490277777775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6"/>
        <v>118.88888888888889</v>
      </c>
      <c r="R3001" s="5">
        <f t="shared" si="187"/>
        <v>80.25</v>
      </c>
      <c r="S3001" s="7" t="s">
        <v>8317</v>
      </c>
      <c r="T3001" s="7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8">
        <f t="shared" si="184"/>
        <v>42766.5</v>
      </c>
      <c r="K3002">
        <v>1484682670</v>
      </c>
      <c r="L3002" s="8">
        <f t="shared" si="185"/>
        <v>42752.577199074076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6"/>
        <v>100</v>
      </c>
      <c r="R3002" s="5">
        <f t="shared" si="187"/>
        <v>62.5</v>
      </c>
      <c r="S3002" s="7" t="s">
        <v>8317</v>
      </c>
      <c r="T3002" s="7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8">
        <f t="shared" si="184"/>
        <v>42564.645625000005</v>
      </c>
      <c r="K3003">
        <v>1465853382</v>
      </c>
      <c r="L3003" s="8">
        <f t="shared" si="185"/>
        <v>42534.645625000005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6"/>
        <v>318.69988910451895</v>
      </c>
      <c r="R3003" s="5">
        <f t="shared" si="187"/>
        <v>131.37719999999999</v>
      </c>
      <c r="S3003" s="7" t="s">
        <v>8317</v>
      </c>
      <c r="T3003" s="7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8">
        <f t="shared" si="184"/>
        <v>41269.58625</v>
      </c>
      <c r="K3004">
        <v>1353960252</v>
      </c>
      <c r="L3004" s="8">
        <f t="shared" si="185"/>
        <v>41239.58625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6"/>
        <v>108.50614285714286</v>
      </c>
      <c r="R3004" s="5">
        <f t="shared" si="187"/>
        <v>73.032980769230775</v>
      </c>
      <c r="S3004" s="7" t="s">
        <v>8317</v>
      </c>
      <c r="T3004" s="7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8">
        <f t="shared" si="184"/>
        <v>42429.999305555553</v>
      </c>
      <c r="K3005">
        <v>1454098976</v>
      </c>
      <c r="L3005" s="8">
        <f t="shared" si="185"/>
        <v>42398.599259259259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6"/>
        <v>101.16666666666667</v>
      </c>
      <c r="R3005" s="5">
        <f t="shared" si="187"/>
        <v>178.52941176470588</v>
      </c>
      <c r="S3005" s="7" t="s">
        <v>8317</v>
      </c>
      <c r="T3005" s="7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8">
        <f t="shared" si="184"/>
        <v>41958.672731481478</v>
      </c>
      <c r="K3006">
        <v>1413493724</v>
      </c>
      <c r="L3006" s="8">
        <f t="shared" si="185"/>
        <v>41928.631064814814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6"/>
        <v>112.815</v>
      </c>
      <c r="R3006" s="5">
        <f t="shared" si="187"/>
        <v>162.90974729241879</v>
      </c>
      <c r="S3006" s="7" t="s">
        <v>8317</v>
      </c>
      <c r="T3006" s="7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8">
        <f t="shared" si="184"/>
        <v>41918.424826388888</v>
      </c>
      <c r="K3007">
        <v>1410019905</v>
      </c>
      <c r="L3007" s="8">
        <f t="shared" si="185"/>
        <v>41888.424826388888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6"/>
        <v>120.49622641509434</v>
      </c>
      <c r="R3007" s="5">
        <f t="shared" si="187"/>
        <v>108.24237288135593</v>
      </c>
      <c r="S3007" s="7" t="s">
        <v>8317</v>
      </c>
      <c r="T3007" s="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8">
        <f t="shared" si="184"/>
        <v>41987.506840277776</v>
      </c>
      <c r="K3008">
        <v>1415988591</v>
      </c>
      <c r="L3008" s="8">
        <f t="shared" si="185"/>
        <v>41957.506840277776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6"/>
        <v>107.74999999999999</v>
      </c>
      <c r="R3008" s="5">
        <f t="shared" si="187"/>
        <v>88.865979381443296</v>
      </c>
      <c r="S3008" s="7" t="s">
        <v>8317</v>
      </c>
      <c r="T3008" s="7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8">
        <f t="shared" si="184"/>
        <v>42118.966238425928</v>
      </c>
      <c r="K3009">
        <v>1428124283</v>
      </c>
      <c r="L3009" s="8">
        <f t="shared" si="185"/>
        <v>42097.966238425928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6"/>
        <v>180</v>
      </c>
      <c r="R3009" s="5">
        <f t="shared" si="187"/>
        <v>54</v>
      </c>
      <c r="S3009" s="7" t="s">
        <v>8317</v>
      </c>
      <c r="T3009" s="7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8">
        <f t="shared" si="184"/>
        <v>42389.962025462963</v>
      </c>
      <c r="K3010">
        <v>1450760719</v>
      </c>
      <c r="L3010" s="8">
        <f t="shared" si="185"/>
        <v>42359.962025462963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186"/>
        <v>101.16666666666667</v>
      </c>
      <c r="R3010" s="5">
        <f t="shared" si="187"/>
        <v>116.73076923076923</v>
      </c>
      <c r="S3010" s="7" t="s">
        <v>8317</v>
      </c>
      <c r="T3010" s="7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8">
        <f t="shared" ref="J3011:J3074" si="188">(I3011/86400)+25569+(-6/24)</f>
        <v>41969.361574074079</v>
      </c>
      <c r="K3011">
        <v>1414417240</v>
      </c>
      <c r="L3011" s="8">
        <f t="shared" ref="L3011:L3074" si="189">(K3011/86400)+25569+(-6/24)</f>
        <v>41939.319907407407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190">(E3011 / D3011)*100</f>
        <v>119.756</v>
      </c>
      <c r="R3011" s="5">
        <f t="shared" ref="R3011:R3074" si="191">E3011/N3011</f>
        <v>233.8984375</v>
      </c>
      <c r="S3011" s="7" t="s">
        <v>8317</v>
      </c>
      <c r="T3011" s="7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8">
        <f t="shared" si="188"/>
        <v>42056.582395833335</v>
      </c>
      <c r="K3012">
        <v>1419364719</v>
      </c>
      <c r="L3012" s="8">
        <f t="shared" si="189"/>
        <v>41996.582395833335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90"/>
        <v>158</v>
      </c>
      <c r="R3012" s="5">
        <f t="shared" si="191"/>
        <v>158</v>
      </c>
      <c r="S3012" s="7" t="s">
        <v>8317</v>
      </c>
      <c r="T3012" s="7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8">
        <f t="shared" si="188"/>
        <v>42361.707638888889</v>
      </c>
      <c r="K3013">
        <v>1448536516</v>
      </c>
      <c r="L3013" s="8">
        <f t="shared" si="189"/>
        <v>42334.218935185185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90"/>
        <v>123.66666666666666</v>
      </c>
      <c r="R3013" s="5">
        <f t="shared" si="191"/>
        <v>14.84</v>
      </c>
      <c r="S3013" s="7" t="s">
        <v>8317</v>
      </c>
      <c r="T3013" s="7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8">
        <f t="shared" si="188"/>
        <v>42045.452893518523</v>
      </c>
      <c r="K3014">
        <v>1421772730</v>
      </c>
      <c r="L3014" s="8">
        <f t="shared" si="189"/>
        <v>42024.452893518523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90"/>
        <v>117.12499999999999</v>
      </c>
      <c r="R3014" s="5">
        <f t="shared" si="191"/>
        <v>85.181818181818187</v>
      </c>
      <c r="S3014" s="7" t="s">
        <v>8317</v>
      </c>
      <c r="T3014" s="7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8">
        <f t="shared" si="188"/>
        <v>42176.586215277777</v>
      </c>
      <c r="K3015">
        <v>1432325049</v>
      </c>
      <c r="L3015" s="8">
        <f t="shared" si="189"/>
        <v>42146.586215277777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90"/>
        <v>156.96</v>
      </c>
      <c r="R3015" s="5">
        <f t="shared" si="191"/>
        <v>146.69158878504672</v>
      </c>
      <c r="S3015" s="7" t="s">
        <v>8317</v>
      </c>
      <c r="T3015" s="7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8">
        <f t="shared" si="188"/>
        <v>41947.958333333336</v>
      </c>
      <c r="K3016">
        <v>1412737080</v>
      </c>
      <c r="L3016" s="8">
        <f t="shared" si="189"/>
        <v>41919.873611111107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90"/>
        <v>113.104</v>
      </c>
      <c r="R3016" s="5">
        <f t="shared" si="191"/>
        <v>50.764811490125673</v>
      </c>
      <c r="S3016" s="7" t="s">
        <v>8317</v>
      </c>
      <c r="T3016" s="7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8">
        <f t="shared" si="188"/>
        <v>41800.916666666664</v>
      </c>
      <c r="K3017">
        <v>1401125238</v>
      </c>
      <c r="L3017" s="8">
        <f t="shared" si="189"/>
        <v>41785.47729166667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90"/>
        <v>103.17647058823529</v>
      </c>
      <c r="R3017" s="5">
        <f t="shared" si="191"/>
        <v>87.7</v>
      </c>
      <c r="S3017" s="7" t="s">
        <v>8317</v>
      </c>
      <c r="T3017" s="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8">
        <f t="shared" si="188"/>
        <v>41838.298055555555</v>
      </c>
      <c r="K3018">
        <v>1400504952</v>
      </c>
      <c r="L3018" s="8">
        <f t="shared" si="189"/>
        <v>41778.298055555555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90"/>
        <v>102.61176470588236</v>
      </c>
      <c r="R3018" s="5">
        <f t="shared" si="191"/>
        <v>242.27777777777777</v>
      </c>
      <c r="S3018" s="7" t="s">
        <v>8317</v>
      </c>
      <c r="T3018" s="7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8">
        <f t="shared" si="188"/>
        <v>41871.600034722222</v>
      </c>
      <c r="K3019">
        <v>1405974243</v>
      </c>
      <c r="L3019" s="8">
        <f t="shared" si="189"/>
        <v>41841.600034722222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90"/>
        <v>105.84090909090908</v>
      </c>
      <c r="R3019" s="5">
        <f t="shared" si="191"/>
        <v>146.44654088050314</v>
      </c>
      <c r="S3019" s="7" t="s">
        <v>8317</v>
      </c>
      <c r="T3019" s="7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8">
        <f t="shared" si="188"/>
        <v>42205.666666666672</v>
      </c>
      <c r="K3020">
        <v>1433747376</v>
      </c>
      <c r="L3020" s="8">
        <f t="shared" si="189"/>
        <v>42163.048333333332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90"/>
        <v>100.71428571428571</v>
      </c>
      <c r="R3020" s="5">
        <f t="shared" si="191"/>
        <v>103.17073170731707</v>
      </c>
      <c r="S3020" s="7" t="s">
        <v>8317</v>
      </c>
      <c r="T3020" s="7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8">
        <f t="shared" si="188"/>
        <v>41785.875</v>
      </c>
      <c r="K3021">
        <v>1398801620</v>
      </c>
      <c r="L3021" s="8">
        <f t="shared" si="189"/>
        <v>41758.583564814813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90"/>
        <v>121.23333333333332</v>
      </c>
      <c r="R3021" s="5">
        <f t="shared" si="191"/>
        <v>80.464601769911511</v>
      </c>
      <c r="S3021" s="7" t="s">
        <v>8317</v>
      </c>
      <c r="T3021" s="7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8">
        <f t="shared" si="188"/>
        <v>42230.596446759257</v>
      </c>
      <c r="K3022">
        <v>1434399533</v>
      </c>
      <c r="L3022" s="8">
        <f t="shared" si="189"/>
        <v>42170.596446759257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90"/>
        <v>100.57142857142858</v>
      </c>
      <c r="R3022" s="5">
        <f t="shared" si="191"/>
        <v>234.66666666666666</v>
      </c>
      <c r="S3022" s="7" t="s">
        <v>8317</v>
      </c>
      <c r="T3022" s="7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8">
        <f t="shared" si="188"/>
        <v>42695.999305555553</v>
      </c>
      <c r="K3023">
        <v>1476715869</v>
      </c>
      <c r="L3023" s="8">
        <f t="shared" si="189"/>
        <v>42660.368854166663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90"/>
        <v>116.02222222222223</v>
      </c>
      <c r="R3023" s="5">
        <f t="shared" si="191"/>
        <v>50.689320388349515</v>
      </c>
      <c r="S3023" s="7" t="s">
        <v>8317</v>
      </c>
      <c r="T3023" s="7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8">
        <f t="shared" si="188"/>
        <v>42609.70380787037</v>
      </c>
      <c r="K3024">
        <v>1468450409</v>
      </c>
      <c r="L3024" s="8">
        <f t="shared" si="189"/>
        <v>42564.70380787037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90"/>
        <v>100.88</v>
      </c>
      <c r="R3024" s="5">
        <f t="shared" si="191"/>
        <v>162.70967741935485</v>
      </c>
      <c r="S3024" s="7" t="s">
        <v>8317</v>
      </c>
      <c r="T3024" s="7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8">
        <f t="shared" si="188"/>
        <v>42166.425763888888</v>
      </c>
      <c r="K3025">
        <v>1430151186</v>
      </c>
      <c r="L3025" s="8">
        <f t="shared" si="189"/>
        <v>42121.425763888888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90"/>
        <v>103</v>
      </c>
      <c r="R3025" s="5">
        <f t="shared" si="191"/>
        <v>120.16666666666667</v>
      </c>
      <c r="S3025" s="7" t="s">
        <v>8317</v>
      </c>
      <c r="T3025" s="7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8">
        <f t="shared" si="188"/>
        <v>41188.743923611109</v>
      </c>
      <c r="K3026">
        <v>1346975475</v>
      </c>
      <c r="L3026" s="8">
        <f t="shared" si="189"/>
        <v>41158.743923611109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90"/>
        <v>246.42</v>
      </c>
      <c r="R3026" s="5">
        <f t="shared" si="191"/>
        <v>67.697802197802204</v>
      </c>
      <c r="S3026" s="7" t="s">
        <v>8317</v>
      </c>
      <c r="T3026" s="7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8">
        <f t="shared" si="188"/>
        <v>41789.416666666664</v>
      </c>
      <c r="K3027">
        <v>1399032813</v>
      </c>
      <c r="L3027" s="8">
        <f t="shared" si="189"/>
        <v>41761.259409722225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90"/>
        <v>302.2</v>
      </c>
      <c r="R3027" s="5">
        <f t="shared" si="191"/>
        <v>52.103448275862071</v>
      </c>
      <c r="S3027" s="7" t="s">
        <v>8317</v>
      </c>
      <c r="T3027" s="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8">
        <f t="shared" si="188"/>
        <v>42797.209398148145</v>
      </c>
      <c r="K3028">
        <v>1487329292</v>
      </c>
      <c r="L3028" s="8">
        <f t="shared" si="189"/>
        <v>42783.209398148145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90"/>
        <v>143.33333333333334</v>
      </c>
      <c r="R3028" s="5">
        <f t="shared" si="191"/>
        <v>51.6</v>
      </c>
      <c r="S3028" s="7" t="s">
        <v>8317</v>
      </c>
      <c r="T3028" s="7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8">
        <f t="shared" si="188"/>
        <v>42083.412627314814</v>
      </c>
      <c r="K3029">
        <v>1424278451</v>
      </c>
      <c r="L3029" s="8">
        <f t="shared" si="189"/>
        <v>42053.454293981486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90"/>
        <v>131.44</v>
      </c>
      <c r="R3029" s="5">
        <f t="shared" si="191"/>
        <v>164.3</v>
      </c>
      <c r="S3029" s="7" t="s">
        <v>8317</v>
      </c>
      <c r="T3029" s="7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8">
        <f t="shared" si="188"/>
        <v>42597.014178240745</v>
      </c>
      <c r="K3030">
        <v>1468650025</v>
      </c>
      <c r="L3030" s="8">
        <f t="shared" si="189"/>
        <v>42567.014178240745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90"/>
        <v>168.01999999999998</v>
      </c>
      <c r="R3030" s="5">
        <f t="shared" si="191"/>
        <v>84.858585858585855</v>
      </c>
      <c r="S3030" s="7" t="s">
        <v>8317</v>
      </c>
      <c r="T3030" s="7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8">
        <f t="shared" si="188"/>
        <v>41960.940972222219</v>
      </c>
      <c r="K3031">
        <v>1413824447</v>
      </c>
      <c r="L3031" s="8">
        <f t="shared" si="189"/>
        <v>41932.458877314813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90"/>
        <v>109.67666666666666</v>
      </c>
      <c r="R3031" s="5">
        <f t="shared" si="191"/>
        <v>94.548850574712645</v>
      </c>
      <c r="S3031" s="7" t="s">
        <v>8317</v>
      </c>
      <c r="T3031" s="7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8">
        <f t="shared" si="188"/>
        <v>42263.497349537036</v>
      </c>
      <c r="K3032">
        <v>1439834171</v>
      </c>
      <c r="L3032" s="8">
        <f t="shared" si="189"/>
        <v>42233.497349537036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90"/>
        <v>106.6857142857143</v>
      </c>
      <c r="R3032" s="5">
        <f t="shared" si="191"/>
        <v>45.536585365853661</v>
      </c>
      <c r="S3032" s="7" t="s">
        <v>8317</v>
      </c>
      <c r="T3032" s="7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8">
        <f t="shared" si="188"/>
        <v>42657.632488425923</v>
      </c>
      <c r="K3033">
        <v>1471295447</v>
      </c>
      <c r="L3033" s="8">
        <f t="shared" si="189"/>
        <v>42597.632488425923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90"/>
        <v>100</v>
      </c>
      <c r="R3033" s="5">
        <f t="shared" si="191"/>
        <v>51.724137931034484</v>
      </c>
      <c r="S3033" s="7" t="s">
        <v>8317</v>
      </c>
      <c r="T3033" s="7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8">
        <f t="shared" si="188"/>
        <v>42257.794664351852</v>
      </c>
      <c r="K3034">
        <v>1439341459</v>
      </c>
      <c r="L3034" s="8">
        <f t="shared" si="189"/>
        <v>42227.794664351852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90"/>
        <v>127.2</v>
      </c>
      <c r="R3034" s="5">
        <f t="shared" si="191"/>
        <v>50.88</v>
      </c>
      <c r="S3034" s="7" t="s">
        <v>8317</v>
      </c>
      <c r="T3034" s="7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8">
        <f t="shared" si="188"/>
        <v>42599.860243055555</v>
      </c>
      <c r="K3035">
        <v>1468895925</v>
      </c>
      <c r="L3035" s="8">
        <f t="shared" si="189"/>
        <v>42569.860243055555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90"/>
        <v>146.53333333333333</v>
      </c>
      <c r="R3035" s="5">
        <f t="shared" si="191"/>
        <v>191.13043478260869</v>
      </c>
      <c r="S3035" s="7" t="s">
        <v>8317</v>
      </c>
      <c r="T3035" s="7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8">
        <f t="shared" si="188"/>
        <v>42674.915972222225</v>
      </c>
      <c r="K3036">
        <v>1475326255</v>
      </c>
      <c r="L3036" s="8">
        <f t="shared" si="189"/>
        <v>42644.285358796296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90"/>
        <v>112.53599999999999</v>
      </c>
      <c r="R3036" s="5">
        <f t="shared" si="191"/>
        <v>89.314285714285717</v>
      </c>
      <c r="S3036" s="7" t="s">
        <v>8317</v>
      </c>
      <c r="T3036" s="7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8">
        <f t="shared" si="188"/>
        <v>41398.310289351852</v>
      </c>
      <c r="K3037">
        <v>1365082009</v>
      </c>
      <c r="L3037" s="8">
        <f t="shared" si="189"/>
        <v>41368.310289351852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90"/>
        <v>108.78684000000001</v>
      </c>
      <c r="R3037" s="5">
        <f t="shared" si="191"/>
        <v>88.588631921824103</v>
      </c>
      <c r="S3037" s="7" t="s">
        <v>8317</v>
      </c>
      <c r="T3037" s="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8">
        <f t="shared" si="188"/>
        <v>41502.249305555553</v>
      </c>
      <c r="K3038">
        <v>1373568644</v>
      </c>
      <c r="L3038" s="8">
        <f t="shared" si="189"/>
        <v>41466.535231481481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90"/>
        <v>126.732</v>
      </c>
      <c r="R3038" s="5">
        <f t="shared" si="191"/>
        <v>96.300911854103347</v>
      </c>
      <c r="S3038" s="7" t="s">
        <v>8317</v>
      </c>
      <c r="T3038" s="7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8">
        <f t="shared" si="188"/>
        <v>40452.957638888889</v>
      </c>
      <c r="K3039">
        <v>1279574773</v>
      </c>
      <c r="L3039" s="8">
        <f t="shared" si="189"/>
        <v>40378.643206018518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90"/>
        <v>213.20000000000002</v>
      </c>
      <c r="R3039" s="5">
        <f t="shared" si="191"/>
        <v>33.3125</v>
      </c>
      <c r="S3039" s="7" t="s">
        <v>8317</v>
      </c>
      <c r="T3039" s="7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8">
        <f t="shared" si="188"/>
        <v>42433.002280092594</v>
      </c>
      <c r="K3040">
        <v>1451887397</v>
      </c>
      <c r="L3040" s="8">
        <f t="shared" si="189"/>
        <v>42373.002280092594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90"/>
        <v>100.49999999999999</v>
      </c>
      <c r="R3040" s="5">
        <f t="shared" si="191"/>
        <v>37.222222222222221</v>
      </c>
      <c r="S3040" s="7" t="s">
        <v>8317</v>
      </c>
      <c r="T3040" s="7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8">
        <f t="shared" si="188"/>
        <v>41637.082638888889</v>
      </c>
      <c r="K3041">
        <v>1386011038</v>
      </c>
      <c r="L3041" s="8">
        <f t="shared" si="189"/>
        <v>41610.544421296298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90"/>
        <v>108.71389999999998</v>
      </c>
      <c r="R3041" s="5">
        <f t="shared" si="191"/>
        <v>92.130423728813554</v>
      </c>
      <c r="S3041" s="7" t="s">
        <v>8317</v>
      </c>
      <c r="T3041" s="7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8">
        <f t="shared" si="188"/>
        <v>42181.708333333328</v>
      </c>
      <c r="K3042">
        <v>1434999621</v>
      </c>
      <c r="L3042" s="8">
        <f t="shared" si="189"/>
        <v>42177.541909722218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90"/>
        <v>107.5</v>
      </c>
      <c r="R3042" s="5">
        <f t="shared" si="191"/>
        <v>76.785714285714292</v>
      </c>
      <c r="S3042" s="7" t="s">
        <v>8317</v>
      </c>
      <c r="T3042" s="7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8">
        <f t="shared" si="188"/>
        <v>42389.618611111116</v>
      </c>
      <c r="K3043">
        <v>1450731048</v>
      </c>
      <c r="L3043" s="8">
        <f t="shared" si="189"/>
        <v>42359.618611111116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90"/>
        <v>110.48192771084338</v>
      </c>
      <c r="R3043" s="5">
        <f t="shared" si="191"/>
        <v>96.526315789473685</v>
      </c>
      <c r="S3043" s="7" t="s">
        <v>8317</v>
      </c>
      <c r="T3043" s="7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8">
        <f t="shared" si="188"/>
        <v>42283.438043981485</v>
      </c>
      <c r="K3044">
        <v>1441557047</v>
      </c>
      <c r="L3044" s="8">
        <f t="shared" si="189"/>
        <v>42253.438043981485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90"/>
        <v>128</v>
      </c>
      <c r="R3044" s="5">
        <f t="shared" si="191"/>
        <v>51.891891891891895</v>
      </c>
      <c r="S3044" s="7" t="s">
        <v>8317</v>
      </c>
      <c r="T3044" s="7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8">
        <f t="shared" si="188"/>
        <v>42109.868055555555</v>
      </c>
      <c r="K3045">
        <v>1426815699</v>
      </c>
      <c r="L3045" s="8">
        <f t="shared" si="189"/>
        <v>42082.820590277777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90"/>
        <v>110.00666666666667</v>
      </c>
      <c r="R3045" s="5">
        <f t="shared" si="191"/>
        <v>128.9140625</v>
      </c>
      <c r="S3045" s="7" t="s">
        <v>8317</v>
      </c>
      <c r="T3045" s="7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8">
        <f t="shared" si="188"/>
        <v>42402.4768287037</v>
      </c>
      <c r="K3046">
        <v>1453137998</v>
      </c>
      <c r="L3046" s="8">
        <f t="shared" si="189"/>
        <v>42387.4768287037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90"/>
        <v>109.34166666666667</v>
      </c>
      <c r="R3046" s="5">
        <f t="shared" si="191"/>
        <v>84.108974358974365</v>
      </c>
      <c r="S3046" s="7" t="s">
        <v>8317</v>
      </c>
      <c r="T3046" s="7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8">
        <f t="shared" si="188"/>
        <v>41872.905729166669</v>
      </c>
      <c r="K3047">
        <v>1406087055</v>
      </c>
      <c r="L3047" s="8">
        <f t="shared" si="189"/>
        <v>41842.905729166669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90"/>
        <v>132.70650000000001</v>
      </c>
      <c r="R3047" s="5">
        <f t="shared" si="191"/>
        <v>82.941562500000003</v>
      </c>
      <c r="S3047" s="7" t="s">
        <v>8317</v>
      </c>
      <c r="T3047" s="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8">
        <f t="shared" si="188"/>
        <v>41891.952777777777</v>
      </c>
      <c r="K3048">
        <v>1407784586</v>
      </c>
      <c r="L3048" s="8">
        <f t="shared" si="189"/>
        <v>41862.553078703706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90"/>
        <v>190.84810126582278</v>
      </c>
      <c r="R3048" s="5">
        <f t="shared" si="191"/>
        <v>259.94827586206895</v>
      </c>
      <c r="S3048" s="7" t="s">
        <v>8317</v>
      </c>
      <c r="T3048" s="7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8">
        <f t="shared" si="188"/>
        <v>42487.302777777775</v>
      </c>
      <c r="K3049">
        <v>1457999054</v>
      </c>
      <c r="L3049" s="8">
        <f t="shared" si="189"/>
        <v>42443.739050925928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90"/>
        <v>149</v>
      </c>
      <c r="R3049" s="5">
        <f t="shared" si="191"/>
        <v>37.25</v>
      </c>
      <c r="S3049" s="7" t="s">
        <v>8317</v>
      </c>
      <c r="T3049" s="7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8">
        <f t="shared" si="188"/>
        <v>42004.640277777777</v>
      </c>
      <c r="K3050">
        <v>1417556262</v>
      </c>
      <c r="L3050" s="8">
        <f t="shared" si="189"/>
        <v>41975.651180555556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90"/>
        <v>166.4</v>
      </c>
      <c r="R3050" s="5">
        <f t="shared" si="191"/>
        <v>177.02127659574469</v>
      </c>
      <c r="S3050" s="7" t="s">
        <v>8317</v>
      </c>
      <c r="T3050" s="7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8">
        <f t="shared" si="188"/>
        <v>42168.764525462961</v>
      </c>
      <c r="K3051">
        <v>1431649255</v>
      </c>
      <c r="L3051" s="8">
        <f t="shared" si="189"/>
        <v>42138.764525462961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90"/>
        <v>106.66666666666667</v>
      </c>
      <c r="R3051" s="5">
        <f t="shared" si="191"/>
        <v>74.074074074074076</v>
      </c>
      <c r="S3051" s="7" t="s">
        <v>8317</v>
      </c>
      <c r="T3051" s="7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8">
        <f t="shared" si="188"/>
        <v>42494.91851851852</v>
      </c>
      <c r="K3052">
        <v>1459828960</v>
      </c>
      <c r="L3052" s="8">
        <f t="shared" si="189"/>
        <v>42464.91851851852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90"/>
        <v>106</v>
      </c>
      <c r="R3052" s="5">
        <f t="shared" si="191"/>
        <v>70.666666666666671</v>
      </c>
      <c r="S3052" s="7" t="s">
        <v>8317</v>
      </c>
      <c r="T3052" s="7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8">
        <f t="shared" si="188"/>
        <v>42774.166030092594</v>
      </c>
      <c r="K3053">
        <v>1483955945</v>
      </c>
      <c r="L3053" s="8">
        <f t="shared" si="189"/>
        <v>42744.166030092594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90"/>
        <v>23.62857142857143</v>
      </c>
      <c r="R3053" s="5">
        <f t="shared" si="191"/>
        <v>23.62857142857143</v>
      </c>
      <c r="S3053" s="7" t="s">
        <v>8317</v>
      </c>
      <c r="T3053" s="7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8">
        <f t="shared" si="188"/>
        <v>42152.415972222225</v>
      </c>
      <c r="K3054">
        <v>1430237094</v>
      </c>
      <c r="L3054" s="8">
        <f t="shared" si="189"/>
        <v>42122.420069444444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90"/>
        <v>0.15</v>
      </c>
      <c r="R3054" s="5">
        <f t="shared" si="191"/>
        <v>37.5</v>
      </c>
      <c r="S3054" s="7" t="s">
        <v>8317</v>
      </c>
      <c r="T3054" s="7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8">
        <f t="shared" si="188"/>
        <v>41913.915972222225</v>
      </c>
      <c r="K3055">
        <v>1407781013</v>
      </c>
      <c r="L3055" s="8">
        <f t="shared" si="189"/>
        <v>41862.511724537035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90"/>
        <v>0.4</v>
      </c>
      <c r="R3055" s="5">
        <f t="shared" si="191"/>
        <v>13.333333333333334</v>
      </c>
      <c r="S3055" s="7" t="s">
        <v>8317</v>
      </c>
      <c r="T3055" s="7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8">
        <f t="shared" si="188"/>
        <v>42064.794444444444</v>
      </c>
      <c r="K3056">
        <v>1422043154</v>
      </c>
      <c r="L3056" s="8">
        <f t="shared" si="189"/>
        <v>42027.582800925928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90"/>
        <v>0</v>
      </c>
      <c r="R3056" s="5" t="e">
        <f t="shared" si="191"/>
        <v>#DIV/0!</v>
      </c>
      <c r="S3056" s="7" t="s">
        <v>8317</v>
      </c>
      <c r="T3056" s="7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8">
        <f t="shared" si="188"/>
        <v>42013.70821759259</v>
      </c>
      <c r="K3057">
        <v>1415660390</v>
      </c>
      <c r="L3057" s="8">
        <f t="shared" si="189"/>
        <v>41953.70821759259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90"/>
        <v>5.0000000000000001E-3</v>
      </c>
      <c r="R3057" s="5">
        <f t="shared" si="191"/>
        <v>1</v>
      </c>
      <c r="S3057" s="7" t="s">
        <v>8317</v>
      </c>
      <c r="T3057" s="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8">
        <f t="shared" si="188"/>
        <v>41911.386388888888</v>
      </c>
      <c r="K3058">
        <v>1406819784</v>
      </c>
      <c r="L3058" s="8">
        <f t="shared" si="189"/>
        <v>41851.386388888888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90"/>
        <v>0</v>
      </c>
      <c r="R3058" s="5" t="e">
        <f t="shared" si="191"/>
        <v>#DIV/0!</v>
      </c>
      <c r="S3058" s="7" t="s">
        <v>8317</v>
      </c>
      <c r="T3058" s="7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8">
        <f t="shared" si="188"/>
        <v>42463.358923611115</v>
      </c>
      <c r="K3059">
        <v>1457105811</v>
      </c>
      <c r="L3059" s="8">
        <f t="shared" si="189"/>
        <v>42433.400590277779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90"/>
        <v>0</v>
      </c>
      <c r="R3059" s="5" t="e">
        <f t="shared" si="191"/>
        <v>#DIV/0!</v>
      </c>
      <c r="S3059" s="7" t="s">
        <v>8317</v>
      </c>
      <c r="T3059" s="7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8">
        <f t="shared" si="188"/>
        <v>42510.124305555553</v>
      </c>
      <c r="K3060">
        <v>1459414740</v>
      </c>
      <c r="L3060" s="8">
        <f t="shared" si="189"/>
        <v>42460.124305555553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90"/>
        <v>1.6666666666666666E-2</v>
      </c>
      <c r="R3060" s="5">
        <f t="shared" si="191"/>
        <v>1</v>
      </c>
      <c r="S3060" s="7" t="s">
        <v>8317</v>
      </c>
      <c r="T3060" s="7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8">
        <f t="shared" si="188"/>
        <v>41859.685717592591</v>
      </c>
      <c r="K3061">
        <v>1404944846</v>
      </c>
      <c r="L3061" s="8">
        <f t="shared" si="189"/>
        <v>41829.685717592591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90"/>
        <v>3.0066666666666664</v>
      </c>
      <c r="R3061" s="5">
        <f t="shared" si="191"/>
        <v>41</v>
      </c>
      <c r="S3061" s="7" t="s">
        <v>8317</v>
      </c>
      <c r="T3061" s="7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8">
        <f t="shared" si="188"/>
        <v>42275.024699074071</v>
      </c>
      <c r="K3062">
        <v>1440830134</v>
      </c>
      <c r="L3062" s="8">
        <f t="shared" si="189"/>
        <v>42245.024699074071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90"/>
        <v>0.15227272727272728</v>
      </c>
      <c r="R3062" s="5">
        <f t="shared" si="191"/>
        <v>55.833333333333336</v>
      </c>
      <c r="S3062" s="7" t="s">
        <v>8317</v>
      </c>
      <c r="T3062" s="7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8">
        <f t="shared" si="188"/>
        <v>41864.534120370372</v>
      </c>
      <c r="K3063">
        <v>1405363748</v>
      </c>
      <c r="L3063" s="8">
        <f t="shared" si="189"/>
        <v>41834.534120370372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90"/>
        <v>0</v>
      </c>
      <c r="R3063" s="5" t="e">
        <f t="shared" si="191"/>
        <v>#DIV/0!</v>
      </c>
      <c r="S3063" s="7" t="s">
        <v>8317</v>
      </c>
      <c r="T3063" s="7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8">
        <f t="shared" si="188"/>
        <v>42277.5</v>
      </c>
      <c r="K3064">
        <v>1441111892</v>
      </c>
      <c r="L3064" s="8">
        <f t="shared" si="189"/>
        <v>42248.285787037035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90"/>
        <v>66.84</v>
      </c>
      <c r="R3064" s="5">
        <f t="shared" si="191"/>
        <v>99.761194029850742</v>
      </c>
      <c r="S3064" s="7" t="s">
        <v>8317</v>
      </c>
      <c r="T3064" s="7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8">
        <f t="shared" si="188"/>
        <v>42665.672893518524</v>
      </c>
      <c r="K3065">
        <v>1474150138</v>
      </c>
      <c r="L3065" s="8">
        <f t="shared" si="189"/>
        <v>42630.672893518524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90"/>
        <v>19.566666666666666</v>
      </c>
      <c r="R3065" s="5">
        <f t="shared" si="191"/>
        <v>25.521739130434781</v>
      </c>
      <c r="S3065" s="7" t="s">
        <v>8317</v>
      </c>
      <c r="T3065" s="7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8">
        <f t="shared" si="188"/>
        <v>42330.040972222225</v>
      </c>
      <c r="K3066">
        <v>1445483246</v>
      </c>
      <c r="L3066" s="8">
        <f t="shared" si="189"/>
        <v>42298.880162037036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90"/>
        <v>11.294666666666666</v>
      </c>
      <c r="R3066" s="5">
        <f t="shared" si="191"/>
        <v>117.65277777777777</v>
      </c>
      <c r="S3066" s="7" t="s">
        <v>8317</v>
      </c>
      <c r="T3066" s="7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8">
        <f t="shared" si="188"/>
        <v>41849.805231481485</v>
      </c>
      <c r="K3067">
        <v>1404523172</v>
      </c>
      <c r="L3067" s="8">
        <f t="shared" si="189"/>
        <v>41824.805231481485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90"/>
        <v>0.04</v>
      </c>
      <c r="R3067" s="5">
        <f t="shared" si="191"/>
        <v>5</v>
      </c>
      <c r="S3067" s="7" t="s">
        <v>8317</v>
      </c>
      <c r="T3067" s="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8">
        <f t="shared" si="188"/>
        <v>42560.978437500002</v>
      </c>
      <c r="K3068">
        <v>1465536537</v>
      </c>
      <c r="L3068" s="8">
        <f t="shared" si="189"/>
        <v>42530.978437500002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90"/>
        <v>11.985714285714286</v>
      </c>
      <c r="R3068" s="5">
        <f t="shared" si="191"/>
        <v>2796.6666666666665</v>
      </c>
      <c r="S3068" s="7" t="s">
        <v>8317</v>
      </c>
      <c r="T3068" s="7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8">
        <f t="shared" si="188"/>
        <v>42256.688414351855</v>
      </c>
      <c r="K3069">
        <v>1439245879</v>
      </c>
      <c r="L3069" s="8">
        <f t="shared" si="189"/>
        <v>42226.688414351855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90"/>
        <v>2.5</v>
      </c>
      <c r="R3069" s="5">
        <f t="shared" si="191"/>
        <v>200</v>
      </c>
      <c r="S3069" s="7" t="s">
        <v>8317</v>
      </c>
      <c r="T3069" s="7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8">
        <f t="shared" si="188"/>
        <v>42293.441574074073</v>
      </c>
      <c r="K3070">
        <v>1442421352</v>
      </c>
      <c r="L3070" s="8">
        <f t="shared" si="189"/>
        <v>42263.441574074073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90"/>
        <v>6.9999999999999993E-2</v>
      </c>
      <c r="R3070" s="5">
        <f t="shared" si="191"/>
        <v>87.5</v>
      </c>
      <c r="S3070" s="7" t="s">
        <v>8317</v>
      </c>
      <c r="T3070" s="7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8">
        <f t="shared" si="188"/>
        <v>41987.583726851852</v>
      </c>
      <c r="K3071">
        <v>1415995234</v>
      </c>
      <c r="L3071" s="8">
        <f t="shared" si="189"/>
        <v>41957.583726851852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90"/>
        <v>14.099999999999998</v>
      </c>
      <c r="R3071" s="5">
        <f t="shared" si="191"/>
        <v>20.142857142857142</v>
      </c>
      <c r="S3071" s="7" t="s">
        <v>8317</v>
      </c>
      <c r="T3071" s="7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8">
        <f t="shared" si="188"/>
        <v>42711.483437499999</v>
      </c>
      <c r="K3072">
        <v>1479317769</v>
      </c>
      <c r="L3072" s="8">
        <f t="shared" si="189"/>
        <v>42690.483437499999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90"/>
        <v>3.34</v>
      </c>
      <c r="R3072" s="5">
        <f t="shared" si="191"/>
        <v>20.875</v>
      </c>
      <c r="S3072" s="7" t="s">
        <v>8317</v>
      </c>
      <c r="T3072" s="7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8">
        <f t="shared" si="188"/>
        <v>42114.999305555553</v>
      </c>
      <c r="K3073">
        <v>1428082481</v>
      </c>
      <c r="L3073" s="8">
        <f t="shared" si="189"/>
        <v>42097.482418981483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90"/>
        <v>59.774999999999999</v>
      </c>
      <c r="R3073" s="5">
        <f t="shared" si="191"/>
        <v>61.307692307692307</v>
      </c>
      <c r="S3073" s="7" t="s">
        <v>8317</v>
      </c>
      <c r="T3073" s="7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8">
        <f t="shared" si="188"/>
        <v>42672.823611111111</v>
      </c>
      <c r="K3074">
        <v>1476549262</v>
      </c>
      <c r="L3074" s="8">
        <f t="shared" si="189"/>
        <v>42658.440532407403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190"/>
        <v>1.6666666666666666E-2</v>
      </c>
      <c r="R3074" s="5">
        <f t="shared" si="191"/>
        <v>1</v>
      </c>
      <c r="S3074" s="7" t="s">
        <v>8317</v>
      </c>
      <c r="T3074" s="7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8">
        <f t="shared" ref="J3075:J3138" si="192">(I3075/86400)+25569+(-6/24)</f>
        <v>42169.554861111115</v>
      </c>
      <c r="K3075">
        <v>1429287900</v>
      </c>
      <c r="L3075" s="8">
        <f t="shared" ref="L3075:L3138" si="193">(K3075/86400)+25569+(-6/24)</f>
        <v>42111.434027777781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194">(E3075 / D3075)*100</f>
        <v>2.3035714285714284E-2</v>
      </c>
      <c r="R3075" s="5">
        <f t="shared" ref="R3075:R3138" si="195">E3075/N3075</f>
        <v>92.142857142857139</v>
      </c>
      <c r="S3075" s="7" t="s">
        <v>8317</v>
      </c>
      <c r="T3075" s="7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8">
        <f t="shared" si="192"/>
        <v>42439.321284722224</v>
      </c>
      <c r="K3076">
        <v>1455025359</v>
      </c>
      <c r="L3076" s="8">
        <f t="shared" si="193"/>
        <v>42409.321284722224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4"/>
        <v>8.8000000000000009E-2</v>
      </c>
      <c r="R3076" s="5">
        <f t="shared" si="195"/>
        <v>7.333333333333333</v>
      </c>
      <c r="S3076" s="7" t="s">
        <v>8317</v>
      </c>
      <c r="T3076" s="7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8">
        <f t="shared" si="192"/>
        <v>42600.852314814816</v>
      </c>
      <c r="K3077">
        <v>1467253640</v>
      </c>
      <c r="L3077" s="8">
        <f t="shared" si="193"/>
        <v>42550.852314814816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4"/>
        <v>8.64</v>
      </c>
      <c r="R3077" s="5">
        <f t="shared" si="195"/>
        <v>64.8</v>
      </c>
      <c r="S3077" s="7" t="s">
        <v>8317</v>
      </c>
      <c r="T3077" s="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8">
        <f t="shared" si="192"/>
        <v>42286.401886574073</v>
      </c>
      <c r="K3078">
        <v>1439221123</v>
      </c>
      <c r="L3078" s="8">
        <f t="shared" si="193"/>
        <v>42226.401886574073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4"/>
        <v>15.06</v>
      </c>
      <c r="R3078" s="5">
        <f t="shared" si="195"/>
        <v>30.12</v>
      </c>
      <c r="S3078" s="7" t="s">
        <v>8317</v>
      </c>
      <c r="T3078" s="7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8">
        <f t="shared" si="192"/>
        <v>42796.706921296296</v>
      </c>
      <c r="K3079">
        <v>1485903478</v>
      </c>
      <c r="L3079" s="8">
        <f t="shared" si="193"/>
        <v>42766.706921296296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4"/>
        <v>0.47727272727272729</v>
      </c>
      <c r="R3079" s="5">
        <f t="shared" si="195"/>
        <v>52.5</v>
      </c>
      <c r="S3079" s="7" t="s">
        <v>8317</v>
      </c>
      <c r="T3079" s="7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8">
        <f t="shared" si="192"/>
        <v>42060.888831018514</v>
      </c>
      <c r="K3080">
        <v>1422328795</v>
      </c>
      <c r="L3080" s="8">
        <f t="shared" si="193"/>
        <v>42030.888831018514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4"/>
        <v>0.11833333333333333</v>
      </c>
      <c r="R3080" s="5">
        <f t="shared" si="195"/>
        <v>23.666666666666668</v>
      </c>
      <c r="S3080" s="7" t="s">
        <v>8317</v>
      </c>
      <c r="T3080" s="7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8">
        <f t="shared" si="192"/>
        <v>42085.421701388885</v>
      </c>
      <c r="K3081">
        <v>1424452035</v>
      </c>
      <c r="L3081" s="8">
        <f t="shared" si="193"/>
        <v>42055.463368055556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4"/>
        <v>0.8417399858735245</v>
      </c>
      <c r="R3081" s="5">
        <f t="shared" si="195"/>
        <v>415.77777777777777</v>
      </c>
      <c r="S3081" s="7" t="s">
        <v>8317</v>
      </c>
      <c r="T3081" s="7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8">
        <f t="shared" si="192"/>
        <v>41999.8199537037</v>
      </c>
      <c r="K3082">
        <v>1414456844</v>
      </c>
      <c r="L3082" s="8">
        <f t="shared" si="193"/>
        <v>41939.778287037036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4"/>
        <v>1.8799999999999997E-2</v>
      </c>
      <c r="R3082" s="5">
        <f t="shared" si="195"/>
        <v>53.714285714285715</v>
      </c>
      <c r="S3082" s="7" t="s">
        <v>8317</v>
      </c>
      <c r="T3082" s="7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8">
        <f t="shared" si="192"/>
        <v>42266.931608796294</v>
      </c>
      <c r="K3083">
        <v>1440130891</v>
      </c>
      <c r="L3083" s="8">
        <f t="shared" si="193"/>
        <v>42236.931608796294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4"/>
        <v>0.21029999999999999</v>
      </c>
      <c r="R3083" s="5">
        <f t="shared" si="195"/>
        <v>420.6</v>
      </c>
      <c r="S3083" s="7" t="s">
        <v>8317</v>
      </c>
      <c r="T3083" s="7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8">
        <f t="shared" si="192"/>
        <v>42323.71465277778</v>
      </c>
      <c r="K3084">
        <v>1445033346</v>
      </c>
      <c r="L3084" s="8">
        <f t="shared" si="193"/>
        <v>42293.672986111109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4"/>
        <v>0</v>
      </c>
      <c r="R3084" s="5" t="e">
        <f t="shared" si="195"/>
        <v>#DIV/0!</v>
      </c>
      <c r="S3084" s="7" t="s">
        <v>8317</v>
      </c>
      <c r="T3084" s="7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8">
        <f t="shared" si="192"/>
        <v>41882.958333333336</v>
      </c>
      <c r="K3085">
        <v>1406986278</v>
      </c>
      <c r="L3085" s="8">
        <f t="shared" si="193"/>
        <v>41853.313402777778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4"/>
        <v>0.27999999999999997</v>
      </c>
      <c r="R3085" s="5">
        <f t="shared" si="195"/>
        <v>18.666666666666668</v>
      </c>
      <c r="S3085" s="7" t="s">
        <v>8317</v>
      </c>
      <c r="T3085" s="7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8">
        <f t="shared" si="192"/>
        <v>42129.533333333333</v>
      </c>
      <c r="K3086">
        <v>1428340931</v>
      </c>
      <c r="L3086" s="8">
        <f t="shared" si="193"/>
        <v>42100.473738425921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4"/>
        <v>11.57920670115792</v>
      </c>
      <c r="R3086" s="5">
        <f t="shared" si="195"/>
        <v>78.333333333333329</v>
      </c>
      <c r="S3086" s="7" t="s">
        <v>8317</v>
      </c>
      <c r="T3086" s="7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8">
        <f t="shared" si="192"/>
        <v>42276.633784722224</v>
      </c>
      <c r="K3087">
        <v>1440969159</v>
      </c>
      <c r="L3087" s="8">
        <f t="shared" si="193"/>
        <v>42246.633784722224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4"/>
        <v>2.44</v>
      </c>
      <c r="R3087" s="5">
        <f t="shared" si="195"/>
        <v>67.777777777777771</v>
      </c>
      <c r="S3087" s="7" t="s">
        <v>8317</v>
      </c>
      <c r="T3087" s="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8">
        <f t="shared" si="192"/>
        <v>42233.42082175926</v>
      </c>
      <c r="K3088">
        <v>1434643559</v>
      </c>
      <c r="L3088" s="8">
        <f t="shared" si="193"/>
        <v>42173.42082175926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4"/>
        <v>0.25</v>
      </c>
      <c r="R3088" s="5">
        <f t="shared" si="195"/>
        <v>16.666666666666668</v>
      </c>
      <c r="S3088" s="7" t="s">
        <v>8317</v>
      </c>
      <c r="T3088" s="7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8">
        <f t="shared" si="192"/>
        <v>42724.942013888889</v>
      </c>
      <c r="K3089">
        <v>1477107390</v>
      </c>
      <c r="L3089" s="8">
        <f t="shared" si="193"/>
        <v>42664.900347222225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4"/>
        <v>0.625</v>
      </c>
      <c r="R3089" s="5">
        <f t="shared" si="195"/>
        <v>62.5</v>
      </c>
      <c r="S3089" s="7" t="s">
        <v>8317</v>
      </c>
      <c r="T3089" s="7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8">
        <f t="shared" si="192"/>
        <v>42012.320138888885</v>
      </c>
      <c r="K3090">
        <v>1418046247</v>
      </c>
      <c r="L3090" s="8">
        <f t="shared" si="193"/>
        <v>41981.32230324074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4"/>
        <v>0.19384615384615383</v>
      </c>
      <c r="R3090" s="5">
        <f t="shared" si="195"/>
        <v>42</v>
      </c>
      <c r="S3090" s="7" t="s">
        <v>8317</v>
      </c>
      <c r="T3090" s="7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8">
        <f t="shared" si="192"/>
        <v>42559.832638888889</v>
      </c>
      <c r="K3091">
        <v>1465304483</v>
      </c>
      <c r="L3091" s="8">
        <f t="shared" si="193"/>
        <v>42528.292627314819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4"/>
        <v>23.416</v>
      </c>
      <c r="R3091" s="5">
        <f t="shared" si="195"/>
        <v>130.0888888888889</v>
      </c>
      <c r="S3091" s="7" t="s">
        <v>8317</v>
      </c>
      <c r="T3091" s="7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8">
        <f t="shared" si="192"/>
        <v>42125.527141203704</v>
      </c>
      <c r="K3092">
        <v>1425325145</v>
      </c>
      <c r="L3092" s="8">
        <f t="shared" si="193"/>
        <v>42065.568807870368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4"/>
        <v>5.0808888888888886</v>
      </c>
      <c r="R3092" s="5">
        <f t="shared" si="195"/>
        <v>1270.2222222222222</v>
      </c>
      <c r="S3092" s="7" t="s">
        <v>8317</v>
      </c>
      <c r="T3092" s="7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8">
        <f t="shared" si="192"/>
        <v>42596.698414351849</v>
      </c>
      <c r="K3093">
        <v>1468622743</v>
      </c>
      <c r="L3093" s="8">
        <f t="shared" si="193"/>
        <v>42566.698414351849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4"/>
        <v>15.920000000000002</v>
      </c>
      <c r="R3093" s="5">
        <f t="shared" si="195"/>
        <v>88.444444444444443</v>
      </c>
      <c r="S3093" s="7" t="s">
        <v>8317</v>
      </c>
      <c r="T3093" s="7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8">
        <f t="shared" si="192"/>
        <v>42292.666666666672</v>
      </c>
      <c r="K3094">
        <v>1441723912</v>
      </c>
      <c r="L3094" s="8">
        <f t="shared" si="193"/>
        <v>42255.369351851856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4"/>
        <v>1.1831900000000002</v>
      </c>
      <c r="R3094" s="5">
        <f t="shared" si="195"/>
        <v>56.342380952380957</v>
      </c>
      <c r="S3094" s="7" t="s">
        <v>8317</v>
      </c>
      <c r="T3094" s="7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8">
        <f t="shared" si="192"/>
        <v>41790.915972222225</v>
      </c>
      <c r="K3095">
        <v>1398980941</v>
      </c>
      <c r="L3095" s="8">
        <f t="shared" si="193"/>
        <v>41760.659039351856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4"/>
        <v>22.75</v>
      </c>
      <c r="R3095" s="5">
        <f t="shared" si="195"/>
        <v>53.529411764705884</v>
      </c>
      <c r="S3095" s="7" t="s">
        <v>8317</v>
      </c>
      <c r="T3095" s="7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8">
        <f t="shared" si="192"/>
        <v>42267.545787037037</v>
      </c>
      <c r="K3096">
        <v>1437591956</v>
      </c>
      <c r="L3096" s="8">
        <f t="shared" si="193"/>
        <v>42207.545787037037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4"/>
        <v>2.5000000000000001E-2</v>
      </c>
      <c r="R3096" s="5">
        <f t="shared" si="195"/>
        <v>25</v>
      </c>
      <c r="S3096" s="7" t="s">
        <v>8317</v>
      </c>
      <c r="T3096" s="7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8">
        <f t="shared" si="192"/>
        <v>42582.775231481486</v>
      </c>
      <c r="K3097">
        <v>1464827780</v>
      </c>
      <c r="L3097" s="8">
        <f t="shared" si="193"/>
        <v>42522.775231481486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4"/>
        <v>0.33512064343163539</v>
      </c>
      <c r="R3097" s="5">
        <f t="shared" si="195"/>
        <v>50</v>
      </c>
      <c r="S3097" s="7" t="s">
        <v>8317</v>
      </c>
      <c r="T3097" s="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8">
        <f t="shared" si="192"/>
        <v>42144.575532407413</v>
      </c>
      <c r="K3098">
        <v>1429559326</v>
      </c>
      <c r="L3098" s="8">
        <f t="shared" si="193"/>
        <v>42114.575532407413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4"/>
        <v>3.9750000000000001</v>
      </c>
      <c r="R3098" s="5">
        <f t="shared" si="195"/>
        <v>56.785714285714285</v>
      </c>
      <c r="S3098" s="7" t="s">
        <v>8317</v>
      </c>
      <c r="T3098" s="7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8">
        <f t="shared" si="192"/>
        <v>42650.333333333328</v>
      </c>
      <c r="K3099">
        <v>1474027501</v>
      </c>
      <c r="L3099" s="8">
        <f t="shared" si="193"/>
        <v>42629.253483796296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4"/>
        <v>17.150000000000002</v>
      </c>
      <c r="R3099" s="5">
        <f t="shared" si="195"/>
        <v>40.833333333333336</v>
      </c>
      <c r="S3099" s="7" t="s">
        <v>8317</v>
      </c>
      <c r="T3099" s="7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8">
        <f t="shared" si="192"/>
        <v>42407.76180555555</v>
      </c>
      <c r="K3100">
        <v>1450724449</v>
      </c>
      <c r="L3100" s="8">
        <f t="shared" si="193"/>
        <v>42359.542233796295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4"/>
        <v>3.6080041046690612</v>
      </c>
      <c r="R3100" s="5">
        <f t="shared" si="195"/>
        <v>65.111111111111114</v>
      </c>
      <c r="S3100" s="7" t="s">
        <v>8317</v>
      </c>
      <c r="T3100" s="7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8">
        <f t="shared" si="192"/>
        <v>42411.939710648148</v>
      </c>
      <c r="K3101">
        <v>1452659591</v>
      </c>
      <c r="L3101" s="8">
        <f t="shared" si="193"/>
        <v>42381.939710648148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4"/>
        <v>13.900000000000002</v>
      </c>
      <c r="R3101" s="5">
        <f t="shared" si="195"/>
        <v>55.6</v>
      </c>
      <c r="S3101" s="7" t="s">
        <v>8317</v>
      </c>
      <c r="T3101" s="7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8">
        <f t="shared" si="192"/>
        <v>41932.372395833336</v>
      </c>
      <c r="K3102">
        <v>1411224975</v>
      </c>
      <c r="L3102" s="8">
        <f t="shared" si="193"/>
        <v>41902.372395833336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4"/>
        <v>15.225</v>
      </c>
      <c r="R3102" s="5">
        <f t="shared" si="195"/>
        <v>140.53846153846155</v>
      </c>
      <c r="S3102" s="7" t="s">
        <v>8317</v>
      </c>
      <c r="T3102" s="7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8">
        <f t="shared" si="192"/>
        <v>42201.080555555556</v>
      </c>
      <c r="K3103">
        <v>1434445937</v>
      </c>
      <c r="L3103" s="8">
        <f t="shared" si="193"/>
        <v>42171.133530092593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4"/>
        <v>12</v>
      </c>
      <c r="R3103" s="5">
        <f t="shared" si="195"/>
        <v>25</v>
      </c>
      <c r="S3103" s="7" t="s">
        <v>8317</v>
      </c>
      <c r="T3103" s="7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8">
        <f t="shared" si="192"/>
        <v>42605.090486111112</v>
      </c>
      <c r="K3104">
        <v>1467619818</v>
      </c>
      <c r="L3104" s="8">
        <f t="shared" si="193"/>
        <v>42555.090486111112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4"/>
        <v>39.112499999999997</v>
      </c>
      <c r="R3104" s="5">
        <f t="shared" si="195"/>
        <v>69.533333333333331</v>
      </c>
      <c r="S3104" s="7" t="s">
        <v>8317</v>
      </c>
      <c r="T3104" s="7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8">
        <f t="shared" si="192"/>
        <v>42166.906319444446</v>
      </c>
      <c r="K3105">
        <v>1428896706</v>
      </c>
      <c r="L3105" s="8">
        <f t="shared" si="193"/>
        <v>42106.906319444446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4"/>
        <v>0.26829268292682928</v>
      </c>
      <c r="R3105" s="5">
        <f t="shared" si="195"/>
        <v>5.5</v>
      </c>
      <c r="S3105" s="7" t="s">
        <v>8317</v>
      </c>
      <c r="T3105" s="7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8">
        <f t="shared" si="192"/>
        <v>42037.833333333328</v>
      </c>
      <c r="K3106">
        <v>1420235311</v>
      </c>
      <c r="L3106" s="8">
        <f t="shared" si="193"/>
        <v>42006.658692129626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4"/>
        <v>29.625</v>
      </c>
      <c r="R3106" s="5">
        <f t="shared" si="195"/>
        <v>237</v>
      </c>
      <c r="S3106" s="7" t="s">
        <v>8317</v>
      </c>
      <c r="T3106" s="7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8">
        <f t="shared" si="192"/>
        <v>41930.958333333336</v>
      </c>
      <c r="K3107">
        <v>1408986916</v>
      </c>
      <c r="L3107" s="8">
        <f t="shared" si="193"/>
        <v>41876.468935185185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4"/>
        <v>42.360992301112063</v>
      </c>
      <c r="R3107" s="5">
        <f t="shared" si="195"/>
        <v>79.870967741935488</v>
      </c>
      <c r="S3107" s="7" t="s">
        <v>8317</v>
      </c>
      <c r="T3107" s="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8">
        <f t="shared" si="192"/>
        <v>42263.666666666672</v>
      </c>
      <c r="K3108">
        <v>1440497876</v>
      </c>
      <c r="L3108" s="8">
        <f t="shared" si="193"/>
        <v>42241.179120370369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4"/>
        <v>4.1000000000000005</v>
      </c>
      <c r="R3108" s="5">
        <f t="shared" si="195"/>
        <v>10.25</v>
      </c>
      <c r="S3108" s="7" t="s">
        <v>8317</v>
      </c>
      <c r="T3108" s="7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8">
        <f t="shared" si="192"/>
        <v>42135.564247685186</v>
      </c>
      <c r="K3109">
        <v>1430767951</v>
      </c>
      <c r="L3109" s="8">
        <f t="shared" si="193"/>
        <v>42128.564247685186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4"/>
        <v>19.762499999999999</v>
      </c>
      <c r="R3109" s="5">
        <f t="shared" si="195"/>
        <v>272.58620689655174</v>
      </c>
      <c r="S3109" s="7" t="s">
        <v>8317</v>
      </c>
      <c r="T3109" s="7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8">
        <f t="shared" si="192"/>
        <v>42122.388819444444</v>
      </c>
      <c r="K3110">
        <v>1425053994</v>
      </c>
      <c r="L3110" s="8">
        <f t="shared" si="193"/>
        <v>42062.430486111116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4"/>
        <v>5.1999999999999998E-2</v>
      </c>
      <c r="R3110" s="5">
        <f t="shared" si="195"/>
        <v>13</v>
      </c>
      <c r="S3110" s="7" t="s">
        <v>8317</v>
      </c>
      <c r="T3110" s="7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8">
        <f t="shared" si="192"/>
        <v>41878.875115740739</v>
      </c>
      <c r="K3111">
        <v>1406170810</v>
      </c>
      <c r="L3111" s="8">
        <f t="shared" si="193"/>
        <v>41843.875115740739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4"/>
        <v>25.030188679245285</v>
      </c>
      <c r="R3111" s="5">
        <f t="shared" si="195"/>
        <v>58.184210526315788</v>
      </c>
      <c r="S3111" s="7" t="s">
        <v>8317</v>
      </c>
      <c r="T3111" s="7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8">
        <f t="shared" si="192"/>
        <v>42784.781469907408</v>
      </c>
      <c r="K3112">
        <v>1484009119</v>
      </c>
      <c r="L3112" s="8">
        <f t="shared" si="193"/>
        <v>42744.781469907408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4"/>
        <v>0.04</v>
      </c>
      <c r="R3112" s="5">
        <f t="shared" si="195"/>
        <v>10</v>
      </c>
      <c r="S3112" s="7" t="s">
        <v>8317</v>
      </c>
      <c r="T3112" s="7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8">
        <f t="shared" si="192"/>
        <v>41916.345138888893</v>
      </c>
      <c r="K3113">
        <v>1409753820</v>
      </c>
      <c r="L3113" s="8">
        <f t="shared" si="193"/>
        <v>41885.345138888893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4"/>
        <v>26.640000000000004</v>
      </c>
      <c r="R3113" s="5">
        <f t="shared" si="195"/>
        <v>70.10526315789474</v>
      </c>
      <c r="S3113" s="7" t="s">
        <v>8317</v>
      </c>
      <c r="T3113" s="7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8">
        <f t="shared" si="192"/>
        <v>42674.871921296297</v>
      </c>
      <c r="K3114">
        <v>1472784934</v>
      </c>
      <c r="L3114" s="8">
        <f t="shared" si="193"/>
        <v>42614.871921296297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4"/>
        <v>4.7363636363636363</v>
      </c>
      <c r="R3114" s="5">
        <f t="shared" si="195"/>
        <v>57.888888888888886</v>
      </c>
      <c r="S3114" s="7" t="s">
        <v>8317</v>
      </c>
      <c r="T3114" s="7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8">
        <f t="shared" si="192"/>
        <v>42111.481273148151</v>
      </c>
      <c r="K3115">
        <v>1426699982</v>
      </c>
      <c r="L3115" s="8">
        <f t="shared" si="193"/>
        <v>42081.481273148151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4"/>
        <v>4.2435339894712749</v>
      </c>
      <c r="R3115" s="5">
        <f t="shared" si="195"/>
        <v>125.27027027027027</v>
      </c>
      <c r="S3115" s="7" t="s">
        <v>8317</v>
      </c>
      <c r="T3115" s="7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8">
        <f t="shared" si="192"/>
        <v>41903.382523148146</v>
      </c>
      <c r="K3116">
        <v>1406128250</v>
      </c>
      <c r="L3116" s="8">
        <f t="shared" si="193"/>
        <v>41843.382523148146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4"/>
        <v>0</v>
      </c>
      <c r="R3116" s="5" t="e">
        <f t="shared" si="195"/>
        <v>#DIV/0!</v>
      </c>
      <c r="S3116" s="7" t="s">
        <v>8317</v>
      </c>
      <c r="T3116" s="7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8">
        <f t="shared" si="192"/>
        <v>42526.197071759263</v>
      </c>
      <c r="K3117">
        <v>1462531427</v>
      </c>
      <c r="L3117" s="8">
        <f t="shared" si="193"/>
        <v>42496.197071759263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4"/>
        <v>3</v>
      </c>
      <c r="R3117" s="5">
        <f t="shared" si="195"/>
        <v>300</v>
      </c>
      <c r="S3117" s="7" t="s">
        <v>8317</v>
      </c>
      <c r="T3117" s="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8">
        <f t="shared" si="192"/>
        <v>42095.265335648146</v>
      </c>
      <c r="K3118">
        <v>1426681325</v>
      </c>
      <c r="L3118" s="8">
        <f t="shared" si="193"/>
        <v>42081.265335648146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4"/>
        <v>57.333333333333336</v>
      </c>
      <c r="R3118" s="5">
        <f t="shared" si="195"/>
        <v>43</v>
      </c>
      <c r="S3118" s="7" t="s">
        <v>8317</v>
      </c>
      <c r="T3118" s="7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8">
        <f t="shared" si="192"/>
        <v>42517.3</v>
      </c>
      <c r="K3119">
        <v>1463648360</v>
      </c>
      <c r="L3119" s="8">
        <f t="shared" si="193"/>
        <v>42509.124537037038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4"/>
        <v>0.1</v>
      </c>
      <c r="R3119" s="5">
        <f t="shared" si="195"/>
        <v>1</v>
      </c>
      <c r="S3119" s="7" t="s">
        <v>8317</v>
      </c>
      <c r="T3119" s="7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8">
        <f t="shared" si="192"/>
        <v>42553.399571759262</v>
      </c>
      <c r="K3120">
        <v>1465832123</v>
      </c>
      <c r="L3120" s="8">
        <f t="shared" si="193"/>
        <v>42534.399571759262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4"/>
        <v>0.31</v>
      </c>
      <c r="R3120" s="5">
        <f t="shared" si="195"/>
        <v>775</v>
      </c>
      <c r="S3120" s="7" t="s">
        <v>8317</v>
      </c>
      <c r="T3120" s="7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8">
        <f t="shared" si="192"/>
        <v>42089.753842592589</v>
      </c>
      <c r="K3121">
        <v>1424826332</v>
      </c>
      <c r="L3121" s="8">
        <f t="shared" si="193"/>
        <v>42059.79550925926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4"/>
        <v>0.05</v>
      </c>
      <c r="R3121" s="5">
        <f t="shared" si="195"/>
        <v>5</v>
      </c>
      <c r="S3121" s="7" t="s">
        <v>8317</v>
      </c>
      <c r="T3121" s="7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8">
        <f t="shared" si="192"/>
        <v>42495.650416666671</v>
      </c>
      <c r="K3122">
        <v>1457303796</v>
      </c>
      <c r="L3122" s="8">
        <f t="shared" si="193"/>
        <v>42435.692083333328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4"/>
        <v>9.8461538461538465E-3</v>
      </c>
      <c r="R3122" s="5">
        <f t="shared" si="195"/>
        <v>12.8</v>
      </c>
      <c r="S3122" s="7" t="s">
        <v>8317</v>
      </c>
      <c r="T3122" s="7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8">
        <f t="shared" si="192"/>
        <v>41908.429803240739</v>
      </c>
      <c r="K3123">
        <v>1406564335</v>
      </c>
      <c r="L3123" s="8">
        <f t="shared" si="193"/>
        <v>41848.429803240739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4"/>
        <v>0.66666666666666674</v>
      </c>
      <c r="R3123" s="5">
        <f t="shared" si="195"/>
        <v>10</v>
      </c>
      <c r="S3123" s="7" t="s">
        <v>8317</v>
      </c>
      <c r="T3123" s="7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8">
        <f t="shared" si="192"/>
        <v>42683.723750000005</v>
      </c>
      <c r="K3124">
        <v>1478298132</v>
      </c>
      <c r="L3124" s="8">
        <f t="shared" si="193"/>
        <v>42678.682083333333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4"/>
        <v>58.291457286432156</v>
      </c>
      <c r="R3124" s="5">
        <f t="shared" si="195"/>
        <v>58</v>
      </c>
      <c r="S3124" s="7" t="s">
        <v>8317</v>
      </c>
      <c r="T3124" s="7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8">
        <f t="shared" si="192"/>
        <v>42560.743032407408</v>
      </c>
      <c r="K3125">
        <v>1465516198</v>
      </c>
      <c r="L3125" s="8">
        <f t="shared" si="193"/>
        <v>42530.743032407408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4"/>
        <v>68.153599999999997</v>
      </c>
      <c r="R3125" s="5">
        <f t="shared" si="195"/>
        <v>244.80459770114942</v>
      </c>
      <c r="S3125" s="7" t="s">
        <v>8317</v>
      </c>
      <c r="T3125" s="7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8">
        <f t="shared" si="192"/>
        <v>42037.530104166668</v>
      </c>
      <c r="K3126">
        <v>1417718601</v>
      </c>
      <c r="L3126" s="8">
        <f t="shared" si="193"/>
        <v>41977.530104166668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4"/>
        <v>3.2499999999999999E-3</v>
      </c>
      <c r="R3126" s="5">
        <f t="shared" si="195"/>
        <v>6.5</v>
      </c>
      <c r="S3126" s="7" t="s">
        <v>8317</v>
      </c>
      <c r="T3126" s="7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8">
        <f t="shared" si="192"/>
        <v>42375.95685185185</v>
      </c>
      <c r="K3127">
        <v>1449550672</v>
      </c>
      <c r="L3127" s="8">
        <f t="shared" si="193"/>
        <v>42345.95685185185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4"/>
        <v>0</v>
      </c>
      <c r="R3127" s="5" t="e">
        <f t="shared" si="195"/>
        <v>#DIV/0!</v>
      </c>
      <c r="S3127" s="7" t="s">
        <v>8317</v>
      </c>
      <c r="T3127" s="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8">
        <f t="shared" si="192"/>
        <v>42456.726412037038</v>
      </c>
      <c r="K3128">
        <v>1456532762</v>
      </c>
      <c r="L3128" s="8">
        <f t="shared" si="193"/>
        <v>42426.768078703702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4"/>
        <v>4.16</v>
      </c>
      <c r="R3128" s="5">
        <f t="shared" si="195"/>
        <v>61.176470588235297</v>
      </c>
      <c r="S3128" s="7" t="s">
        <v>8317</v>
      </c>
      <c r="T3128" s="7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8">
        <f t="shared" si="192"/>
        <v>42064.606817129628</v>
      </c>
      <c r="K3129">
        <v>1422650029</v>
      </c>
      <c r="L3129" s="8">
        <f t="shared" si="193"/>
        <v>42034.606817129628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4"/>
        <v>0</v>
      </c>
      <c r="R3129" s="5" t="e">
        <f t="shared" si="195"/>
        <v>#DIV/0!</v>
      </c>
      <c r="S3129" s="7" t="s">
        <v>8317</v>
      </c>
      <c r="T3129" s="7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8">
        <f t="shared" si="192"/>
        <v>42810.534039351856</v>
      </c>
      <c r="K3130">
        <v>1487101741</v>
      </c>
      <c r="L3130" s="8">
        <f t="shared" si="193"/>
        <v>42780.575706018513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4"/>
        <v>108.60666666666667</v>
      </c>
      <c r="R3130" s="5">
        <f t="shared" si="195"/>
        <v>139.23931623931625</v>
      </c>
      <c r="S3130" s="7" t="s">
        <v>8317</v>
      </c>
      <c r="T3130" s="7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8">
        <f t="shared" si="192"/>
        <v>42843.551145833335</v>
      </c>
      <c r="K3131">
        <v>1489090419</v>
      </c>
      <c r="L3131" s="8">
        <f t="shared" si="193"/>
        <v>42803.592812499999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4"/>
        <v>0.8</v>
      </c>
      <c r="R3131" s="5">
        <f t="shared" si="195"/>
        <v>10</v>
      </c>
      <c r="S3131" s="7" t="s">
        <v>8317</v>
      </c>
      <c r="T3131" s="7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8">
        <f t="shared" si="192"/>
        <v>42838.957638888889</v>
      </c>
      <c r="K3132">
        <v>1489504916</v>
      </c>
      <c r="L3132" s="8">
        <f t="shared" si="193"/>
        <v>42808.390231481477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4"/>
        <v>3.75</v>
      </c>
      <c r="R3132" s="5">
        <f t="shared" si="195"/>
        <v>93.75</v>
      </c>
      <c r="S3132" s="7" t="s">
        <v>8317</v>
      </c>
      <c r="T3132" s="7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8">
        <f t="shared" si="192"/>
        <v>42833.287557870368</v>
      </c>
      <c r="K3133">
        <v>1489067645</v>
      </c>
      <c r="L3133" s="8">
        <f t="shared" si="193"/>
        <v>42803.329224537039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4"/>
        <v>15.731707317073171</v>
      </c>
      <c r="R3133" s="5">
        <f t="shared" si="195"/>
        <v>53.75</v>
      </c>
      <c r="S3133" s="7" t="s">
        <v>8317</v>
      </c>
      <c r="T3133" s="7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8">
        <f t="shared" si="192"/>
        <v>42846.058564814812</v>
      </c>
      <c r="K3134">
        <v>1487579060</v>
      </c>
      <c r="L3134" s="8">
        <f t="shared" si="193"/>
        <v>42786.100231481483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4"/>
        <v>3.3333333333333333E-2</v>
      </c>
      <c r="R3134" s="5">
        <f t="shared" si="195"/>
        <v>10</v>
      </c>
      <c r="S3134" s="7" t="s">
        <v>8317</v>
      </c>
      <c r="T3134" s="7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8">
        <f t="shared" si="192"/>
        <v>42818.273541666669</v>
      </c>
      <c r="K3135">
        <v>1487770434</v>
      </c>
      <c r="L3135" s="8">
        <f t="shared" si="193"/>
        <v>42788.315208333333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4"/>
        <v>108</v>
      </c>
      <c r="R3135" s="5">
        <f t="shared" si="195"/>
        <v>33.75</v>
      </c>
      <c r="S3135" s="7" t="s">
        <v>8317</v>
      </c>
      <c r="T3135" s="7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8">
        <f t="shared" si="192"/>
        <v>42821.428460648152</v>
      </c>
      <c r="K3136">
        <v>1488820619</v>
      </c>
      <c r="L3136" s="8">
        <f t="shared" si="193"/>
        <v>42800.470127314809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4"/>
        <v>22.5</v>
      </c>
      <c r="R3136" s="5">
        <f t="shared" si="195"/>
        <v>18.75</v>
      </c>
      <c r="S3136" s="7" t="s">
        <v>8317</v>
      </c>
      <c r="T3136" s="7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8">
        <f t="shared" si="192"/>
        <v>42828.901863425926</v>
      </c>
      <c r="K3137">
        <v>1489376321</v>
      </c>
      <c r="L3137" s="8">
        <f t="shared" si="193"/>
        <v>42806.901863425926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4"/>
        <v>20.849420849420849</v>
      </c>
      <c r="R3137" s="5">
        <f t="shared" si="195"/>
        <v>23.142857142857142</v>
      </c>
      <c r="S3137" s="7" t="s">
        <v>8317</v>
      </c>
      <c r="T3137" s="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8">
        <f t="shared" si="192"/>
        <v>42825.707638888889</v>
      </c>
      <c r="K3138">
        <v>1487847954</v>
      </c>
      <c r="L3138" s="8">
        <f t="shared" si="193"/>
        <v>42789.212430555555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194"/>
        <v>127.8</v>
      </c>
      <c r="R3138" s="5">
        <f t="shared" si="195"/>
        <v>29.045454545454547</v>
      </c>
      <c r="S3138" s="7" t="s">
        <v>8317</v>
      </c>
      <c r="T3138" s="7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8">
        <f t="shared" ref="J3139:J3202" si="196">(I3139/86400)+25569+(-6/24)</f>
        <v>42858.55</v>
      </c>
      <c r="K3139">
        <v>1489439669</v>
      </c>
      <c r="L3139" s="8">
        <f t="shared" ref="L3139:L3202" si="197">(K3139/86400)+25569+(-6/24)</f>
        <v>42807.635057870371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198">(E3139 / D3139)*100</f>
        <v>3.3333333333333335</v>
      </c>
      <c r="R3139" s="5">
        <f t="shared" ref="R3139:R3202" si="199">E3139/N3139</f>
        <v>50</v>
      </c>
      <c r="S3139" s="7" t="s">
        <v>8317</v>
      </c>
      <c r="T3139" s="7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8">
        <f t="shared" si="196"/>
        <v>42828.395914351851</v>
      </c>
      <c r="K3140">
        <v>1489591807</v>
      </c>
      <c r="L3140" s="8">
        <f t="shared" si="197"/>
        <v>42809.395914351851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8"/>
        <v>0</v>
      </c>
      <c r="R3140" s="5" t="e">
        <f t="shared" si="199"/>
        <v>#DIV/0!</v>
      </c>
      <c r="S3140" s="7" t="s">
        <v>8317</v>
      </c>
      <c r="T3140" s="7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8">
        <f t="shared" si="196"/>
        <v>42818.939583333333</v>
      </c>
      <c r="K3141">
        <v>1487485760</v>
      </c>
      <c r="L3141" s="8">
        <f t="shared" si="197"/>
        <v>42785.020370370374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8"/>
        <v>5.4</v>
      </c>
      <c r="R3141" s="5">
        <f t="shared" si="199"/>
        <v>450</v>
      </c>
      <c r="S3141" s="7" t="s">
        <v>8317</v>
      </c>
      <c r="T3141" s="7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8">
        <f t="shared" si="196"/>
        <v>42832.427118055552</v>
      </c>
      <c r="K3142">
        <v>1488993303</v>
      </c>
      <c r="L3142" s="8">
        <f t="shared" si="197"/>
        <v>42802.468784722223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8"/>
        <v>0.96</v>
      </c>
      <c r="R3142" s="5">
        <f t="shared" si="199"/>
        <v>24</v>
      </c>
      <c r="S3142" s="7" t="s">
        <v>8317</v>
      </c>
      <c r="T3142" s="7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8">
        <f t="shared" si="196"/>
        <v>42841.583333333328</v>
      </c>
      <c r="K3143">
        <v>1488823488</v>
      </c>
      <c r="L3143" s="8">
        <f t="shared" si="197"/>
        <v>42800.503333333334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8"/>
        <v>51.6</v>
      </c>
      <c r="R3143" s="5">
        <f t="shared" si="199"/>
        <v>32.25</v>
      </c>
      <c r="S3143" s="7" t="s">
        <v>8317</v>
      </c>
      <c r="T3143" s="7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8">
        <f t="shared" si="196"/>
        <v>42813.221516203703</v>
      </c>
      <c r="K3144">
        <v>1487333939</v>
      </c>
      <c r="L3144" s="8">
        <f t="shared" si="197"/>
        <v>42783.263182870374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8"/>
        <v>1.6363636363636365</v>
      </c>
      <c r="R3144" s="5">
        <f t="shared" si="199"/>
        <v>15</v>
      </c>
      <c r="S3144" s="7" t="s">
        <v>8317</v>
      </c>
      <c r="T3144" s="7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8">
        <f t="shared" si="196"/>
        <v>42834.108287037037</v>
      </c>
      <c r="K3145">
        <v>1489480556</v>
      </c>
      <c r="L3145" s="8">
        <f t="shared" si="197"/>
        <v>42808.108287037037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8"/>
        <v>0</v>
      </c>
      <c r="R3145" s="5" t="e">
        <f t="shared" si="199"/>
        <v>#DIV/0!</v>
      </c>
      <c r="S3145" s="7" t="s">
        <v>8317</v>
      </c>
      <c r="T3145" s="7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8">
        <f t="shared" si="196"/>
        <v>42813</v>
      </c>
      <c r="K3146">
        <v>1488459307</v>
      </c>
      <c r="L3146" s="8">
        <f t="shared" si="197"/>
        <v>42796.288275462968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8"/>
        <v>75.400000000000006</v>
      </c>
      <c r="R3146" s="5">
        <f t="shared" si="199"/>
        <v>251.33333333333334</v>
      </c>
      <c r="S3146" s="7" t="s">
        <v>8317</v>
      </c>
      <c r="T3146" s="7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8">
        <f t="shared" si="196"/>
        <v>42821.749236111107</v>
      </c>
      <c r="K3147">
        <v>1485478734</v>
      </c>
      <c r="L3147" s="8">
        <f t="shared" si="197"/>
        <v>42761.790902777779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8"/>
        <v>0</v>
      </c>
      <c r="R3147" s="5" t="e">
        <f t="shared" si="199"/>
        <v>#DIV/0!</v>
      </c>
      <c r="S3147" s="7" t="s">
        <v>8317</v>
      </c>
      <c r="T3147" s="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8">
        <f t="shared" si="196"/>
        <v>42841.390810185185</v>
      </c>
      <c r="K3148">
        <v>1488471766</v>
      </c>
      <c r="L3148" s="8">
        <f t="shared" si="197"/>
        <v>42796.432476851856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8"/>
        <v>10.5</v>
      </c>
      <c r="R3148" s="5">
        <f t="shared" si="199"/>
        <v>437.5</v>
      </c>
      <c r="S3148" s="7" t="s">
        <v>8317</v>
      </c>
      <c r="T3148" s="7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8">
        <f t="shared" si="196"/>
        <v>41949.761053240742</v>
      </c>
      <c r="K3149">
        <v>1411859755</v>
      </c>
      <c r="L3149" s="8">
        <f t="shared" si="197"/>
        <v>41909.71938657407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8"/>
        <v>117.52499999999999</v>
      </c>
      <c r="R3149" s="5">
        <f t="shared" si="199"/>
        <v>110.35211267605634</v>
      </c>
      <c r="S3149" s="7" t="s">
        <v>8317</v>
      </c>
      <c r="T3149" s="7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8">
        <f t="shared" si="196"/>
        <v>41912.916666666664</v>
      </c>
      <c r="K3150">
        <v>1410278284</v>
      </c>
      <c r="L3150" s="8">
        <f t="shared" si="197"/>
        <v>41891.415324074071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8"/>
        <v>131.16666666666669</v>
      </c>
      <c r="R3150" s="5">
        <f t="shared" si="199"/>
        <v>41.421052631578945</v>
      </c>
      <c r="S3150" s="7" t="s">
        <v>8317</v>
      </c>
      <c r="T3150" s="7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8">
        <f t="shared" si="196"/>
        <v>41249.833333333336</v>
      </c>
      <c r="K3151">
        <v>1352766300</v>
      </c>
      <c r="L3151" s="8">
        <f t="shared" si="197"/>
        <v>41225.767361111109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8"/>
        <v>104</v>
      </c>
      <c r="R3151" s="5">
        <f t="shared" si="199"/>
        <v>52</v>
      </c>
      <c r="S3151" s="7" t="s">
        <v>8317</v>
      </c>
      <c r="T3151" s="7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8">
        <f t="shared" si="196"/>
        <v>40567.916666666664</v>
      </c>
      <c r="K3152">
        <v>1288160403</v>
      </c>
      <c r="L3152" s="8">
        <f t="shared" si="197"/>
        <v>40478.013923611114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8"/>
        <v>101</v>
      </c>
      <c r="R3152" s="5">
        <f t="shared" si="199"/>
        <v>33.990384615384613</v>
      </c>
      <c r="S3152" s="7" t="s">
        <v>8317</v>
      </c>
      <c r="T3152" s="7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8">
        <f t="shared" si="196"/>
        <v>41892.58997685185</v>
      </c>
      <c r="K3153">
        <v>1407787774</v>
      </c>
      <c r="L3153" s="8">
        <f t="shared" si="197"/>
        <v>41862.58997685185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8"/>
        <v>100.4</v>
      </c>
      <c r="R3153" s="5">
        <f t="shared" si="199"/>
        <v>103.35294117647059</v>
      </c>
      <c r="S3153" s="7" t="s">
        <v>8317</v>
      </c>
      <c r="T3153" s="7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8">
        <f t="shared" si="196"/>
        <v>41580.617673611108</v>
      </c>
      <c r="K3154">
        <v>1380833367</v>
      </c>
      <c r="L3154" s="8">
        <f t="shared" si="197"/>
        <v>41550.617673611108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8"/>
        <v>105.95454545454545</v>
      </c>
      <c r="R3154" s="5">
        <f t="shared" si="199"/>
        <v>34.791044776119406</v>
      </c>
      <c r="S3154" s="7" t="s">
        <v>8317</v>
      </c>
      <c r="T3154" s="7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8">
        <f t="shared" si="196"/>
        <v>40663.957638888889</v>
      </c>
      <c r="K3155">
        <v>1301542937</v>
      </c>
      <c r="L3155" s="8">
        <f t="shared" si="197"/>
        <v>40632.904363425929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8"/>
        <v>335.58333333333337</v>
      </c>
      <c r="R3155" s="5">
        <f t="shared" si="199"/>
        <v>41.773858921161825</v>
      </c>
      <c r="S3155" s="7" t="s">
        <v>8317</v>
      </c>
      <c r="T3155" s="7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8">
        <f t="shared" si="196"/>
        <v>41000.584004629629</v>
      </c>
      <c r="K3156">
        <v>1330722058</v>
      </c>
      <c r="L3156" s="8">
        <f t="shared" si="197"/>
        <v>40970.625671296293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8"/>
        <v>112.92857142857142</v>
      </c>
      <c r="R3156" s="5">
        <f t="shared" si="199"/>
        <v>64.268292682926827</v>
      </c>
      <c r="S3156" s="7" t="s">
        <v>8317</v>
      </c>
      <c r="T3156" s="7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8">
        <f t="shared" si="196"/>
        <v>41263.249131944445</v>
      </c>
      <c r="K3157">
        <v>1353412725</v>
      </c>
      <c r="L3157" s="8">
        <f t="shared" si="197"/>
        <v>41233.249131944445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8"/>
        <v>188.50460000000001</v>
      </c>
      <c r="R3157" s="5">
        <f t="shared" si="199"/>
        <v>31.209370860927152</v>
      </c>
      <c r="S3157" s="7" t="s">
        <v>8317</v>
      </c>
      <c r="T3157" s="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8">
        <f t="shared" si="196"/>
        <v>41061.703055555554</v>
      </c>
      <c r="K3158">
        <v>1335567144</v>
      </c>
      <c r="L3158" s="8">
        <f t="shared" si="197"/>
        <v>41026.703055555554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8"/>
        <v>101.81818181818181</v>
      </c>
      <c r="R3158" s="5">
        <f t="shared" si="199"/>
        <v>62.921348314606739</v>
      </c>
      <c r="S3158" s="7" t="s">
        <v>8317</v>
      </c>
      <c r="T3158" s="7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8">
        <f t="shared" si="196"/>
        <v>41838.958333333336</v>
      </c>
      <c r="K3159">
        <v>1404932105</v>
      </c>
      <c r="L3159" s="8">
        <f t="shared" si="197"/>
        <v>41829.538252314815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8"/>
        <v>101</v>
      </c>
      <c r="R3159" s="5">
        <f t="shared" si="199"/>
        <v>98.536585365853654</v>
      </c>
      <c r="S3159" s="7" t="s">
        <v>8317</v>
      </c>
      <c r="T3159" s="7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8">
        <f t="shared" si="196"/>
        <v>41477.589722222227</v>
      </c>
      <c r="K3160">
        <v>1371931752</v>
      </c>
      <c r="L3160" s="8">
        <f t="shared" si="197"/>
        <v>41447.589722222227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8"/>
        <v>113.99999999999999</v>
      </c>
      <c r="R3160" s="5">
        <f t="shared" si="199"/>
        <v>82.608695652173907</v>
      </c>
      <c r="S3160" s="7" t="s">
        <v>8317</v>
      </c>
      <c r="T3160" s="7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8">
        <f t="shared" si="196"/>
        <v>40926.708333333336</v>
      </c>
      <c r="K3161">
        <v>1323221761</v>
      </c>
      <c r="L3161" s="8">
        <f t="shared" si="197"/>
        <v>40883.816678240742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8"/>
        <v>133.48133333333334</v>
      </c>
      <c r="R3161" s="5">
        <f t="shared" si="199"/>
        <v>38.504230769230773</v>
      </c>
      <c r="S3161" s="7" t="s">
        <v>8317</v>
      </c>
      <c r="T3161" s="7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8">
        <f t="shared" si="196"/>
        <v>41863.957638888889</v>
      </c>
      <c r="K3162">
        <v>1405923687</v>
      </c>
      <c r="L3162" s="8">
        <f t="shared" si="197"/>
        <v>41841.01489583333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8"/>
        <v>101.53333333333335</v>
      </c>
      <c r="R3162" s="5">
        <f t="shared" si="199"/>
        <v>80.15789473684211</v>
      </c>
      <c r="S3162" s="7" t="s">
        <v>8317</v>
      </c>
      <c r="T3162" s="7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8">
        <f t="shared" si="196"/>
        <v>41927.286134259259</v>
      </c>
      <c r="K3163">
        <v>1410785522</v>
      </c>
      <c r="L3163" s="8">
        <f t="shared" si="197"/>
        <v>41897.286134259259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8"/>
        <v>105.1</v>
      </c>
      <c r="R3163" s="5">
        <f t="shared" si="199"/>
        <v>28.405405405405407</v>
      </c>
      <c r="S3163" s="7" t="s">
        <v>8317</v>
      </c>
      <c r="T3163" s="7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8">
        <f t="shared" si="196"/>
        <v>41826.833333333336</v>
      </c>
      <c r="K3164">
        <v>1402331262</v>
      </c>
      <c r="L3164" s="8">
        <f t="shared" si="197"/>
        <v>41799.435902777775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8"/>
        <v>127.15</v>
      </c>
      <c r="R3164" s="5">
        <f t="shared" si="199"/>
        <v>80.730158730158735</v>
      </c>
      <c r="S3164" s="7" t="s">
        <v>8317</v>
      </c>
      <c r="T3164" s="7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8">
        <f t="shared" si="196"/>
        <v>41805.503761574073</v>
      </c>
      <c r="K3165">
        <v>1400263525</v>
      </c>
      <c r="L3165" s="8">
        <f t="shared" si="197"/>
        <v>41775.503761574073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8"/>
        <v>111.15384615384616</v>
      </c>
      <c r="R3165" s="5">
        <f t="shared" si="199"/>
        <v>200.69444444444446</v>
      </c>
      <c r="S3165" s="7" t="s">
        <v>8317</v>
      </c>
      <c r="T3165" s="7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8">
        <f t="shared" si="196"/>
        <v>41799.555729166663</v>
      </c>
      <c r="K3166">
        <v>1399490415</v>
      </c>
      <c r="L3166" s="8">
        <f t="shared" si="197"/>
        <v>41766.555729166663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8"/>
        <v>106.76</v>
      </c>
      <c r="R3166" s="5">
        <f t="shared" si="199"/>
        <v>37.591549295774648</v>
      </c>
      <c r="S3166" s="7" t="s">
        <v>8317</v>
      </c>
      <c r="T3166" s="7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8">
        <f t="shared" si="196"/>
        <v>40665.915972222225</v>
      </c>
      <c r="K3167">
        <v>1302493760</v>
      </c>
      <c r="L3167" s="8">
        <f t="shared" si="197"/>
        <v>40643.909259259257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8"/>
        <v>162.66666666666666</v>
      </c>
      <c r="R3167" s="5">
        <f t="shared" si="199"/>
        <v>58.095238095238095</v>
      </c>
      <c r="S3167" s="7" t="s">
        <v>8317</v>
      </c>
      <c r="T3167" s="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8">
        <f t="shared" si="196"/>
        <v>41969.082638888889</v>
      </c>
      <c r="K3168">
        <v>1414514153</v>
      </c>
      <c r="L3168" s="8">
        <f t="shared" si="197"/>
        <v>41940.44158564815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8"/>
        <v>160.22808571428573</v>
      </c>
      <c r="R3168" s="5">
        <f t="shared" si="199"/>
        <v>60.300892473118282</v>
      </c>
      <c r="S3168" s="7" t="s">
        <v>8317</v>
      </c>
      <c r="T3168" s="7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8">
        <f t="shared" si="196"/>
        <v>41852.925706018519</v>
      </c>
      <c r="K3169">
        <v>1405743181</v>
      </c>
      <c r="L3169" s="8">
        <f t="shared" si="197"/>
        <v>41838.925706018519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8"/>
        <v>116.16666666666666</v>
      </c>
      <c r="R3169" s="5">
        <f t="shared" si="199"/>
        <v>63.363636363636367</v>
      </c>
      <c r="S3169" s="7" t="s">
        <v>8317</v>
      </c>
      <c r="T3169" s="7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8">
        <f t="shared" si="196"/>
        <v>41803.666666666664</v>
      </c>
      <c r="K3170">
        <v>1399948353</v>
      </c>
      <c r="L3170" s="8">
        <f t="shared" si="197"/>
        <v>41771.855937500004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8"/>
        <v>124.2</v>
      </c>
      <c r="R3170" s="5">
        <f t="shared" si="199"/>
        <v>50.901639344262293</v>
      </c>
      <c r="S3170" s="7" t="s">
        <v>8317</v>
      </c>
      <c r="T3170" s="7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8">
        <f t="shared" si="196"/>
        <v>41620.957638888889</v>
      </c>
      <c r="K3171">
        <v>1384364561</v>
      </c>
      <c r="L3171" s="8">
        <f t="shared" si="197"/>
        <v>41591.487974537034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8"/>
        <v>103.01249999999999</v>
      </c>
      <c r="R3171" s="5">
        <f t="shared" si="199"/>
        <v>100.5</v>
      </c>
      <c r="S3171" s="7" t="s">
        <v>8317</v>
      </c>
      <c r="T3171" s="7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8">
        <f t="shared" si="196"/>
        <v>41821.916666666664</v>
      </c>
      <c r="K3172">
        <v>1401414944</v>
      </c>
      <c r="L3172" s="8">
        <f t="shared" si="197"/>
        <v>41788.830370370371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8"/>
        <v>112.25</v>
      </c>
      <c r="R3172" s="5">
        <f t="shared" si="199"/>
        <v>31.619718309859156</v>
      </c>
      <c r="S3172" s="7" t="s">
        <v>8317</v>
      </c>
      <c r="T3172" s="7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8">
        <f t="shared" si="196"/>
        <v>42496.358310185184</v>
      </c>
      <c r="K3173">
        <v>1459953358</v>
      </c>
      <c r="L3173" s="8">
        <f t="shared" si="197"/>
        <v>42466.358310185184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8"/>
        <v>108.8142857142857</v>
      </c>
      <c r="R3173" s="5">
        <f t="shared" si="199"/>
        <v>65.102564102564102</v>
      </c>
      <c r="S3173" s="7" t="s">
        <v>8317</v>
      </c>
      <c r="T3173" s="7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8">
        <f t="shared" si="196"/>
        <v>40953.479953703703</v>
      </c>
      <c r="K3174">
        <v>1326648668</v>
      </c>
      <c r="L3174" s="8">
        <f t="shared" si="197"/>
        <v>40923.479953703703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8"/>
        <v>114.99999999999999</v>
      </c>
      <c r="R3174" s="5">
        <f t="shared" si="199"/>
        <v>79.310344827586206</v>
      </c>
      <c r="S3174" s="7" t="s">
        <v>8317</v>
      </c>
      <c r="T3174" s="7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8">
        <f t="shared" si="196"/>
        <v>41908.628379629634</v>
      </c>
      <c r="K3175">
        <v>1409173492</v>
      </c>
      <c r="L3175" s="8">
        <f t="shared" si="197"/>
        <v>41878.628379629634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8"/>
        <v>103</v>
      </c>
      <c r="R3175" s="5">
        <f t="shared" si="199"/>
        <v>139.18918918918919</v>
      </c>
      <c r="S3175" s="7" t="s">
        <v>8317</v>
      </c>
      <c r="T3175" s="7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8">
        <f t="shared" si="196"/>
        <v>41876.614675925928</v>
      </c>
      <c r="K3176">
        <v>1407789908</v>
      </c>
      <c r="L3176" s="8">
        <f t="shared" si="197"/>
        <v>41862.614675925928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8"/>
        <v>101.13333333333334</v>
      </c>
      <c r="R3176" s="5">
        <f t="shared" si="199"/>
        <v>131.91304347826087</v>
      </c>
      <c r="S3176" s="7" t="s">
        <v>8317</v>
      </c>
      <c r="T3176" s="7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8">
        <f t="shared" si="196"/>
        <v>40591.636886574073</v>
      </c>
      <c r="K3177">
        <v>1292793427</v>
      </c>
      <c r="L3177" s="8">
        <f t="shared" si="197"/>
        <v>40531.636886574073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8"/>
        <v>109.55999999999999</v>
      </c>
      <c r="R3177" s="5">
        <f t="shared" si="199"/>
        <v>91.3</v>
      </c>
      <c r="S3177" s="7" t="s">
        <v>8317</v>
      </c>
      <c r="T3177" s="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8">
        <f t="shared" si="196"/>
        <v>41504.375</v>
      </c>
      <c r="K3178">
        <v>1374531631</v>
      </c>
      <c r="L3178" s="8">
        <f t="shared" si="197"/>
        <v>41477.680914351848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8"/>
        <v>114.8421052631579</v>
      </c>
      <c r="R3178" s="5">
        <f t="shared" si="199"/>
        <v>39.672727272727272</v>
      </c>
      <c r="S3178" s="7" t="s">
        <v>8317</v>
      </c>
      <c r="T3178" s="7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8">
        <f t="shared" si="196"/>
        <v>41811.416770833333</v>
      </c>
      <c r="K3179">
        <v>1400774409</v>
      </c>
      <c r="L3179" s="8">
        <f t="shared" si="197"/>
        <v>41781.416770833333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8"/>
        <v>117.39999999999999</v>
      </c>
      <c r="R3179" s="5">
        <f t="shared" si="199"/>
        <v>57.549019607843135</v>
      </c>
      <c r="S3179" s="7" t="s">
        <v>8317</v>
      </c>
      <c r="T3179" s="7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8">
        <f t="shared" si="196"/>
        <v>41836.355034722219</v>
      </c>
      <c r="K3180">
        <v>1402929075</v>
      </c>
      <c r="L3180" s="8">
        <f t="shared" si="197"/>
        <v>41806.355034722219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8"/>
        <v>171.73333333333335</v>
      </c>
      <c r="R3180" s="5">
        <f t="shared" si="199"/>
        <v>33.025641025641029</v>
      </c>
      <c r="S3180" s="7" t="s">
        <v>8317</v>
      </c>
      <c r="T3180" s="7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8">
        <f t="shared" si="196"/>
        <v>41400.452210648145</v>
      </c>
      <c r="K3181">
        <v>1365699071</v>
      </c>
      <c r="L3181" s="8">
        <f t="shared" si="197"/>
        <v>41375.452210648145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8"/>
        <v>114.16238095238094</v>
      </c>
      <c r="R3181" s="5">
        <f t="shared" si="199"/>
        <v>77.335806451612896</v>
      </c>
      <c r="S3181" s="7" t="s">
        <v>8317</v>
      </c>
      <c r="T3181" s="7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8">
        <f t="shared" si="196"/>
        <v>41810.162604166668</v>
      </c>
      <c r="K3182">
        <v>1400666049</v>
      </c>
      <c r="L3182" s="8">
        <f t="shared" si="197"/>
        <v>41780.162604166668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8"/>
        <v>119.75</v>
      </c>
      <c r="R3182" s="5">
        <f t="shared" si="199"/>
        <v>31.933333333333334</v>
      </c>
      <c r="S3182" s="7" t="s">
        <v>8317</v>
      </c>
      <c r="T3182" s="7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8">
        <f t="shared" si="196"/>
        <v>41805.416666666664</v>
      </c>
      <c r="K3183">
        <v>1400570787</v>
      </c>
      <c r="L3183" s="8">
        <f t="shared" si="197"/>
        <v>41779.060034722221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8"/>
        <v>109.00000000000001</v>
      </c>
      <c r="R3183" s="5">
        <f t="shared" si="199"/>
        <v>36.333333333333336</v>
      </c>
      <c r="S3183" s="7" t="s">
        <v>8317</v>
      </c>
      <c r="T3183" s="7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8">
        <f t="shared" si="196"/>
        <v>40939.458333333336</v>
      </c>
      <c r="K3184">
        <v>1323211621</v>
      </c>
      <c r="L3184" s="8">
        <f t="shared" si="197"/>
        <v>40883.699317129627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8"/>
        <v>100.88571428571429</v>
      </c>
      <c r="R3184" s="5">
        <f t="shared" si="199"/>
        <v>46.768211920529801</v>
      </c>
      <c r="S3184" s="7" t="s">
        <v>8317</v>
      </c>
      <c r="T3184" s="7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8">
        <f t="shared" si="196"/>
        <v>41509.54478009259</v>
      </c>
      <c r="K3185">
        <v>1375729469</v>
      </c>
      <c r="L3185" s="8">
        <f t="shared" si="197"/>
        <v>41491.54478009259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8"/>
        <v>109.00000000000001</v>
      </c>
      <c r="R3185" s="5">
        <f t="shared" si="199"/>
        <v>40.073529411764703</v>
      </c>
      <c r="S3185" s="7" t="s">
        <v>8317</v>
      </c>
      <c r="T3185" s="7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8">
        <f t="shared" si="196"/>
        <v>41821.743414351848</v>
      </c>
      <c r="K3186">
        <v>1401666631</v>
      </c>
      <c r="L3186" s="8">
        <f t="shared" si="197"/>
        <v>41791.743414351848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8"/>
        <v>107.20930232558139</v>
      </c>
      <c r="R3186" s="5">
        <f t="shared" si="199"/>
        <v>100.21739130434783</v>
      </c>
      <c r="S3186" s="7" t="s">
        <v>8317</v>
      </c>
      <c r="T3186" s="7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8">
        <f t="shared" si="196"/>
        <v>41836.727326388893</v>
      </c>
      <c r="K3187">
        <v>1404948441</v>
      </c>
      <c r="L3187" s="8">
        <f t="shared" si="197"/>
        <v>41829.727326388893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8"/>
        <v>100</v>
      </c>
      <c r="R3187" s="5">
        <f t="shared" si="199"/>
        <v>41.666666666666664</v>
      </c>
      <c r="S3187" s="7" t="s">
        <v>8317</v>
      </c>
      <c r="T3187" s="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8">
        <f t="shared" si="196"/>
        <v>41898.625</v>
      </c>
      <c r="K3188">
        <v>1408313438</v>
      </c>
      <c r="L3188" s="8">
        <f t="shared" si="197"/>
        <v>41868.674050925925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8"/>
        <v>102.18750000000001</v>
      </c>
      <c r="R3188" s="5">
        <f t="shared" si="199"/>
        <v>46.714285714285715</v>
      </c>
      <c r="S3188" s="7" t="s">
        <v>8317</v>
      </c>
      <c r="T3188" s="7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8">
        <f t="shared" si="196"/>
        <v>41855.416354166664</v>
      </c>
      <c r="K3189">
        <v>1405439973</v>
      </c>
      <c r="L3189" s="8">
        <f t="shared" si="197"/>
        <v>41835.416354166664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8"/>
        <v>116.29333333333334</v>
      </c>
      <c r="R3189" s="5">
        <f t="shared" si="199"/>
        <v>71.491803278688522</v>
      </c>
      <c r="S3189" s="7" t="s">
        <v>8317</v>
      </c>
      <c r="T3189" s="7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8">
        <f t="shared" si="196"/>
        <v>42165.165532407409</v>
      </c>
      <c r="K3190">
        <v>1432115902</v>
      </c>
      <c r="L3190" s="8">
        <f t="shared" si="197"/>
        <v>42144.165532407409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8"/>
        <v>65</v>
      </c>
      <c r="R3190" s="5">
        <f t="shared" si="199"/>
        <v>14.444444444444445</v>
      </c>
      <c r="S3190" s="7" t="s">
        <v>8317</v>
      </c>
      <c r="T3190" s="7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8">
        <f t="shared" si="196"/>
        <v>42148.096435185187</v>
      </c>
      <c r="K3191">
        <v>1429863532</v>
      </c>
      <c r="L3191" s="8">
        <f t="shared" si="197"/>
        <v>42118.096435185187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8"/>
        <v>12.327272727272726</v>
      </c>
      <c r="R3191" s="5">
        <f t="shared" si="199"/>
        <v>356.84210526315792</v>
      </c>
      <c r="S3191" s="7" t="s">
        <v>8317</v>
      </c>
      <c r="T3191" s="7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8">
        <f t="shared" si="196"/>
        <v>42712.942997685182</v>
      </c>
      <c r="K3192">
        <v>1478662675</v>
      </c>
      <c r="L3192" s="8">
        <f t="shared" si="197"/>
        <v>42682.901331018518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8"/>
        <v>0</v>
      </c>
      <c r="R3192" s="5" t="e">
        <f t="shared" si="199"/>
        <v>#DIV/0!</v>
      </c>
      <c r="S3192" s="7" t="s">
        <v>8317</v>
      </c>
      <c r="T3192" s="7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8">
        <f t="shared" si="196"/>
        <v>42598.505428240736</v>
      </c>
      <c r="K3193">
        <v>1466186869</v>
      </c>
      <c r="L3193" s="8">
        <f t="shared" si="197"/>
        <v>42538.505428240736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8"/>
        <v>4.0266666666666664</v>
      </c>
      <c r="R3193" s="5">
        <f t="shared" si="199"/>
        <v>37.75</v>
      </c>
      <c r="S3193" s="7" t="s">
        <v>8317</v>
      </c>
      <c r="T3193" s="7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8">
        <f t="shared" si="196"/>
        <v>42063.666666666672</v>
      </c>
      <c r="K3194">
        <v>1421274859</v>
      </c>
      <c r="L3194" s="8">
        <f t="shared" si="197"/>
        <v>42018.69049768518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8"/>
        <v>1.02</v>
      </c>
      <c r="R3194" s="5">
        <f t="shared" si="199"/>
        <v>12.75</v>
      </c>
      <c r="S3194" s="7" t="s">
        <v>8317</v>
      </c>
      <c r="T3194" s="7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8">
        <f t="shared" si="196"/>
        <v>42055.718240740738</v>
      </c>
      <c r="K3195">
        <v>1420586056</v>
      </c>
      <c r="L3195" s="8">
        <f t="shared" si="197"/>
        <v>42010.718240740738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8"/>
        <v>11.74</v>
      </c>
      <c r="R3195" s="5">
        <f t="shared" si="199"/>
        <v>24.458333333333332</v>
      </c>
      <c r="S3195" s="7" t="s">
        <v>8317</v>
      </c>
      <c r="T3195" s="7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8">
        <f t="shared" si="196"/>
        <v>42211.812476851846</v>
      </c>
      <c r="K3196">
        <v>1435368598</v>
      </c>
      <c r="L3196" s="8">
        <f t="shared" si="197"/>
        <v>42181.812476851846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8"/>
        <v>0</v>
      </c>
      <c r="R3196" s="5" t="e">
        <f t="shared" si="199"/>
        <v>#DIV/0!</v>
      </c>
      <c r="S3196" s="7" t="s">
        <v>8317</v>
      </c>
      <c r="T3196" s="7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8">
        <f t="shared" si="196"/>
        <v>42047.344236111108</v>
      </c>
      <c r="K3197">
        <v>1421158542</v>
      </c>
      <c r="L3197" s="8">
        <f t="shared" si="197"/>
        <v>42017.344236111108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8"/>
        <v>59.142857142857139</v>
      </c>
      <c r="R3197" s="5">
        <f t="shared" si="199"/>
        <v>53.07692307692308</v>
      </c>
      <c r="S3197" s="7" t="s">
        <v>8317</v>
      </c>
      <c r="T3197" s="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8">
        <f t="shared" si="196"/>
        <v>42217.333333333328</v>
      </c>
      <c r="K3198">
        <v>1433254875</v>
      </c>
      <c r="L3198" s="8">
        <f t="shared" si="197"/>
        <v>42157.348090277781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8"/>
        <v>0.06</v>
      </c>
      <c r="R3198" s="5">
        <f t="shared" si="199"/>
        <v>300</v>
      </c>
      <c r="S3198" s="7" t="s">
        <v>8317</v>
      </c>
      <c r="T3198" s="7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8">
        <f t="shared" si="196"/>
        <v>42039.243263888886</v>
      </c>
      <c r="K3199">
        <v>1420458618</v>
      </c>
      <c r="L3199" s="8">
        <f t="shared" si="197"/>
        <v>42009.243263888886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8"/>
        <v>11.450000000000001</v>
      </c>
      <c r="R3199" s="5">
        <f t="shared" si="199"/>
        <v>286.25</v>
      </c>
      <c r="S3199" s="7" t="s">
        <v>8317</v>
      </c>
      <c r="T3199" s="7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8">
        <f t="shared" si="196"/>
        <v>42051.174502314811</v>
      </c>
      <c r="K3200">
        <v>1420798277</v>
      </c>
      <c r="L3200" s="8">
        <f t="shared" si="197"/>
        <v>42013.174502314811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8"/>
        <v>0.36666666666666664</v>
      </c>
      <c r="R3200" s="5">
        <f t="shared" si="199"/>
        <v>36.666666666666664</v>
      </c>
      <c r="S3200" s="7" t="s">
        <v>8317</v>
      </c>
      <c r="T3200" s="7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8">
        <f t="shared" si="196"/>
        <v>41888.625</v>
      </c>
      <c r="K3201">
        <v>1407435418</v>
      </c>
      <c r="L3201" s="8">
        <f t="shared" si="197"/>
        <v>41858.511782407411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8"/>
        <v>52.16</v>
      </c>
      <c r="R3201" s="5">
        <f t="shared" si="199"/>
        <v>49.20754716981132</v>
      </c>
      <c r="S3201" s="7" t="s">
        <v>8317</v>
      </c>
      <c r="T3201" s="7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8">
        <f t="shared" si="196"/>
        <v>42489.981944444444</v>
      </c>
      <c r="K3202">
        <v>1459410101</v>
      </c>
      <c r="L3202" s="8">
        <f t="shared" si="197"/>
        <v>42460.070613425924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198"/>
        <v>2E-3</v>
      </c>
      <c r="R3202" s="5">
        <f t="shared" si="199"/>
        <v>1</v>
      </c>
      <c r="S3202" s="7" t="s">
        <v>8317</v>
      </c>
      <c r="T3202" s="7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8">
        <f t="shared" ref="J3203:J3266" si="200">(I3203/86400)+25569+(-6/24)</f>
        <v>41882.517094907409</v>
      </c>
      <c r="K3203">
        <v>1407695077</v>
      </c>
      <c r="L3203" s="8">
        <f t="shared" ref="L3203:L3266" si="201">(K3203/86400)+25569+(-6/24)</f>
        <v>41861.517094907409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202">(E3203 / D3203)*100</f>
        <v>1.25</v>
      </c>
      <c r="R3203" s="5">
        <f t="shared" ref="R3203:R3266" si="203">E3203/N3203</f>
        <v>12.5</v>
      </c>
      <c r="S3203" s="7" t="s">
        <v>8317</v>
      </c>
      <c r="T3203" s="7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8">
        <f t="shared" si="200"/>
        <v>42351.999305555553</v>
      </c>
      <c r="K3204">
        <v>1445027346</v>
      </c>
      <c r="L3204" s="8">
        <f t="shared" si="201"/>
        <v>42293.603541666671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2"/>
        <v>54.52</v>
      </c>
      <c r="R3204" s="5">
        <f t="shared" si="203"/>
        <v>109.04</v>
      </c>
      <c r="S3204" s="7" t="s">
        <v>8317</v>
      </c>
      <c r="T3204" s="7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8">
        <f t="shared" si="200"/>
        <v>42272.738680555558</v>
      </c>
      <c r="K3205">
        <v>1440632622</v>
      </c>
      <c r="L3205" s="8">
        <f t="shared" si="201"/>
        <v>42242.738680555558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2"/>
        <v>25</v>
      </c>
      <c r="R3205" s="5">
        <f t="shared" si="203"/>
        <v>41.666666666666664</v>
      </c>
      <c r="S3205" s="7" t="s">
        <v>8317</v>
      </c>
      <c r="T3205" s="7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8">
        <f t="shared" si="200"/>
        <v>42202.426388888889</v>
      </c>
      <c r="K3206">
        <v>1434558479</v>
      </c>
      <c r="L3206" s="8">
        <f t="shared" si="201"/>
        <v>42172.436099537037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2"/>
        <v>0</v>
      </c>
      <c r="R3206" s="5" t="e">
        <f t="shared" si="203"/>
        <v>#DIV/0!</v>
      </c>
      <c r="S3206" s="7" t="s">
        <v>8317</v>
      </c>
      <c r="T3206" s="7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8">
        <f t="shared" si="200"/>
        <v>42125.124675925923</v>
      </c>
      <c r="K3207">
        <v>1427878772</v>
      </c>
      <c r="L3207" s="8">
        <f t="shared" si="201"/>
        <v>42095.124675925923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2"/>
        <v>3.4125000000000001</v>
      </c>
      <c r="R3207" s="5">
        <f t="shared" si="203"/>
        <v>22.75</v>
      </c>
      <c r="S3207" s="7" t="s">
        <v>8317</v>
      </c>
      <c r="T3207" s="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8">
        <f t="shared" si="200"/>
        <v>42266.026053240741</v>
      </c>
      <c r="K3208">
        <v>1440052651</v>
      </c>
      <c r="L3208" s="8">
        <f t="shared" si="201"/>
        <v>42236.026053240741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2"/>
        <v>0</v>
      </c>
      <c r="R3208" s="5" t="e">
        <f t="shared" si="203"/>
        <v>#DIV/0!</v>
      </c>
      <c r="S3208" s="7" t="s">
        <v>8317</v>
      </c>
      <c r="T3208" s="7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8">
        <f t="shared" si="200"/>
        <v>42116.986192129625</v>
      </c>
      <c r="K3209">
        <v>1424587207</v>
      </c>
      <c r="L3209" s="8">
        <f t="shared" si="201"/>
        <v>42057.027858796297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2"/>
        <v>46.36363636363636</v>
      </c>
      <c r="R3209" s="5">
        <f t="shared" si="203"/>
        <v>70.833333333333329</v>
      </c>
      <c r="S3209" s="7" t="s">
        <v>8317</v>
      </c>
      <c r="T3209" s="7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8">
        <f t="shared" si="200"/>
        <v>41848.355057870373</v>
      </c>
      <c r="K3210">
        <v>1404743477</v>
      </c>
      <c r="L3210" s="8">
        <f t="shared" si="201"/>
        <v>41827.355057870373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2"/>
        <v>103.49999999999999</v>
      </c>
      <c r="R3210" s="5">
        <f t="shared" si="203"/>
        <v>63.109756097560975</v>
      </c>
      <c r="S3210" s="7" t="s">
        <v>8317</v>
      </c>
      <c r="T3210" s="7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8">
        <f t="shared" si="200"/>
        <v>41810.708333333336</v>
      </c>
      <c r="K3211">
        <v>1400512658</v>
      </c>
      <c r="L3211" s="8">
        <f t="shared" si="201"/>
        <v>41778.387245370366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2"/>
        <v>119.32315789473684</v>
      </c>
      <c r="R3211" s="5">
        <f t="shared" si="203"/>
        <v>50.157964601769912</v>
      </c>
      <c r="S3211" s="7" t="s">
        <v>8317</v>
      </c>
      <c r="T3211" s="7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8">
        <f t="shared" si="200"/>
        <v>41060.915972222225</v>
      </c>
      <c r="K3212">
        <v>1334442519</v>
      </c>
      <c r="L3212" s="8">
        <f t="shared" si="201"/>
        <v>41013.686562499999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2"/>
        <v>125.76666666666667</v>
      </c>
      <c r="R3212" s="5">
        <f t="shared" si="203"/>
        <v>62.883333333333333</v>
      </c>
      <c r="S3212" s="7" t="s">
        <v>8317</v>
      </c>
      <c r="T3212" s="7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8">
        <f t="shared" si="200"/>
        <v>41865.833333333336</v>
      </c>
      <c r="K3213">
        <v>1405346680</v>
      </c>
      <c r="L3213" s="8">
        <f t="shared" si="201"/>
        <v>41834.33657407407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2"/>
        <v>119.74347826086958</v>
      </c>
      <c r="R3213" s="5">
        <f t="shared" si="203"/>
        <v>85.531055900621112</v>
      </c>
      <c r="S3213" s="7" t="s">
        <v>8317</v>
      </c>
      <c r="T3213" s="7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8">
        <f t="shared" si="200"/>
        <v>41859.545729166668</v>
      </c>
      <c r="K3214">
        <v>1404932751</v>
      </c>
      <c r="L3214" s="8">
        <f t="shared" si="201"/>
        <v>41829.545729166668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2"/>
        <v>126.25</v>
      </c>
      <c r="R3214" s="5">
        <f t="shared" si="203"/>
        <v>53.723404255319146</v>
      </c>
      <c r="S3214" s="7" t="s">
        <v>8317</v>
      </c>
      <c r="T3214" s="7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8">
        <f t="shared" si="200"/>
        <v>42211.513414351852</v>
      </c>
      <c r="K3215">
        <v>1434478759</v>
      </c>
      <c r="L3215" s="8">
        <f t="shared" si="201"/>
        <v>42171.513414351852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2"/>
        <v>100.11666666666667</v>
      </c>
      <c r="R3215" s="5">
        <f t="shared" si="203"/>
        <v>127.80851063829788</v>
      </c>
      <c r="S3215" s="7" t="s">
        <v>8317</v>
      </c>
      <c r="T3215" s="7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8">
        <f t="shared" si="200"/>
        <v>42374.746527777781</v>
      </c>
      <c r="K3216">
        <v>1448823673</v>
      </c>
      <c r="L3216" s="8">
        <f t="shared" si="201"/>
        <v>42337.542511574073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2"/>
        <v>102.13333333333334</v>
      </c>
      <c r="R3216" s="5">
        <f t="shared" si="203"/>
        <v>106.57391304347826</v>
      </c>
      <c r="S3216" s="7" t="s">
        <v>8317</v>
      </c>
      <c r="T3216" s="7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8">
        <f t="shared" si="200"/>
        <v>42256.915972222225</v>
      </c>
      <c r="K3217">
        <v>1438617471</v>
      </c>
      <c r="L3217" s="8">
        <f t="shared" si="201"/>
        <v>42219.415173611109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2"/>
        <v>100.35142857142858</v>
      </c>
      <c r="R3217" s="5">
        <f t="shared" si="203"/>
        <v>262.11194029850748</v>
      </c>
      <c r="S3217" s="7" t="s">
        <v>8317</v>
      </c>
      <c r="T3217" s="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8">
        <f t="shared" si="200"/>
        <v>42196.354166666672</v>
      </c>
      <c r="K3218">
        <v>1433934371</v>
      </c>
      <c r="L3218" s="8">
        <f t="shared" si="201"/>
        <v>42165.212627314817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2"/>
        <v>100.05</v>
      </c>
      <c r="R3218" s="5">
        <f t="shared" si="203"/>
        <v>57.171428571428571</v>
      </c>
      <c r="S3218" s="7" t="s">
        <v>8317</v>
      </c>
      <c r="T3218" s="7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8">
        <f t="shared" si="200"/>
        <v>42678.296111111107</v>
      </c>
      <c r="K3219">
        <v>1475672784</v>
      </c>
      <c r="L3219" s="8">
        <f t="shared" si="201"/>
        <v>42648.296111111107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2"/>
        <v>116.02222222222223</v>
      </c>
      <c r="R3219" s="5">
        <f t="shared" si="203"/>
        <v>50.20192307692308</v>
      </c>
      <c r="S3219" s="7" t="s">
        <v>8317</v>
      </c>
      <c r="T3219" s="7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8">
        <f t="shared" si="200"/>
        <v>42003.75</v>
      </c>
      <c r="K3220">
        <v>1417132986</v>
      </c>
      <c r="L3220" s="8">
        <f t="shared" si="201"/>
        <v>41970.752152777779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2"/>
        <v>102.1</v>
      </c>
      <c r="R3220" s="5">
        <f t="shared" si="203"/>
        <v>66.586956521739125</v>
      </c>
      <c r="S3220" s="7" t="s">
        <v>8317</v>
      </c>
      <c r="T3220" s="7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8">
        <f t="shared" si="200"/>
        <v>42085.691516203704</v>
      </c>
      <c r="K3221">
        <v>1424043347</v>
      </c>
      <c r="L3221" s="8">
        <f t="shared" si="201"/>
        <v>42050.733182870375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2"/>
        <v>100.11000000000001</v>
      </c>
      <c r="R3221" s="5">
        <f t="shared" si="203"/>
        <v>168.25210084033614</v>
      </c>
      <c r="S3221" s="7" t="s">
        <v>8317</v>
      </c>
      <c r="T3221" s="7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8">
        <f t="shared" si="200"/>
        <v>42806.625</v>
      </c>
      <c r="K3222">
        <v>1486411204</v>
      </c>
      <c r="L3222" s="8">
        <f t="shared" si="201"/>
        <v>42772.583379629628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2"/>
        <v>100.84</v>
      </c>
      <c r="R3222" s="5">
        <f t="shared" si="203"/>
        <v>256.37288135593218</v>
      </c>
      <c r="S3222" s="7" t="s">
        <v>8317</v>
      </c>
      <c r="T3222" s="7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8">
        <f t="shared" si="200"/>
        <v>42190.446793981479</v>
      </c>
      <c r="K3223">
        <v>1433090603</v>
      </c>
      <c r="L3223" s="8">
        <f t="shared" si="201"/>
        <v>42155.446793981479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2"/>
        <v>103.42499999999998</v>
      </c>
      <c r="R3223" s="5">
        <f t="shared" si="203"/>
        <v>36.610619469026545</v>
      </c>
      <c r="S3223" s="7" t="s">
        <v>8317</v>
      </c>
      <c r="T3223" s="7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8">
        <f t="shared" si="200"/>
        <v>42301.645138888889</v>
      </c>
      <c r="K3224">
        <v>1443016697</v>
      </c>
      <c r="L3224" s="8">
        <f t="shared" si="201"/>
        <v>42270.332141203704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2"/>
        <v>124.8</v>
      </c>
      <c r="R3224" s="5">
        <f t="shared" si="203"/>
        <v>37.142857142857146</v>
      </c>
      <c r="S3224" s="7" t="s">
        <v>8317</v>
      </c>
      <c r="T3224" s="7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8">
        <f t="shared" si="200"/>
        <v>42236.585370370369</v>
      </c>
      <c r="K3225">
        <v>1437508976</v>
      </c>
      <c r="L3225" s="8">
        <f t="shared" si="201"/>
        <v>42206.585370370369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2"/>
        <v>109.51612903225806</v>
      </c>
      <c r="R3225" s="5">
        <f t="shared" si="203"/>
        <v>45.878378378378379</v>
      </c>
      <c r="S3225" s="7" t="s">
        <v>8317</v>
      </c>
      <c r="T3225" s="7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8">
        <f t="shared" si="200"/>
        <v>42744.958333333328</v>
      </c>
      <c r="K3226">
        <v>1479932713</v>
      </c>
      <c r="L3226" s="8">
        <f t="shared" si="201"/>
        <v>42697.600844907407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2"/>
        <v>102.03333333333333</v>
      </c>
      <c r="R3226" s="5">
        <f t="shared" si="203"/>
        <v>141.71296296296296</v>
      </c>
      <c r="S3226" s="7" t="s">
        <v>8317</v>
      </c>
      <c r="T3226" s="7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8">
        <f t="shared" si="200"/>
        <v>42524.625</v>
      </c>
      <c r="K3227">
        <v>1463145938</v>
      </c>
      <c r="L3227" s="8">
        <f t="shared" si="201"/>
        <v>42503.309467592597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2"/>
        <v>102.35000000000001</v>
      </c>
      <c r="R3227" s="5">
        <f t="shared" si="203"/>
        <v>52.487179487179489</v>
      </c>
      <c r="S3227" s="7" t="s">
        <v>8317</v>
      </c>
      <c r="T3227" s="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8">
        <f t="shared" si="200"/>
        <v>42307.333472222221</v>
      </c>
      <c r="K3228">
        <v>1443621612</v>
      </c>
      <c r="L3228" s="8">
        <f t="shared" si="201"/>
        <v>42277.333472222221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2"/>
        <v>104.16666666666667</v>
      </c>
      <c r="R3228" s="5">
        <f t="shared" si="203"/>
        <v>59.523809523809526</v>
      </c>
      <c r="S3228" s="7" t="s">
        <v>8317</v>
      </c>
      <c r="T3228" s="7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8">
        <f t="shared" si="200"/>
        <v>42752.632361111115</v>
      </c>
      <c r="K3229">
        <v>1482095436</v>
      </c>
      <c r="L3229" s="8">
        <f t="shared" si="201"/>
        <v>42722.632361111115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2"/>
        <v>125</v>
      </c>
      <c r="R3229" s="5">
        <f t="shared" si="203"/>
        <v>50</v>
      </c>
      <c r="S3229" s="7" t="s">
        <v>8317</v>
      </c>
      <c r="T3229" s="7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8">
        <f t="shared" si="200"/>
        <v>42354.957638888889</v>
      </c>
      <c r="K3230">
        <v>1447606884</v>
      </c>
      <c r="L3230" s="8">
        <f t="shared" si="201"/>
        <v>42323.45930555556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2"/>
        <v>102.34285714285714</v>
      </c>
      <c r="R3230" s="5">
        <f t="shared" si="203"/>
        <v>193.62162162162161</v>
      </c>
      <c r="S3230" s="7" t="s">
        <v>8317</v>
      </c>
      <c r="T3230" s="7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8">
        <f t="shared" si="200"/>
        <v>41963.083310185189</v>
      </c>
      <c r="K3231">
        <v>1413874798</v>
      </c>
      <c r="L3231" s="8">
        <f t="shared" si="201"/>
        <v>41933.041643518518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2"/>
        <v>107.86500000000001</v>
      </c>
      <c r="R3231" s="5">
        <f t="shared" si="203"/>
        <v>106.79702970297029</v>
      </c>
      <c r="S3231" s="7" t="s">
        <v>8317</v>
      </c>
      <c r="T3231" s="7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8">
        <f t="shared" si="200"/>
        <v>41912.915972222225</v>
      </c>
      <c r="K3232">
        <v>1410840126</v>
      </c>
      <c r="L3232" s="8">
        <f t="shared" si="201"/>
        <v>41897.918124999997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2"/>
        <v>109.88461538461539</v>
      </c>
      <c r="R3232" s="5">
        <f t="shared" si="203"/>
        <v>77.21621621621621</v>
      </c>
      <c r="S3232" s="7" t="s">
        <v>8317</v>
      </c>
      <c r="T3232" s="7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8">
        <f t="shared" si="200"/>
        <v>42476.693831018521</v>
      </c>
      <c r="K3233">
        <v>1458254347</v>
      </c>
      <c r="L3233" s="8">
        <f t="shared" si="201"/>
        <v>42446.693831018521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2"/>
        <v>161</v>
      </c>
      <c r="R3233" s="5">
        <f t="shared" si="203"/>
        <v>57.5</v>
      </c>
      <c r="S3233" s="7" t="s">
        <v>8317</v>
      </c>
      <c r="T3233" s="7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8">
        <f t="shared" si="200"/>
        <v>42493.915972222225</v>
      </c>
      <c r="K3234">
        <v>1459711917</v>
      </c>
      <c r="L3234" s="8">
        <f t="shared" si="201"/>
        <v>42463.56385416667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2"/>
        <v>131.20000000000002</v>
      </c>
      <c r="R3234" s="5">
        <f t="shared" si="203"/>
        <v>50.46153846153846</v>
      </c>
      <c r="S3234" s="7" t="s">
        <v>8317</v>
      </c>
      <c r="T3234" s="7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8">
        <f t="shared" si="200"/>
        <v>42796.555034722223</v>
      </c>
      <c r="K3235">
        <v>1485890355</v>
      </c>
      <c r="L3235" s="8">
        <f t="shared" si="201"/>
        <v>42766.555034722223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2"/>
        <v>118.8</v>
      </c>
      <c r="R3235" s="5">
        <f t="shared" si="203"/>
        <v>97.377049180327873</v>
      </c>
      <c r="S3235" s="7" t="s">
        <v>8317</v>
      </c>
      <c r="T3235" s="7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8">
        <f t="shared" si="200"/>
        <v>42767.729861111111</v>
      </c>
      <c r="K3236">
        <v>1483124208</v>
      </c>
      <c r="L3236" s="8">
        <f t="shared" si="201"/>
        <v>42734.539444444439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2"/>
        <v>100.39275000000001</v>
      </c>
      <c r="R3236" s="5">
        <f t="shared" si="203"/>
        <v>34.91921739130435</v>
      </c>
      <c r="S3236" s="7" t="s">
        <v>8317</v>
      </c>
      <c r="T3236" s="7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8">
        <f t="shared" si="200"/>
        <v>42552.097812499997</v>
      </c>
      <c r="K3237">
        <v>1464769251</v>
      </c>
      <c r="L3237" s="8">
        <f t="shared" si="201"/>
        <v>42522.097812499997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2"/>
        <v>103.20666666666666</v>
      </c>
      <c r="R3237" s="5">
        <f t="shared" si="203"/>
        <v>85.530386740331494</v>
      </c>
      <c r="S3237" s="7" t="s">
        <v>8317</v>
      </c>
      <c r="T3237" s="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8">
        <f t="shared" si="200"/>
        <v>42732.667048611111</v>
      </c>
      <c r="K3238">
        <v>1480370433</v>
      </c>
      <c r="L3238" s="8">
        <f t="shared" si="201"/>
        <v>42702.667048611111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2"/>
        <v>100.6</v>
      </c>
      <c r="R3238" s="5">
        <f t="shared" si="203"/>
        <v>182.90909090909091</v>
      </c>
      <c r="S3238" s="7" t="s">
        <v>8317</v>
      </c>
      <c r="T3238" s="7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8">
        <f t="shared" si="200"/>
        <v>42275.915972222225</v>
      </c>
      <c r="K3239">
        <v>1441452184</v>
      </c>
      <c r="L3239" s="8">
        <f t="shared" si="201"/>
        <v>42252.224351851852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2"/>
        <v>100.78754285714287</v>
      </c>
      <c r="R3239" s="5">
        <f t="shared" si="203"/>
        <v>131.13620817843866</v>
      </c>
      <c r="S3239" s="7" t="s">
        <v>8317</v>
      </c>
      <c r="T3239" s="7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8">
        <f t="shared" si="200"/>
        <v>42186.260393518518</v>
      </c>
      <c r="K3240">
        <v>1433160898</v>
      </c>
      <c r="L3240" s="8">
        <f t="shared" si="201"/>
        <v>42156.260393518518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2"/>
        <v>112.32142857142857</v>
      </c>
      <c r="R3240" s="5">
        <f t="shared" si="203"/>
        <v>39.810126582278478</v>
      </c>
      <c r="S3240" s="7" t="s">
        <v>8317</v>
      </c>
      <c r="T3240" s="7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8">
        <f t="shared" si="200"/>
        <v>42302.749305555553</v>
      </c>
      <c r="K3241">
        <v>1443665293</v>
      </c>
      <c r="L3241" s="8">
        <f t="shared" si="201"/>
        <v>42277.839039351849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2"/>
        <v>105.91914022517912</v>
      </c>
      <c r="R3241" s="5">
        <f t="shared" si="203"/>
        <v>59.701730769230764</v>
      </c>
      <c r="S3241" s="7" t="s">
        <v>8317</v>
      </c>
      <c r="T3241" s="7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8">
        <f t="shared" si="200"/>
        <v>42782.708333333328</v>
      </c>
      <c r="K3242">
        <v>1484843948</v>
      </c>
      <c r="L3242" s="8">
        <f t="shared" si="201"/>
        <v>42754.443842592591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2"/>
        <v>100.56666666666668</v>
      </c>
      <c r="R3242" s="5">
        <f t="shared" si="203"/>
        <v>88.735294117647058</v>
      </c>
      <c r="S3242" s="7" t="s">
        <v>8317</v>
      </c>
      <c r="T3242" s="7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8">
        <f t="shared" si="200"/>
        <v>41926.040972222225</v>
      </c>
      <c r="K3243">
        <v>1410421670</v>
      </c>
      <c r="L3243" s="8">
        <f t="shared" si="201"/>
        <v>41893.074884259258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2"/>
        <v>115.30588235294117</v>
      </c>
      <c r="R3243" s="5">
        <f t="shared" si="203"/>
        <v>58.688622754491021</v>
      </c>
      <c r="S3243" s="7" t="s">
        <v>8317</v>
      </c>
      <c r="T3243" s="7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8">
        <f t="shared" si="200"/>
        <v>41901.505694444444</v>
      </c>
      <c r="K3244">
        <v>1408558092</v>
      </c>
      <c r="L3244" s="8">
        <f t="shared" si="201"/>
        <v>41871.505694444444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2"/>
        <v>127.30419999999999</v>
      </c>
      <c r="R3244" s="5">
        <f t="shared" si="203"/>
        <v>69.56513661202186</v>
      </c>
      <c r="S3244" s="7" t="s">
        <v>8317</v>
      </c>
      <c r="T3244" s="7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8">
        <f t="shared" si="200"/>
        <v>42285.75</v>
      </c>
      <c r="K3245">
        <v>1442283562</v>
      </c>
      <c r="L3245" s="8">
        <f t="shared" si="201"/>
        <v>42261.846782407403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2"/>
        <v>102.83750000000001</v>
      </c>
      <c r="R3245" s="5">
        <f t="shared" si="203"/>
        <v>115.87323943661971</v>
      </c>
      <c r="S3245" s="7" t="s">
        <v>8317</v>
      </c>
      <c r="T3245" s="7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8">
        <f t="shared" si="200"/>
        <v>42705.485902777778</v>
      </c>
      <c r="K3246">
        <v>1478018382</v>
      </c>
      <c r="L3246" s="8">
        <f t="shared" si="201"/>
        <v>42675.444236111114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2"/>
        <v>102.9375</v>
      </c>
      <c r="R3246" s="5">
        <f t="shared" si="203"/>
        <v>23.869565217391305</v>
      </c>
      <c r="S3246" s="7" t="s">
        <v>8317</v>
      </c>
      <c r="T3246" s="7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8">
        <f t="shared" si="200"/>
        <v>42166.833333333328</v>
      </c>
      <c r="K3247">
        <v>1431354258</v>
      </c>
      <c r="L3247" s="8">
        <f t="shared" si="201"/>
        <v>42135.35020833333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2"/>
        <v>104.3047619047619</v>
      </c>
      <c r="R3247" s="5">
        <f t="shared" si="203"/>
        <v>81.125925925925927</v>
      </c>
      <c r="S3247" s="7" t="s">
        <v>8317</v>
      </c>
      <c r="T3247" s="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8">
        <f t="shared" si="200"/>
        <v>42258.915972222225</v>
      </c>
      <c r="K3248">
        <v>1439551200</v>
      </c>
      <c r="L3248" s="8">
        <f t="shared" si="201"/>
        <v>42230.222222222219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2"/>
        <v>111.22000000000001</v>
      </c>
      <c r="R3248" s="5">
        <f t="shared" si="203"/>
        <v>57.626943005181346</v>
      </c>
      <c r="S3248" s="7" t="s">
        <v>8317</v>
      </c>
      <c r="T3248" s="7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8">
        <f t="shared" si="200"/>
        <v>42197.184166666666</v>
      </c>
      <c r="K3249">
        <v>1434104712</v>
      </c>
      <c r="L3249" s="8">
        <f t="shared" si="201"/>
        <v>42167.184166666666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2"/>
        <v>105.86</v>
      </c>
      <c r="R3249" s="5">
        <f t="shared" si="203"/>
        <v>46.429824561403507</v>
      </c>
      <c r="S3249" s="7" t="s">
        <v>8317</v>
      </c>
      <c r="T3249" s="7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8">
        <f t="shared" si="200"/>
        <v>42098.596724537041</v>
      </c>
      <c r="K3250">
        <v>1425590357</v>
      </c>
      <c r="L3250" s="8">
        <f t="shared" si="201"/>
        <v>42068.638391203705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2"/>
        <v>100.79166666666666</v>
      </c>
      <c r="R3250" s="5">
        <f t="shared" si="203"/>
        <v>60.475000000000001</v>
      </c>
      <c r="S3250" s="7" t="s">
        <v>8317</v>
      </c>
      <c r="T3250" s="7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8">
        <f t="shared" si="200"/>
        <v>42175.496689814812</v>
      </c>
      <c r="K3251">
        <v>1432230914</v>
      </c>
      <c r="L3251" s="8">
        <f t="shared" si="201"/>
        <v>42145.496689814812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2"/>
        <v>104.92727272727274</v>
      </c>
      <c r="R3251" s="5">
        <f t="shared" si="203"/>
        <v>65.579545454545453</v>
      </c>
      <c r="S3251" s="7" t="s">
        <v>8317</v>
      </c>
      <c r="T3251" s="7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8">
        <f t="shared" si="200"/>
        <v>41948.533842592595</v>
      </c>
      <c r="K3252">
        <v>1412617724</v>
      </c>
      <c r="L3252" s="8">
        <f t="shared" si="201"/>
        <v>41918.492175925923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2"/>
        <v>101.55199999999999</v>
      </c>
      <c r="R3252" s="5">
        <f t="shared" si="203"/>
        <v>119.1924882629108</v>
      </c>
      <c r="S3252" s="7" t="s">
        <v>8317</v>
      </c>
      <c r="T3252" s="7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8">
        <f t="shared" si="200"/>
        <v>42176.481087962966</v>
      </c>
      <c r="K3253">
        <v>1432315966</v>
      </c>
      <c r="L3253" s="8">
        <f t="shared" si="201"/>
        <v>42146.481087962966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2"/>
        <v>110.73333333333333</v>
      </c>
      <c r="R3253" s="5">
        <f t="shared" si="203"/>
        <v>83.05</v>
      </c>
      <c r="S3253" s="7" t="s">
        <v>8317</v>
      </c>
      <c r="T3253" s="7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8">
        <f t="shared" si="200"/>
        <v>42620.222685185188</v>
      </c>
      <c r="K3254">
        <v>1470655240</v>
      </c>
      <c r="L3254" s="8">
        <f t="shared" si="201"/>
        <v>42590.222685185188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2"/>
        <v>127.82222222222221</v>
      </c>
      <c r="R3254" s="5">
        <f t="shared" si="203"/>
        <v>57.52</v>
      </c>
      <c r="S3254" s="7" t="s">
        <v>8317</v>
      </c>
      <c r="T3254" s="7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8">
        <f t="shared" si="200"/>
        <v>42620.90625</v>
      </c>
      <c r="K3255">
        <v>1471701028</v>
      </c>
      <c r="L3255" s="8">
        <f t="shared" si="201"/>
        <v>42602.326712962968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2"/>
        <v>101.82500000000002</v>
      </c>
      <c r="R3255" s="5">
        <f t="shared" si="203"/>
        <v>177.08695652173913</v>
      </c>
      <c r="S3255" s="7" t="s">
        <v>8317</v>
      </c>
      <c r="T3255" s="7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8">
        <f t="shared" si="200"/>
        <v>42088.794085648144</v>
      </c>
      <c r="K3256">
        <v>1424743409</v>
      </c>
      <c r="L3256" s="8">
        <f t="shared" si="201"/>
        <v>42058.835752314815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2"/>
        <v>101.25769230769231</v>
      </c>
      <c r="R3256" s="5">
        <f t="shared" si="203"/>
        <v>70.771505376344081</v>
      </c>
      <c r="S3256" s="7" t="s">
        <v>8317</v>
      </c>
      <c r="T3256" s="7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8">
        <f t="shared" si="200"/>
        <v>41919.518229166664</v>
      </c>
      <c r="K3257">
        <v>1410114375</v>
      </c>
      <c r="L3257" s="8">
        <f t="shared" si="201"/>
        <v>41889.518229166664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2"/>
        <v>175</v>
      </c>
      <c r="R3257" s="5">
        <f t="shared" si="203"/>
        <v>29.166666666666668</v>
      </c>
      <c r="S3257" s="7" t="s">
        <v>8317</v>
      </c>
      <c r="T3257" s="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8">
        <f t="shared" si="200"/>
        <v>42165.915972222225</v>
      </c>
      <c r="K3258">
        <v>1432129577</v>
      </c>
      <c r="L3258" s="8">
        <f t="shared" si="201"/>
        <v>42144.323807870373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2"/>
        <v>128.06</v>
      </c>
      <c r="R3258" s="5">
        <f t="shared" si="203"/>
        <v>72.76136363636364</v>
      </c>
      <c r="S3258" s="7" t="s">
        <v>8317</v>
      </c>
      <c r="T3258" s="7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8">
        <f t="shared" si="200"/>
        <v>42788.309629629628</v>
      </c>
      <c r="K3259">
        <v>1485177952</v>
      </c>
      <c r="L3259" s="8">
        <f t="shared" si="201"/>
        <v>42758.309629629628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2"/>
        <v>106.29949999999999</v>
      </c>
      <c r="R3259" s="5">
        <f t="shared" si="203"/>
        <v>51.853414634146333</v>
      </c>
      <c r="S3259" s="7" t="s">
        <v>8317</v>
      </c>
      <c r="T3259" s="7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8">
        <f t="shared" si="200"/>
        <v>42012.637280092589</v>
      </c>
      <c r="K3260">
        <v>1418159861</v>
      </c>
      <c r="L3260" s="8">
        <f t="shared" si="201"/>
        <v>41982.637280092589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2"/>
        <v>105.21428571428571</v>
      </c>
      <c r="R3260" s="5">
        <f t="shared" si="203"/>
        <v>98.2</v>
      </c>
      <c r="S3260" s="7" t="s">
        <v>8317</v>
      </c>
      <c r="T3260" s="7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8">
        <f t="shared" si="200"/>
        <v>42643.915972222225</v>
      </c>
      <c r="K3261">
        <v>1472753745</v>
      </c>
      <c r="L3261" s="8">
        <f t="shared" si="201"/>
        <v>42614.510937500003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2"/>
        <v>106.16782608695652</v>
      </c>
      <c r="R3261" s="5">
        <f t="shared" si="203"/>
        <v>251.7381443298969</v>
      </c>
      <c r="S3261" s="7" t="s">
        <v>8317</v>
      </c>
      <c r="T3261" s="7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8">
        <f t="shared" si="200"/>
        <v>42338.464328703703</v>
      </c>
      <c r="K3262">
        <v>1445875718</v>
      </c>
      <c r="L3262" s="8">
        <f t="shared" si="201"/>
        <v>42303.422662037032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2"/>
        <v>109.24000000000001</v>
      </c>
      <c r="R3262" s="5">
        <f t="shared" si="203"/>
        <v>74.821917808219183</v>
      </c>
      <c r="S3262" s="7" t="s">
        <v>8317</v>
      </c>
      <c r="T3262" s="7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8">
        <f t="shared" si="200"/>
        <v>42201.475416666668</v>
      </c>
      <c r="K3263">
        <v>1434475476</v>
      </c>
      <c r="L3263" s="8">
        <f t="shared" si="201"/>
        <v>42171.475416666668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2"/>
        <v>100.45454545454547</v>
      </c>
      <c r="R3263" s="5">
        <f t="shared" si="203"/>
        <v>67.65306122448979</v>
      </c>
      <c r="S3263" s="7" t="s">
        <v>8317</v>
      </c>
      <c r="T3263" s="7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8">
        <f t="shared" si="200"/>
        <v>41994.916666666672</v>
      </c>
      <c r="K3264">
        <v>1416555262</v>
      </c>
      <c r="L3264" s="8">
        <f t="shared" si="201"/>
        <v>41964.065532407403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2"/>
        <v>103.04098360655738</v>
      </c>
      <c r="R3264" s="5">
        <f t="shared" si="203"/>
        <v>93.81343283582089</v>
      </c>
      <c r="S3264" s="7" t="s">
        <v>8317</v>
      </c>
      <c r="T3264" s="7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8">
        <f t="shared" si="200"/>
        <v>42307.625</v>
      </c>
      <c r="K3265">
        <v>1444220588</v>
      </c>
      <c r="L3265" s="8">
        <f t="shared" si="201"/>
        <v>42284.266064814816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2"/>
        <v>112.1664</v>
      </c>
      <c r="R3265" s="5">
        <f t="shared" si="203"/>
        <v>41.237647058823526</v>
      </c>
      <c r="S3265" s="7" t="s">
        <v>8317</v>
      </c>
      <c r="T3265" s="7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8">
        <f t="shared" si="200"/>
        <v>42032.666666666672</v>
      </c>
      <c r="K3266">
        <v>1421089938</v>
      </c>
      <c r="L3266" s="8">
        <f t="shared" si="201"/>
        <v>42016.550208333334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202"/>
        <v>103</v>
      </c>
      <c r="R3266" s="5">
        <f t="shared" si="203"/>
        <v>52.551020408163268</v>
      </c>
      <c r="S3266" s="7" t="s">
        <v>8317</v>
      </c>
      <c r="T3266" s="7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8">
        <f t="shared" ref="J3267:J3330" si="204">(I3267/86400)+25569+(-6/24)</f>
        <v>42341.458333333328</v>
      </c>
      <c r="K3267">
        <v>1446570315</v>
      </c>
      <c r="L3267" s="8">
        <f t="shared" ref="L3267:L3330" si="205">(K3267/86400)+25569+(-6/24)</f>
        <v>42311.461979166663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206">(E3267 / D3267)*100</f>
        <v>164</v>
      </c>
      <c r="R3267" s="5">
        <f t="shared" ref="R3267:R3330" si="207">E3267/N3267</f>
        <v>70.285714285714292</v>
      </c>
      <c r="S3267" s="7" t="s">
        <v>8317</v>
      </c>
      <c r="T3267" s="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8">
        <f t="shared" si="204"/>
        <v>42167.625</v>
      </c>
      <c r="K3268">
        <v>1431435122</v>
      </c>
      <c r="L3268" s="8">
        <f t="shared" si="205"/>
        <v>42136.286134259259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6"/>
        <v>131.28333333333333</v>
      </c>
      <c r="R3268" s="5">
        <f t="shared" si="207"/>
        <v>48.325153374233132</v>
      </c>
      <c r="S3268" s="7" t="s">
        <v>8317</v>
      </c>
      <c r="T3268" s="7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8">
        <f t="shared" si="204"/>
        <v>42202.507638888885</v>
      </c>
      <c r="K3269">
        <v>1434564660</v>
      </c>
      <c r="L3269" s="8">
        <f t="shared" si="205"/>
        <v>42172.507638888885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6"/>
        <v>102.1</v>
      </c>
      <c r="R3269" s="5">
        <f t="shared" si="207"/>
        <v>53.177083333333336</v>
      </c>
      <c r="S3269" s="7" t="s">
        <v>8317</v>
      </c>
      <c r="T3269" s="7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8">
        <f t="shared" si="204"/>
        <v>42606.65425925926</v>
      </c>
      <c r="K3270">
        <v>1470692528</v>
      </c>
      <c r="L3270" s="8">
        <f t="shared" si="205"/>
        <v>42590.65425925926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6"/>
        <v>128</v>
      </c>
      <c r="R3270" s="5">
        <f t="shared" si="207"/>
        <v>60.952380952380949</v>
      </c>
      <c r="S3270" s="7" t="s">
        <v>8317</v>
      </c>
      <c r="T3270" s="7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8">
        <f t="shared" si="204"/>
        <v>42171.208333333328</v>
      </c>
      <c r="K3271">
        <v>1431509397</v>
      </c>
      <c r="L3271" s="8">
        <f t="shared" si="205"/>
        <v>42137.145798611113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6"/>
        <v>101.49999999999999</v>
      </c>
      <c r="R3271" s="5">
        <f t="shared" si="207"/>
        <v>116</v>
      </c>
      <c r="S3271" s="7" t="s">
        <v>8317</v>
      </c>
      <c r="T3271" s="7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8">
        <f t="shared" si="204"/>
        <v>42197.283159722225</v>
      </c>
      <c r="K3272">
        <v>1434113265</v>
      </c>
      <c r="L3272" s="8">
        <f t="shared" si="205"/>
        <v>42167.283159722225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6"/>
        <v>101.66666666666666</v>
      </c>
      <c r="R3272" s="5">
        <f t="shared" si="207"/>
        <v>61</v>
      </c>
      <c r="S3272" s="7" t="s">
        <v>8317</v>
      </c>
      <c r="T3272" s="7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8">
        <f t="shared" si="204"/>
        <v>41945.228877314818</v>
      </c>
      <c r="K3273">
        <v>1412332175</v>
      </c>
      <c r="L3273" s="8">
        <f t="shared" si="205"/>
        <v>41915.187210648146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6"/>
        <v>130</v>
      </c>
      <c r="R3273" s="5">
        <f t="shared" si="207"/>
        <v>38.235294117647058</v>
      </c>
      <c r="S3273" s="7" t="s">
        <v>8317</v>
      </c>
      <c r="T3273" s="7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8">
        <f t="shared" si="204"/>
        <v>42314.291770833333</v>
      </c>
      <c r="K3274">
        <v>1444219209</v>
      </c>
      <c r="L3274" s="8">
        <f t="shared" si="205"/>
        <v>42284.250104166669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6"/>
        <v>154.43</v>
      </c>
      <c r="R3274" s="5">
        <f t="shared" si="207"/>
        <v>106.50344827586207</v>
      </c>
      <c r="S3274" s="7" t="s">
        <v>8317</v>
      </c>
      <c r="T3274" s="7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8">
        <f t="shared" si="204"/>
        <v>42627.541666666672</v>
      </c>
      <c r="K3275">
        <v>1472498042</v>
      </c>
      <c r="L3275" s="8">
        <f t="shared" si="205"/>
        <v>42611.551412037035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6"/>
        <v>107.4</v>
      </c>
      <c r="R3275" s="5">
        <f t="shared" si="207"/>
        <v>204.57142857142858</v>
      </c>
      <c r="S3275" s="7" t="s">
        <v>8317</v>
      </c>
      <c r="T3275" s="7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8">
        <f t="shared" si="204"/>
        <v>42444.625</v>
      </c>
      <c r="K3276">
        <v>1454259272</v>
      </c>
      <c r="L3276" s="8">
        <f t="shared" si="205"/>
        <v>42400.454537037032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6"/>
        <v>101.32258064516128</v>
      </c>
      <c r="R3276" s="5">
        <f t="shared" si="207"/>
        <v>54.912587412587413</v>
      </c>
      <c r="S3276" s="7" t="s">
        <v>8317</v>
      </c>
      <c r="T3276" s="7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8">
        <f t="shared" si="204"/>
        <v>42043.9375</v>
      </c>
      <c r="K3277">
        <v>1421183271</v>
      </c>
      <c r="L3277" s="8">
        <f t="shared" si="205"/>
        <v>42017.63045138889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6"/>
        <v>100.27777777777777</v>
      </c>
      <c r="R3277" s="5">
        <f t="shared" si="207"/>
        <v>150.41666666666666</v>
      </c>
      <c r="S3277" s="7" t="s">
        <v>8317</v>
      </c>
      <c r="T3277" s="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8">
        <f t="shared" si="204"/>
        <v>42460.915972222225</v>
      </c>
      <c r="K3278">
        <v>1456526879</v>
      </c>
      <c r="L3278" s="8">
        <f t="shared" si="205"/>
        <v>42426.699988425928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6"/>
        <v>116.84444444444443</v>
      </c>
      <c r="R3278" s="5">
        <f t="shared" si="207"/>
        <v>52.58</v>
      </c>
      <c r="S3278" s="7" t="s">
        <v>8317</v>
      </c>
      <c r="T3278" s="7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8">
        <f t="shared" si="204"/>
        <v>41961.474606481483</v>
      </c>
      <c r="K3279">
        <v>1413735806</v>
      </c>
      <c r="L3279" s="8">
        <f t="shared" si="205"/>
        <v>41931.432939814811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6"/>
        <v>108.60000000000001</v>
      </c>
      <c r="R3279" s="5">
        <f t="shared" si="207"/>
        <v>54.3</v>
      </c>
      <c r="S3279" s="7" t="s">
        <v>8317</v>
      </c>
      <c r="T3279" s="7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8">
        <f t="shared" si="204"/>
        <v>42154.598414351851</v>
      </c>
      <c r="K3280">
        <v>1430425303</v>
      </c>
      <c r="L3280" s="8">
        <f t="shared" si="205"/>
        <v>42124.598414351851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6"/>
        <v>103.4</v>
      </c>
      <c r="R3280" s="5">
        <f t="shared" si="207"/>
        <v>76.029411764705884</v>
      </c>
      <c r="S3280" s="7" t="s">
        <v>8317</v>
      </c>
      <c r="T3280" s="7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8">
        <f t="shared" si="204"/>
        <v>42460.81086805556</v>
      </c>
      <c r="K3281">
        <v>1456885659</v>
      </c>
      <c r="L3281" s="8">
        <f t="shared" si="205"/>
        <v>42430.852534722224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6"/>
        <v>114.27586206896552</v>
      </c>
      <c r="R3281" s="5">
        <f t="shared" si="207"/>
        <v>105.2063492063492</v>
      </c>
      <c r="S3281" s="7" t="s">
        <v>8317</v>
      </c>
      <c r="T3281" s="7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8">
        <f t="shared" si="204"/>
        <v>42155.958333333328</v>
      </c>
      <c r="K3282">
        <v>1430158198</v>
      </c>
      <c r="L3282" s="8">
        <f t="shared" si="205"/>
        <v>42121.506921296299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6"/>
        <v>103</v>
      </c>
      <c r="R3282" s="5">
        <f t="shared" si="207"/>
        <v>68.666666666666671</v>
      </c>
      <c r="S3282" s="7" t="s">
        <v>8317</v>
      </c>
      <c r="T3282" s="7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8">
        <f t="shared" si="204"/>
        <v>42248.769733796296</v>
      </c>
      <c r="K3283">
        <v>1438561705</v>
      </c>
      <c r="L3283" s="8">
        <f t="shared" si="205"/>
        <v>42218.769733796296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6"/>
        <v>121.6</v>
      </c>
      <c r="R3283" s="5">
        <f t="shared" si="207"/>
        <v>129.36170212765958</v>
      </c>
      <c r="S3283" s="7" t="s">
        <v>8317</v>
      </c>
      <c r="T3283" s="7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8">
        <f t="shared" si="204"/>
        <v>42488.94430555556</v>
      </c>
      <c r="K3284">
        <v>1458103188</v>
      </c>
      <c r="L3284" s="8">
        <f t="shared" si="205"/>
        <v>42444.94430555556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6"/>
        <v>102.6467741935484</v>
      </c>
      <c r="R3284" s="5">
        <f t="shared" si="207"/>
        <v>134.26371308016877</v>
      </c>
      <c r="S3284" s="7" t="s">
        <v>8317</v>
      </c>
      <c r="T3284" s="7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8">
        <f t="shared" si="204"/>
        <v>42410.625</v>
      </c>
      <c r="K3285">
        <v>1452448298</v>
      </c>
      <c r="L3285" s="8">
        <f t="shared" si="205"/>
        <v>42379.49418981481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6"/>
        <v>104.75000000000001</v>
      </c>
      <c r="R3285" s="5">
        <f t="shared" si="207"/>
        <v>17.829787234042552</v>
      </c>
      <c r="S3285" s="7" t="s">
        <v>8317</v>
      </c>
      <c r="T3285" s="7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8">
        <f t="shared" si="204"/>
        <v>42397.999305555553</v>
      </c>
      <c r="K3286">
        <v>1452546853</v>
      </c>
      <c r="L3286" s="8">
        <f t="shared" si="205"/>
        <v>42380.634872685187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6"/>
        <v>101.6</v>
      </c>
      <c r="R3286" s="5">
        <f t="shared" si="207"/>
        <v>203.2</v>
      </c>
      <c r="S3286" s="7" t="s">
        <v>8317</v>
      </c>
      <c r="T3286" s="7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8">
        <f t="shared" si="204"/>
        <v>42793.958333333328</v>
      </c>
      <c r="K3287">
        <v>1485556626</v>
      </c>
      <c r="L3287" s="8">
        <f t="shared" si="205"/>
        <v>42762.692430555559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6"/>
        <v>112.10242048409683</v>
      </c>
      <c r="R3287" s="5">
        <f t="shared" si="207"/>
        <v>69.18518518518519</v>
      </c>
      <c r="S3287" s="7" t="s">
        <v>8317</v>
      </c>
      <c r="T3287" s="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8">
        <f t="shared" si="204"/>
        <v>42597.590069444443</v>
      </c>
      <c r="K3288">
        <v>1468699782</v>
      </c>
      <c r="L3288" s="8">
        <f t="shared" si="205"/>
        <v>42567.590069444443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6"/>
        <v>101.76666666666667</v>
      </c>
      <c r="R3288" s="5">
        <f t="shared" si="207"/>
        <v>125.12295081967213</v>
      </c>
      <c r="S3288" s="7" t="s">
        <v>8317</v>
      </c>
      <c r="T3288" s="7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8">
        <f t="shared" si="204"/>
        <v>42336.500324074077</v>
      </c>
      <c r="K3289">
        <v>1446573628</v>
      </c>
      <c r="L3289" s="8">
        <f t="shared" si="205"/>
        <v>42311.500324074077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6"/>
        <v>100</v>
      </c>
      <c r="R3289" s="5">
        <f t="shared" si="207"/>
        <v>73.529411764705884</v>
      </c>
      <c r="S3289" s="7" t="s">
        <v>8317</v>
      </c>
      <c r="T3289" s="7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8">
        <f t="shared" si="204"/>
        <v>42541.708333333328</v>
      </c>
      <c r="K3290">
        <v>1463337315</v>
      </c>
      <c r="L3290" s="8">
        <f t="shared" si="205"/>
        <v>42505.524479166663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6"/>
        <v>100.26489999999998</v>
      </c>
      <c r="R3290" s="5">
        <f t="shared" si="207"/>
        <v>48.437149758454105</v>
      </c>
      <c r="S3290" s="7" t="s">
        <v>8317</v>
      </c>
      <c r="T3290" s="7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8">
        <f t="shared" si="204"/>
        <v>42786.118078703701</v>
      </c>
      <c r="K3291">
        <v>1485161402</v>
      </c>
      <c r="L3291" s="8">
        <f t="shared" si="205"/>
        <v>42758.118078703701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6"/>
        <v>133.04200000000003</v>
      </c>
      <c r="R3291" s="5">
        <f t="shared" si="207"/>
        <v>26.608400000000003</v>
      </c>
      <c r="S3291" s="7" t="s">
        <v>8317</v>
      </c>
      <c r="T3291" s="7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8">
        <f t="shared" si="204"/>
        <v>42805.26494212963</v>
      </c>
      <c r="K3292">
        <v>1486642891</v>
      </c>
      <c r="L3292" s="8">
        <f t="shared" si="205"/>
        <v>42775.26494212963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6"/>
        <v>121.2</v>
      </c>
      <c r="R3292" s="5">
        <f t="shared" si="207"/>
        <v>33.666666666666664</v>
      </c>
      <c r="S3292" s="7" t="s">
        <v>8317</v>
      </c>
      <c r="T3292" s="7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8">
        <f t="shared" si="204"/>
        <v>42263.915972222225</v>
      </c>
      <c r="K3293">
        <v>1439743900</v>
      </c>
      <c r="L3293" s="8">
        <f t="shared" si="205"/>
        <v>42232.452546296292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6"/>
        <v>113.99999999999999</v>
      </c>
      <c r="R3293" s="5">
        <f t="shared" si="207"/>
        <v>40.714285714285715</v>
      </c>
      <c r="S3293" s="7" t="s">
        <v>8317</v>
      </c>
      <c r="T3293" s="7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8">
        <f t="shared" si="204"/>
        <v>42342.561898148153</v>
      </c>
      <c r="K3294">
        <v>1444069748</v>
      </c>
      <c r="L3294" s="8">
        <f t="shared" si="205"/>
        <v>42282.520231481481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6"/>
        <v>286.13861386138615</v>
      </c>
      <c r="R3294" s="5">
        <f t="shared" si="207"/>
        <v>19.266666666666666</v>
      </c>
      <c r="S3294" s="7" t="s">
        <v>8317</v>
      </c>
      <c r="T3294" s="7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8">
        <f t="shared" si="204"/>
        <v>42798.175370370373</v>
      </c>
      <c r="K3295">
        <v>1486030352</v>
      </c>
      <c r="L3295" s="8">
        <f t="shared" si="205"/>
        <v>42768.175370370373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6"/>
        <v>170.44444444444446</v>
      </c>
      <c r="R3295" s="5">
        <f t="shared" si="207"/>
        <v>84.285714285714292</v>
      </c>
      <c r="S3295" s="7" t="s">
        <v>8317</v>
      </c>
      <c r="T3295" s="7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8">
        <f t="shared" si="204"/>
        <v>42171.291134259256</v>
      </c>
      <c r="K3296">
        <v>1431867554</v>
      </c>
      <c r="L3296" s="8">
        <f t="shared" si="205"/>
        <v>42141.291134259256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6"/>
        <v>118.33333333333333</v>
      </c>
      <c r="R3296" s="5">
        <f t="shared" si="207"/>
        <v>29.583333333333332</v>
      </c>
      <c r="S3296" s="7" t="s">
        <v>8317</v>
      </c>
      <c r="T3296" s="7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8">
        <f t="shared" si="204"/>
        <v>42639.192465277782</v>
      </c>
      <c r="K3297">
        <v>1472294229</v>
      </c>
      <c r="L3297" s="8">
        <f t="shared" si="205"/>
        <v>42609.192465277782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6"/>
        <v>102.85857142857142</v>
      </c>
      <c r="R3297" s="5">
        <f t="shared" si="207"/>
        <v>26.667037037037037</v>
      </c>
      <c r="S3297" s="7" t="s">
        <v>8317</v>
      </c>
      <c r="T3297" s="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8">
        <f t="shared" si="204"/>
        <v>42330.666666666672</v>
      </c>
      <c r="K3298">
        <v>1446401372</v>
      </c>
      <c r="L3298" s="8">
        <f t="shared" si="205"/>
        <v>42309.506620370375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6"/>
        <v>144.06666666666666</v>
      </c>
      <c r="R3298" s="5">
        <f t="shared" si="207"/>
        <v>45.978723404255319</v>
      </c>
      <c r="S3298" s="7" t="s">
        <v>8317</v>
      </c>
      <c r="T3298" s="7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8">
        <f t="shared" si="204"/>
        <v>42212.707638888889</v>
      </c>
      <c r="K3299">
        <v>1436380256</v>
      </c>
      <c r="L3299" s="8">
        <f t="shared" si="205"/>
        <v>42193.521481481483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6"/>
        <v>100.07272727272726</v>
      </c>
      <c r="R3299" s="5">
        <f t="shared" si="207"/>
        <v>125.09090909090909</v>
      </c>
      <c r="S3299" s="7" t="s">
        <v>8317</v>
      </c>
      <c r="T3299" s="7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8">
        <f t="shared" si="204"/>
        <v>42259.75</v>
      </c>
      <c r="K3300">
        <v>1440370768</v>
      </c>
      <c r="L3300" s="8">
        <f t="shared" si="205"/>
        <v>42239.707962962959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6"/>
        <v>101.73</v>
      </c>
      <c r="R3300" s="5">
        <f t="shared" si="207"/>
        <v>141.29166666666666</v>
      </c>
      <c r="S3300" s="7" t="s">
        <v>8317</v>
      </c>
      <c r="T3300" s="7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8">
        <f t="shared" si="204"/>
        <v>42291.667395833334</v>
      </c>
      <c r="K3301">
        <v>1442268063</v>
      </c>
      <c r="L3301" s="8">
        <f t="shared" si="205"/>
        <v>42261.667395833334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6"/>
        <v>116.19999999999999</v>
      </c>
      <c r="R3301" s="5">
        <f t="shared" si="207"/>
        <v>55.333333333333336</v>
      </c>
      <c r="S3301" s="7" t="s">
        <v>8317</v>
      </c>
      <c r="T3301" s="7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8">
        <f t="shared" si="204"/>
        <v>42123.493773148148</v>
      </c>
      <c r="K3302">
        <v>1428515462</v>
      </c>
      <c r="L3302" s="8">
        <f t="shared" si="205"/>
        <v>42102.493773148148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6"/>
        <v>136.16666666666666</v>
      </c>
      <c r="R3302" s="5">
        <f t="shared" si="207"/>
        <v>46.420454545454547</v>
      </c>
      <c r="S3302" s="7" t="s">
        <v>8317</v>
      </c>
      <c r="T3302" s="7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8">
        <f t="shared" si="204"/>
        <v>42583.040972222225</v>
      </c>
      <c r="K3303">
        <v>1466185176</v>
      </c>
      <c r="L3303" s="8">
        <f t="shared" si="205"/>
        <v>42538.485833333332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6"/>
        <v>133.46666666666667</v>
      </c>
      <c r="R3303" s="5">
        <f t="shared" si="207"/>
        <v>57.2</v>
      </c>
      <c r="S3303" s="7" t="s">
        <v>8317</v>
      </c>
      <c r="T3303" s="7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8">
        <f t="shared" si="204"/>
        <v>42711.10157407407</v>
      </c>
      <c r="K3304">
        <v>1478507176</v>
      </c>
      <c r="L3304" s="8">
        <f t="shared" si="205"/>
        <v>42681.10157407407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6"/>
        <v>103.39285714285715</v>
      </c>
      <c r="R3304" s="5">
        <f t="shared" si="207"/>
        <v>173.7</v>
      </c>
      <c r="S3304" s="7" t="s">
        <v>8317</v>
      </c>
      <c r="T3304" s="7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8">
        <f t="shared" si="204"/>
        <v>42091.359768518523</v>
      </c>
      <c r="K3305">
        <v>1424533084</v>
      </c>
      <c r="L3305" s="8">
        <f t="shared" si="205"/>
        <v>42056.40143518518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6"/>
        <v>115.88888888888889</v>
      </c>
      <c r="R3305" s="5">
        <f t="shared" si="207"/>
        <v>59.6</v>
      </c>
      <c r="S3305" s="7" t="s">
        <v>8317</v>
      </c>
      <c r="T3305" s="7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8">
        <f t="shared" si="204"/>
        <v>42726.374444444446</v>
      </c>
      <c r="K3306">
        <v>1479826752</v>
      </c>
      <c r="L3306" s="8">
        <f t="shared" si="205"/>
        <v>42696.374444444446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6"/>
        <v>104.51666666666665</v>
      </c>
      <c r="R3306" s="5">
        <f t="shared" si="207"/>
        <v>89.585714285714289</v>
      </c>
      <c r="S3306" s="7" t="s">
        <v>8317</v>
      </c>
      <c r="T3306" s="7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8">
        <f t="shared" si="204"/>
        <v>42216.605879629627</v>
      </c>
      <c r="K3307">
        <v>1435782748</v>
      </c>
      <c r="L3307" s="8">
        <f t="shared" si="205"/>
        <v>42186.605879629627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6"/>
        <v>102.02500000000001</v>
      </c>
      <c r="R3307" s="5">
        <f t="shared" si="207"/>
        <v>204.05</v>
      </c>
      <c r="S3307" s="7" t="s">
        <v>8317</v>
      </c>
      <c r="T3307" s="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8">
        <f t="shared" si="204"/>
        <v>42530.875</v>
      </c>
      <c r="K3308">
        <v>1462252542</v>
      </c>
      <c r="L3308" s="8">
        <f t="shared" si="205"/>
        <v>42492.969236111108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6"/>
        <v>175.33333333333334</v>
      </c>
      <c r="R3308" s="5">
        <f t="shared" si="207"/>
        <v>48.703703703703702</v>
      </c>
      <c r="S3308" s="7" t="s">
        <v>8317</v>
      </c>
      <c r="T3308" s="7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8">
        <f t="shared" si="204"/>
        <v>42504.807164351849</v>
      </c>
      <c r="K3309">
        <v>1460683339</v>
      </c>
      <c r="L3309" s="8">
        <f t="shared" si="205"/>
        <v>42474.807164351849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6"/>
        <v>106.67999999999999</v>
      </c>
      <c r="R3309" s="5">
        <f t="shared" si="207"/>
        <v>53.339999999999996</v>
      </c>
      <c r="S3309" s="7" t="s">
        <v>8317</v>
      </c>
      <c r="T3309" s="7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8">
        <f t="shared" si="204"/>
        <v>42473.626909722225</v>
      </c>
      <c r="K3310">
        <v>1458766965</v>
      </c>
      <c r="L3310" s="8">
        <f t="shared" si="205"/>
        <v>42452.626909722225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6"/>
        <v>122.28571428571429</v>
      </c>
      <c r="R3310" s="5">
        <f t="shared" si="207"/>
        <v>75.087719298245617</v>
      </c>
      <c r="S3310" s="7" t="s">
        <v>8317</v>
      </c>
      <c r="T3310" s="7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8">
        <f t="shared" si="204"/>
        <v>42659.400208333333</v>
      </c>
      <c r="K3311">
        <v>1473953778</v>
      </c>
      <c r="L3311" s="8">
        <f t="shared" si="205"/>
        <v>42628.400208333333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6"/>
        <v>159.42857142857144</v>
      </c>
      <c r="R3311" s="5">
        <f t="shared" si="207"/>
        <v>18</v>
      </c>
      <c r="S3311" s="7" t="s">
        <v>8317</v>
      </c>
      <c r="T3311" s="7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8">
        <f t="shared" si="204"/>
        <v>42283.678530092591</v>
      </c>
      <c r="K3312">
        <v>1441577825</v>
      </c>
      <c r="L3312" s="8">
        <f t="shared" si="205"/>
        <v>42253.678530092591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6"/>
        <v>100.07692307692308</v>
      </c>
      <c r="R3312" s="5">
        <f t="shared" si="207"/>
        <v>209.83870967741936</v>
      </c>
      <c r="S3312" s="7" t="s">
        <v>8317</v>
      </c>
      <c r="T3312" s="7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8">
        <f t="shared" si="204"/>
        <v>42294.04178240741</v>
      </c>
      <c r="K3313">
        <v>1442473210</v>
      </c>
      <c r="L3313" s="8">
        <f t="shared" si="205"/>
        <v>42264.04178240741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6"/>
        <v>109.84</v>
      </c>
      <c r="R3313" s="5">
        <f t="shared" si="207"/>
        <v>61.022222222222226</v>
      </c>
      <c r="S3313" s="7" t="s">
        <v>8317</v>
      </c>
      <c r="T3313" s="7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8">
        <f t="shared" si="204"/>
        <v>42685.666666666672</v>
      </c>
      <c r="K3314">
        <v>1477077946</v>
      </c>
      <c r="L3314" s="8">
        <f t="shared" si="205"/>
        <v>42664.559560185182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6"/>
        <v>100.03999999999999</v>
      </c>
      <c r="R3314" s="5">
        <f t="shared" si="207"/>
        <v>61</v>
      </c>
      <c r="S3314" s="7" t="s">
        <v>8317</v>
      </c>
      <c r="T3314" s="7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8">
        <f t="shared" si="204"/>
        <v>42395.791666666672</v>
      </c>
      <c r="K3315">
        <v>1452664317</v>
      </c>
      <c r="L3315" s="8">
        <f t="shared" si="205"/>
        <v>42381.994409722218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6"/>
        <v>116.05000000000001</v>
      </c>
      <c r="R3315" s="5">
        <f t="shared" si="207"/>
        <v>80.034482758620683</v>
      </c>
      <c r="S3315" s="7" t="s">
        <v>8317</v>
      </c>
      <c r="T3315" s="7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8">
        <f t="shared" si="204"/>
        <v>42132.586805555555</v>
      </c>
      <c r="K3316">
        <v>1428733511</v>
      </c>
      <c r="L3316" s="8">
        <f t="shared" si="205"/>
        <v>42105.017488425925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6"/>
        <v>210.75</v>
      </c>
      <c r="R3316" s="5">
        <f t="shared" si="207"/>
        <v>29.068965517241381</v>
      </c>
      <c r="S3316" s="7" t="s">
        <v>8317</v>
      </c>
      <c r="T3316" s="7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8">
        <f t="shared" si="204"/>
        <v>42496.053715277776</v>
      </c>
      <c r="K3317">
        <v>1459927041</v>
      </c>
      <c r="L3317" s="8">
        <f t="shared" si="205"/>
        <v>42466.053715277776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6"/>
        <v>110.00000000000001</v>
      </c>
      <c r="R3317" s="5">
        <f t="shared" si="207"/>
        <v>49.438202247191015</v>
      </c>
      <c r="S3317" s="7" t="s">
        <v>8317</v>
      </c>
      <c r="T3317" s="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8">
        <f t="shared" si="204"/>
        <v>41859.329166666663</v>
      </c>
      <c r="K3318">
        <v>1404680075</v>
      </c>
      <c r="L3318" s="8">
        <f t="shared" si="205"/>
        <v>41826.621238425927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6"/>
        <v>100.08673425918037</v>
      </c>
      <c r="R3318" s="5">
        <f t="shared" si="207"/>
        <v>93.977440000000001</v>
      </c>
      <c r="S3318" s="7" t="s">
        <v>8317</v>
      </c>
      <c r="T3318" s="7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8">
        <f t="shared" si="204"/>
        <v>42528.789629629631</v>
      </c>
      <c r="K3319">
        <v>1462755424</v>
      </c>
      <c r="L3319" s="8">
        <f t="shared" si="205"/>
        <v>42498.789629629631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6"/>
        <v>106.19047619047619</v>
      </c>
      <c r="R3319" s="5">
        <f t="shared" si="207"/>
        <v>61.944444444444443</v>
      </c>
      <c r="S3319" s="7" t="s">
        <v>8317</v>
      </c>
      <c r="T3319" s="7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8">
        <f t="shared" si="204"/>
        <v>42470.854166666672</v>
      </c>
      <c r="K3320">
        <v>1456902893</v>
      </c>
      <c r="L3320" s="8">
        <f t="shared" si="205"/>
        <v>42431.052002314813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6"/>
        <v>125.6</v>
      </c>
      <c r="R3320" s="5">
        <f t="shared" si="207"/>
        <v>78.5</v>
      </c>
      <c r="S3320" s="7" t="s">
        <v>8317</v>
      </c>
      <c r="T3320" s="7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8">
        <f t="shared" si="204"/>
        <v>42035.335486111115</v>
      </c>
      <c r="K3321">
        <v>1418824986</v>
      </c>
      <c r="L3321" s="8">
        <f t="shared" si="205"/>
        <v>41990.335486111115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6"/>
        <v>108</v>
      </c>
      <c r="R3321" s="5">
        <f t="shared" si="207"/>
        <v>33.75</v>
      </c>
      <c r="S3321" s="7" t="s">
        <v>8317</v>
      </c>
      <c r="T3321" s="7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8">
        <f t="shared" si="204"/>
        <v>42542.795798611114</v>
      </c>
      <c r="K3322">
        <v>1463965557</v>
      </c>
      <c r="L3322" s="8">
        <f t="shared" si="205"/>
        <v>42512.795798611114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6"/>
        <v>101</v>
      </c>
      <c r="R3322" s="5">
        <f t="shared" si="207"/>
        <v>66.44736842105263</v>
      </c>
      <c r="S3322" s="7" t="s">
        <v>8317</v>
      </c>
      <c r="T3322" s="7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8">
        <f t="shared" si="204"/>
        <v>41927.915972222225</v>
      </c>
      <c r="K3323">
        <v>1412216665</v>
      </c>
      <c r="L3323" s="8">
        <f t="shared" si="205"/>
        <v>41913.850289351853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6"/>
        <v>107.4</v>
      </c>
      <c r="R3323" s="5">
        <f t="shared" si="207"/>
        <v>35.799999999999997</v>
      </c>
      <c r="S3323" s="7" t="s">
        <v>8317</v>
      </c>
      <c r="T3323" s="7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8">
        <f t="shared" si="204"/>
        <v>42542.913194444445</v>
      </c>
      <c r="K3324">
        <v>1464653696</v>
      </c>
      <c r="L3324" s="8">
        <f t="shared" si="205"/>
        <v>42520.760370370372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6"/>
        <v>101.51515151515152</v>
      </c>
      <c r="R3324" s="5">
        <f t="shared" si="207"/>
        <v>145.65217391304347</v>
      </c>
      <c r="S3324" s="7" t="s">
        <v>8317</v>
      </c>
      <c r="T3324" s="7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8">
        <f t="shared" si="204"/>
        <v>42638.11583333333</v>
      </c>
      <c r="K3325">
        <v>1472201208</v>
      </c>
      <c r="L3325" s="8">
        <f t="shared" si="205"/>
        <v>42608.11583333333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6"/>
        <v>125.89999999999999</v>
      </c>
      <c r="R3325" s="5">
        <f t="shared" si="207"/>
        <v>25.693877551020407</v>
      </c>
      <c r="S3325" s="7" t="s">
        <v>8317</v>
      </c>
      <c r="T3325" s="7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8">
        <f t="shared" si="204"/>
        <v>42526.33321759259</v>
      </c>
      <c r="K3326">
        <v>1463925590</v>
      </c>
      <c r="L3326" s="8">
        <f t="shared" si="205"/>
        <v>42512.33321759259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6"/>
        <v>101.66666666666666</v>
      </c>
      <c r="R3326" s="5">
        <f t="shared" si="207"/>
        <v>152.5</v>
      </c>
      <c r="S3326" s="7" t="s">
        <v>8317</v>
      </c>
      <c r="T3326" s="7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8">
        <f t="shared" si="204"/>
        <v>42099.493946759263</v>
      </c>
      <c r="K3327">
        <v>1425235877</v>
      </c>
      <c r="L3327" s="8">
        <f t="shared" si="205"/>
        <v>42064.535613425927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6"/>
        <v>112.5</v>
      </c>
      <c r="R3327" s="5">
        <f t="shared" si="207"/>
        <v>30</v>
      </c>
      <c r="S3327" s="7" t="s">
        <v>8317</v>
      </c>
      <c r="T3327" s="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8">
        <f t="shared" si="204"/>
        <v>42071.42251157407</v>
      </c>
      <c r="K3328">
        <v>1423242505</v>
      </c>
      <c r="L3328" s="8">
        <f t="shared" si="205"/>
        <v>42041.464178240742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6"/>
        <v>101.375</v>
      </c>
      <c r="R3328" s="5">
        <f t="shared" si="207"/>
        <v>142.28070175438597</v>
      </c>
      <c r="S3328" s="7" t="s">
        <v>8317</v>
      </c>
      <c r="T3328" s="7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8">
        <f t="shared" si="204"/>
        <v>42498.124606481477</v>
      </c>
      <c r="K3329">
        <v>1460105966</v>
      </c>
      <c r="L3329" s="8">
        <f t="shared" si="205"/>
        <v>42468.124606481477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6"/>
        <v>101.25</v>
      </c>
      <c r="R3329" s="5">
        <f t="shared" si="207"/>
        <v>24.545454545454547</v>
      </c>
      <c r="S3329" s="7" t="s">
        <v>8317</v>
      </c>
      <c r="T3329" s="7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8">
        <f t="shared" si="204"/>
        <v>41824.791666666664</v>
      </c>
      <c r="K3330">
        <v>1404308883</v>
      </c>
      <c r="L3330" s="8">
        <f t="shared" si="205"/>
        <v>41822.32503472222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206"/>
        <v>146.38888888888889</v>
      </c>
      <c r="R3330" s="5">
        <f t="shared" si="207"/>
        <v>292.77777777777777</v>
      </c>
      <c r="S3330" s="7" t="s">
        <v>8317</v>
      </c>
      <c r="T3330" s="7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8">
        <f t="shared" ref="J3331:J3394" si="208">(I3331/86400)+25569+(-6/24)</f>
        <v>41847.708333333336</v>
      </c>
      <c r="K3331">
        <v>1405583108</v>
      </c>
      <c r="L3331" s="8">
        <f t="shared" ref="L3331:L3394" si="209">(K3331/86400)+25569+(-6/24)</f>
        <v>41837.073009259257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210">(E3331 / D3331)*100</f>
        <v>116.8</v>
      </c>
      <c r="R3331" s="5">
        <f t="shared" ref="R3331:R3394" si="211">E3331/N3331</f>
        <v>44.92307692307692</v>
      </c>
      <c r="S3331" s="7" t="s">
        <v>8317</v>
      </c>
      <c r="T3331" s="7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8">
        <f t="shared" si="208"/>
        <v>42095.595694444448</v>
      </c>
      <c r="K3332">
        <v>1425331068</v>
      </c>
      <c r="L3332" s="8">
        <f t="shared" si="209"/>
        <v>42065.637361111112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10"/>
        <v>106.26666666666667</v>
      </c>
      <c r="R3332" s="5">
        <f t="shared" si="211"/>
        <v>23.10144927536232</v>
      </c>
      <c r="S3332" s="7" t="s">
        <v>8317</v>
      </c>
      <c r="T3332" s="7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8">
        <f t="shared" si="208"/>
        <v>42283.447754629626</v>
      </c>
      <c r="K3333">
        <v>1441125886</v>
      </c>
      <c r="L3333" s="8">
        <f t="shared" si="209"/>
        <v>42248.447754629626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10"/>
        <v>104.52</v>
      </c>
      <c r="R3333" s="5">
        <f t="shared" si="211"/>
        <v>80.400000000000006</v>
      </c>
      <c r="S3333" s="7" t="s">
        <v>8317</v>
      </c>
      <c r="T3333" s="7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8">
        <f t="shared" si="208"/>
        <v>41839.610300925924</v>
      </c>
      <c r="K3334">
        <v>1403210330</v>
      </c>
      <c r="L3334" s="8">
        <f t="shared" si="209"/>
        <v>41809.610300925924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10"/>
        <v>100</v>
      </c>
      <c r="R3334" s="5">
        <f t="shared" si="211"/>
        <v>72.289156626506028</v>
      </c>
      <c r="S3334" s="7" t="s">
        <v>8317</v>
      </c>
      <c r="T3334" s="7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8">
        <f t="shared" si="208"/>
        <v>42170.426851851851</v>
      </c>
      <c r="K3335">
        <v>1432484080</v>
      </c>
      <c r="L3335" s="8">
        <f t="shared" si="209"/>
        <v>42148.426851851851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10"/>
        <v>104.57142857142858</v>
      </c>
      <c r="R3335" s="5">
        <f t="shared" si="211"/>
        <v>32.972972972972975</v>
      </c>
      <c r="S3335" s="7" t="s">
        <v>8317</v>
      </c>
      <c r="T3335" s="7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8">
        <f t="shared" si="208"/>
        <v>42215.271087962959</v>
      </c>
      <c r="K3336">
        <v>1435667422</v>
      </c>
      <c r="L3336" s="8">
        <f t="shared" si="209"/>
        <v>42185.271087962959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10"/>
        <v>138.62051149573753</v>
      </c>
      <c r="R3336" s="5">
        <f t="shared" si="211"/>
        <v>116.65217391304348</v>
      </c>
      <c r="S3336" s="7" t="s">
        <v>8317</v>
      </c>
      <c r="T3336" s="7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8">
        <f t="shared" si="208"/>
        <v>41854.708333333336</v>
      </c>
      <c r="K3337">
        <v>1404749446</v>
      </c>
      <c r="L3337" s="8">
        <f t="shared" si="209"/>
        <v>41827.424143518518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10"/>
        <v>100.32000000000001</v>
      </c>
      <c r="R3337" s="5">
        <f t="shared" si="211"/>
        <v>79.61904761904762</v>
      </c>
      <c r="S3337" s="7" t="s">
        <v>8317</v>
      </c>
      <c r="T3337" s="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8">
        <f t="shared" si="208"/>
        <v>42465.10701388889</v>
      </c>
      <c r="K3338">
        <v>1457429646</v>
      </c>
      <c r="L3338" s="8">
        <f t="shared" si="209"/>
        <v>42437.148680555554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10"/>
        <v>100</v>
      </c>
      <c r="R3338" s="5">
        <f t="shared" si="211"/>
        <v>27.777777777777779</v>
      </c>
      <c r="S3338" s="7" t="s">
        <v>8317</v>
      </c>
      <c r="T3338" s="7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8">
        <f t="shared" si="208"/>
        <v>41922.625</v>
      </c>
      <c r="K3339">
        <v>1411109167</v>
      </c>
      <c r="L3339" s="8">
        <f t="shared" si="209"/>
        <v>41901.032025462962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10"/>
        <v>110.2</v>
      </c>
      <c r="R3339" s="5">
        <f t="shared" si="211"/>
        <v>81.029411764705884</v>
      </c>
      <c r="S3339" s="7" t="s">
        <v>8317</v>
      </c>
      <c r="T3339" s="7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8">
        <f t="shared" si="208"/>
        <v>42790.324999999997</v>
      </c>
      <c r="K3340">
        <v>1486129680</v>
      </c>
      <c r="L3340" s="8">
        <f t="shared" si="209"/>
        <v>42769.324999999997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10"/>
        <v>102.18</v>
      </c>
      <c r="R3340" s="5">
        <f t="shared" si="211"/>
        <v>136.84821428571428</v>
      </c>
      <c r="S3340" s="7" t="s">
        <v>8317</v>
      </c>
      <c r="T3340" s="7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8">
        <f t="shared" si="208"/>
        <v>42579.415717592594</v>
      </c>
      <c r="K3341">
        <v>1467129518</v>
      </c>
      <c r="L3341" s="8">
        <f t="shared" si="209"/>
        <v>42549.415717592594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10"/>
        <v>104.35000000000001</v>
      </c>
      <c r="R3341" s="5">
        <f t="shared" si="211"/>
        <v>177.61702127659575</v>
      </c>
      <c r="S3341" s="7" t="s">
        <v>8317</v>
      </c>
      <c r="T3341" s="7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8">
        <f t="shared" si="208"/>
        <v>42710.724004629628</v>
      </c>
      <c r="K3342">
        <v>1478906554</v>
      </c>
      <c r="L3342" s="8">
        <f t="shared" si="209"/>
        <v>42685.724004629628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10"/>
        <v>138.16666666666666</v>
      </c>
      <c r="R3342" s="5">
        <f t="shared" si="211"/>
        <v>109.07894736842105</v>
      </c>
      <c r="S3342" s="7" t="s">
        <v>8317</v>
      </c>
      <c r="T3342" s="7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8">
        <f t="shared" si="208"/>
        <v>42533.458333333328</v>
      </c>
      <c r="K3343">
        <v>1463771421</v>
      </c>
      <c r="L3343" s="8">
        <f t="shared" si="209"/>
        <v>42510.548854166671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10"/>
        <v>100</v>
      </c>
      <c r="R3343" s="5">
        <f t="shared" si="211"/>
        <v>119.64285714285714</v>
      </c>
      <c r="S3343" s="7" t="s">
        <v>8317</v>
      </c>
      <c r="T3343" s="7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8">
        <f t="shared" si="208"/>
        <v>42094.957638888889</v>
      </c>
      <c r="K3344">
        <v>1425020810</v>
      </c>
      <c r="L3344" s="8">
        <f t="shared" si="209"/>
        <v>42062.046412037038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10"/>
        <v>101.66666666666666</v>
      </c>
      <c r="R3344" s="5">
        <f t="shared" si="211"/>
        <v>78.205128205128204</v>
      </c>
      <c r="S3344" s="7" t="s">
        <v>8317</v>
      </c>
      <c r="T3344" s="7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8">
        <f t="shared" si="208"/>
        <v>42473.304166666669</v>
      </c>
      <c r="K3345">
        <v>1458770384</v>
      </c>
      <c r="L3345" s="8">
        <f t="shared" si="209"/>
        <v>42452.666481481487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10"/>
        <v>171.42857142857142</v>
      </c>
      <c r="R3345" s="5">
        <f t="shared" si="211"/>
        <v>52.173913043478258</v>
      </c>
      <c r="S3345" s="7" t="s">
        <v>8317</v>
      </c>
      <c r="T3345" s="7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8">
        <f t="shared" si="208"/>
        <v>41880.950150462959</v>
      </c>
      <c r="K3346">
        <v>1406782093</v>
      </c>
      <c r="L3346" s="8">
        <f t="shared" si="209"/>
        <v>41850.950150462959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10"/>
        <v>101.44444444444444</v>
      </c>
      <c r="R3346" s="5">
        <f t="shared" si="211"/>
        <v>114.125</v>
      </c>
      <c r="S3346" s="7" t="s">
        <v>8317</v>
      </c>
      <c r="T3346" s="7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8">
        <f t="shared" si="208"/>
        <v>42111.775694444441</v>
      </c>
      <c r="K3347">
        <v>1424226768</v>
      </c>
      <c r="L3347" s="8">
        <f t="shared" si="209"/>
        <v>42052.856111111112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10"/>
        <v>130</v>
      </c>
      <c r="R3347" s="5">
        <f t="shared" si="211"/>
        <v>50</v>
      </c>
      <c r="S3347" s="7" t="s">
        <v>8317</v>
      </c>
      <c r="T3347" s="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8">
        <f t="shared" si="208"/>
        <v>42060.774421296301</v>
      </c>
      <c r="K3348">
        <v>1424306110</v>
      </c>
      <c r="L3348" s="8">
        <f t="shared" si="209"/>
        <v>42053.774421296301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10"/>
        <v>110.00000000000001</v>
      </c>
      <c r="R3348" s="5">
        <f t="shared" si="211"/>
        <v>91.666666666666671</v>
      </c>
      <c r="S3348" s="7" t="s">
        <v>8317</v>
      </c>
      <c r="T3348" s="7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8">
        <f t="shared" si="208"/>
        <v>42498.625</v>
      </c>
      <c r="K3349">
        <v>1461503654</v>
      </c>
      <c r="L3349" s="8">
        <f t="shared" si="209"/>
        <v>42484.301550925928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10"/>
        <v>119.44999999999999</v>
      </c>
      <c r="R3349" s="5">
        <f t="shared" si="211"/>
        <v>108.59090909090909</v>
      </c>
      <c r="S3349" s="7" t="s">
        <v>8317</v>
      </c>
      <c r="T3349" s="7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8">
        <f t="shared" si="208"/>
        <v>42489.915972222225</v>
      </c>
      <c r="K3350">
        <v>1459949080</v>
      </c>
      <c r="L3350" s="8">
        <f t="shared" si="209"/>
        <v>42466.308796296296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10"/>
        <v>100.2909090909091</v>
      </c>
      <c r="R3350" s="5">
        <f t="shared" si="211"/>
        <v>69.822784810126578</v>
      </c>
      <c r="S3350" s="7" t="s">
        <v>8317</v>
      </c>
      <c r="T3350" s="7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8">
        <f t="shared" si="208"/>
        <v>42534.458333333328</v>
      </c>
      <c r="K3351">
        <v>1463971172</v>
      </c>
      <c r="L3351" s="8">
        <f t="shared" si="209"/>
        <v>42512.860787037032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10"/>
        <v>153.4</v>
      </c>
      <c r="R3351" s="5">
        <f t="shared" si="211"/>
        <v>109.57142857142857</v>
      </c>
      <c r="S3351" s="7" t="s">
        <v>8317</v>
      </c>
      <c r="T3351" s="7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8">
        <f t="shared" si="208"/>
        <v>42337.708333333328</v>
      </c>
      <c r="K3352">
        <v>1445791811</v>
      </c>
      <c r="L3352" s="8">
        <f t="shared" si="209"/>
        <v>42302.451516203699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10"/>
        <v>104.42857142857143</v>
      </c>
      <c r="R3352" s="5">
        <f t="shared" si="211"/>
        <v>71.666666666666671</v>
      </c>
      <c r="S3352" s="7" t="s">
        <v>8317</v>
      </c>
      <c r="T3352" s="7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8">
        <f t="shared" si="208"/>
        <v>41843.208333333336</v>
      </c>
      <c r="K3353">
        <v>1402910965</v>
      </c>
      <c r="L3353" s="8">
        <f t="shared" si="209"/>
        <v>41806.145428240743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10"/>
        <v>101.1</v>
      </c>
      <c r="R3353" s="5">
        <f t="shared" si="211"/>
        <v>93.611111111111114</v>
      </c>
      <c r="S3353" s="7" t="s">
        <v>8317</v>
      </c>
      <c r="T3353" s="7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8">
        <f t="shared" si="208"/>
        <v>42552.708333333328</v>
      </c>
      <c r="K3354">
        <v>1462492178</v>
      </c>
      <c r="L3354" s="8">
        <f t="shared" si="209"/>
        <v>42495.742800925931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10"/>
        <v>107.52</v>
      </c>
      <c r="R3354" s="5">
        <f t="shared" si="211"/>
        <v>76.8</v>
      </c>
      <c r="S3354" s="7" t="s">
        <v>8317</v>
      </c>
      <c r="T3354" s="7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8">
        <f t="shared" si="208"/>
        <v>42492.708333333328</v>
      </c>
      <c r="K3355">
        <v>1461061350</v>
      </c>
      <c r="L3355" s="8">
        <f t="shared" si="209"/>
        <v>42479.182291666672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10"/>
        <v>315</v>
      </c>
      <c r="R3355" s="5">
        <f t="shared" si="211"/>
        <v>35.795454545454547</v>
      </c>
      <c r="S3355" s="7" t="s">
        <v>8317</v>
      </c>
      <c r="T3355" s="7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8">
        <f t="shared" si="208"/>
        <v>42305.917361111111</v>
      </c>
      <c r="K3356">
        <v>1443029206</v>
      </c>
      <c r="L3356" s="8">
        <f t="shared" si="209"/>
        <v>42270.4769212963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10"/>
        <v>101.93333333333334</v>
      </c>
      <c r="R3356" s="5">
        <f t="shared" si="211"/>
        <v>55.6</v>
      </c>
      <c r="S3356" s="7" t="s">
        <v>8317</v>
      </c>
      <c r="T3356" s="7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8">
        <f t="shared" si="208"/>
        <v>42500.220138888893</v>
      </c>
      <c r="K3357">
        <v>1461941527</v>
      </c>
      <c r="L3357" s="8">
        <f t="shared" si="209"/>
        <v>42489.369525462964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10"/>
        <v>126.28571428571429</v>
      </c>
      <c r="R3357" s="5">
        <f t="shared" si="211"/>
        <v>147.33333333333334</v>
      </c>
      <c r="S3357" s="7" t="s">
        <v>8317</v>
      </c>
      <c r="T3357" s="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8">
        <f t="shared" si="208"/>
        <v>42566.565648148149</v>
      </c>
      <c r="K3358">
        <v>1466019272</v>
      </c>
      <c r="L3358" s="8">
        <f t="shared" si="209"/>
        <v>42536.565648148149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10"/>
        <v>101.4</v>
      </c>
      <c r="R3358" s="5">
        <f t="shared" si="211"/>
        <v>56.333333333333336</v>
      </c>
      <c r="S3358" s="7" t="s">
        <v>8317</v>
      </c>
      <c r="T3358" s="7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8">
        <f t="shared" si="208"/>
        <v>41852.167939814812</v>
      </c>
      <c r="K3359">
        <v>1404295310</v>
      </c>
      <c r="L3359" s="8">
        <f t="shared" si="209"/>
        <v>41822.167939814812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10"/>
        <v>101</v>
      </c>
      <c r="R3359" s="5">
        <f t="shared" si="211"/>
        <v>96.19047619047619</v>
      </c>
      <c r="S3359" s="7" t="s">
        <v>8317</v>
      </c>
      <c r="T3359" s="7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8">
        <f t="shared" si="208"/>
        <v>41962.102766203709</v>
      </c>
      <c r="K3360">
        <v>1413790079</v>
      </c>
      <c r="L3360" s="8">
        <f t="shared" si="209"/>
        <v>41932.061099537037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10"/>
        <v>102.99000000000001</v>
      </c>
      <c r="R3360" s="5">
        <f t="shared" si="211"/>
        <v>63.574074074074076</v>
      </c>
      <c r="S3360" s="7" t="s">
        <v>8317</v>
      </c>
      <c r="T3360" s="7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8">
        <f t="shared" si="208"/>
        <v>42790.807106481487</v>
      </c>
      <c r="K3361">
        <v>1484097734</v>
      </c>
      <c r="L3361" s="8">
        <f t="shared" si="209"/>
        <v>42745.807106481487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10"/>
        <v>106.25</v>
      </c>
      <c r="R3361" s="5">
        <f t="shared" si="211"/>
        <v>184.78260869565219</v>
      </c>
      <c r="S3361" s="7" t="s">
        <v>8317</v>
      </c>
      <c r="T3361" s="7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8">
        <f t="shared" si="208"/>
        <v>42718.415972222225</v>
      </c>
      <c r="K3362">
        <v>1479866343</v>
      </c>
      <c r="L3362" s="8">
        <f t="shared" si="209"/>
        <v>42696.832673611112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10"/>
        <v>101.37777777777779</v>
      </c>
      <c r="R3362" s="5">
        <f t="shared" si="211"/>
        <v>126.72222222222223</v>
      </c>
      <c r="S3362" s="7" t="s">
        <v>8317</v>
      </c>
      <c r="T3362" s="7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8">
        <f t="shared" si="208"/>
        <v>41883.415972222225</v>
      </c>
      <c r="K3363">
        <v>1408062990</v>
      </c>
      <c r="L3363" s="8">
        <f t="shared" si="209"/>
        <v>41865.775347222225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10"/>
        <v>113.46000000000001</v>
      </c>
      <c r="R3363" s="5">
        <f t="shared" si="211"/>
        <v>83.42647058823529</v>
      </c>
      <c r="S3363" s="7" t="s">
        <v>8317</v>
      </c>
      <c r="T3363" s="7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8">
        <f t="shared" si="208"/>
        <v>42069.954861111109</v>
      </c>
      <c r="K3364">
        <v>1424484717</v>
      </c>
      <c r="L3364" s="8">
        <f t="shared" si="209"/>
        <v>42055.841631944444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10"/>
        <v>218.00000000000003</v>
      </c>
      <c r="R3364" s="5">
        <f t="shared" si="211"/>
        <v>54.5</v>
      </c>
      <c r="S3364" s="7" t="s">
        <v>8317</v>
      </c>
      <c r="T3364" s="7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8">
        <f t="shared" si="208"/>
        <v>41870.416666666664</v>
      </c>
      <c r="K3365">
        <v>1406831445</v>
      </c>
      <c r="L3365" s="8">
        <f t="shared" si="209"/>
        <v>41851.521354166667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10"/>
        <v>101.41935483870968</v>
      </c>
      <c r="R3365" s="5">
        <f t="shared" si="211"/>
        <v>302.30769230769232</v>
      </c>
      <c r="S3365" s="7" t="s">
        <v>8317</v>
      </c>
      <c r="T3365" s="7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8">
        <f t="shared" si="208"/>
        <v>42444.625</v>
      </c>
      <c r="K3366">
        <v>1456183649</v>
      </c>
      <c r="L3366" s="8">
        <f t="shared" si="209"/>
        <v>42422.727418981478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10"/>
        <v>105.93333333333332</v>
      </c>
      <c r="R3366" s="5">
        <f t="shared" si="211"/>
        <v>44.138888888888886</v>
      </c>
      <c r="S3366" s="7" t="s">
        <v>8317</v>
      </c>
      <c r="T3366" s="7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8">
        <f t="shared" si="208"/>
        <v>42350.851759259254</v>
      </c>
      <c r="K3367">
        <v>1447381592</v>
      </c>
      <c r="L3367" s="8">
        <f t="shared" si="209"/>
        <v>42320.851759259254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10"/>
        <v>104</v>
      </c>
      <c r="R3367" s="5">
        <f t="shared" si="211"/>
        <v>866.66666666666663</v>
      </c>
      <c r="S3367" s="7" t="s">
        <v>8317</v>
      </c>
      <c r="T3367" s="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8">
        <f t="shared" si="208"/>
        <v>42136.817557870367</v>
      </c>
      <c r="K3368">
        <v>1428889037</v>
      </c>
      <c r="L3368" s="8">
        <f t="shared" si="209"/>
        <v>42106.817557870367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10"/>
        <v>221</v>
      </c>
      <c r="R3368" s="5">
        <f t="shared" si="211"/>
        <v>61.388888888888886</v>
      </c>
      <c r="S3368" s="7" t="s">
        <v>8317</v>
      </c>
      <c r="T3368" s="7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8">
        <f t="shared" si="208"/>
        <v>42217.683958333335</v>
      </c>
      <c r="K3369">
        <v>1436307894</v>
      </c>
      <c r="L3369" s="8">
        <f t="shared" si="209"/>
        <v>42192.683958333335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10"/>
        <v>118.66666666666667</v>
      </c>
      <c r="R3369" s="5">
        <f t="shared" si="211"/>
        <v>29.666666666666668</v>
      </c>
      <c r="S3369" s="7" t="s">
        <v>8317</v>
      </c>
      <c r="T3369" s="7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8">
        <f t="shared" si="208"/>
        <v>42004.958333333328</v>
      </c>
      <c r="K3370">
        <v>1416977259</v>
      </c>
      <c r="L3370" s="8">
        <f t="shared" si="209"/>
        <v>41968.949756944443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10"/>
        <v>104.60000000000001</v>
      </c>
      <c r="R3370" s="5">
        <f t="shared" si="211"/>
        <v>45.478260869565219</v>
      </c>
      <c r="S3370" s="7" t="s">
        <v>8317</v>
      </c>
      <c r="T3370" s="7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8">
        <f t="shared" si="208"/>
        <v>42749.791435185187</v>
      </c>
      <c r="K3371">
        <v>1479257980</v>
      </c>
      <c r="L3371" s="8">
        <f t="shared" si="209"/>
        <v>42689.791435185187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10"/>
        <v>103.89999999999999</v>
      </c>
      <c r="R3371" s="5">
        <f t="shared" si="211"/>
        <v>96.203703703703709</v>
      </c>
      <c r="S3371" s="7" t="s">
        <v>8317</v>
      </c>
      <c r="T3371" s="7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8">
        <f t="shared" si="208"/>
        <v>42721.083333333328</v>
      </c>
      <c r="K3372">
        <v>1479283285</v>
      </c>
      <c r="L3372" s="8">
        <f t="shared" si="209"/>
        <v>42690.084317129629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10"/>
        <v>117.73333333333333</v>
      </c>
      <c r="R3372" s="5">
        <f t="shared" si="211"/>
        <v>67.92307692307692</v>
      </c>
      <c r="S3372" s="7" t="s">
        <v>8317</v>
      </c>
      <c r="T3372" s="7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8">
        <f t="shared" si="208"/>
        <v>42340.624594907407</v>
      </c>
      <c r="K3373">
        <v>1446670765</v>
      </c>
      <c r="L3373" s="8">
        <f t="shared" si="209"/>
        <v>42312.624594907407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10"/>
        <v>138.5</v>
      </c>
      <c r="R3373" s="5">
        <f t="shared" si="211"/>
        <v>30.777777777777779</v>
      </c>
      <c r="S3373" s="7" t="s">
        <v>8317</v>
      </c>
      <c r="T3373" s="7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8">
        <f t="shared" si="208"/>
        <v>41875.957638888889</v>
      </c>
      <c r="K3374">
        <v>1407157756</v>
      </c>
      <c r="L3374" s="8">
        <f t="shared" si="209"/>
        <v>41855.298101851848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10"/>
        <v>103.49999999999999</v>
      </c>
      <c r="R3374" s="5">
        <f t="shared" si="211"/>
        <v>38.333333333333336</v>
      </c>
      <c r="S3374" s="7" t="s">
        <v>8317</v>
      </c>
      <c r="T3374" s="7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8">
        <f t="shared" si="208"/>
        <v>42203.416666666672</v>
      </c>
      <c r="K3375">
        <v>1435177840</v>
      </c>
      <c r="L3375" s="8">
        <f t="shared" si="209"/>
        <v>42179.604629629626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10"/>
        <v>100.25</v>
      </c>
      <c r="R3375" s="5">
        <f t="shared" si="211"/>
        <v>66.833333333333329</v>
      </c>
      <c r="S3375" s="7" t="s">
        <v>8317</v>
      </c>
      <c r="T3375" s="7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8">
        <f t="shared" si="208"/>
        <v>42305.481666666667</v>
      </c>
      <c r="K3376">
        <v>1443461616</v>
      </c>
      <c r="L3376" s="8">
        <f t="shared" si="209"/>
        <v>42275.481666666667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10"/>
        <v>106.57142857142856</v>
      </c>
      <c r="R3376" s="5">
        <f t="shared" si="211"/>
        <v>71.730769230769226</v>
      </c>
      <c r="S3376" s="7" t="s">
        <v>8317</v>
      </c>
      <c r="T3376" s="7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8">
        <f t="shared" si="208"/>
        <v>41777.360798611109</v>
      </c>
      <c r="K3377">
        <v>1399387173</v>
      </c>
      <c r="L3377" s="8">
        <f t="shared" si="209"/>
        <v>41765.360798611109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10"/>
        <v>100</v>
      </c>
      <c r="R3377" s="5">
        <f t="shared" si="211"/>
        <v>176.47058823529412</v>
      </c>
      <c r="S3377" s="7" t="s">
        <v>8317</v>
      </c>
      <c r="T3377" s="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8">
        <f t="shared" si="208"/>
        <v>42119.409652777773</v>
      </c>
      <c r="K3378">
        <v>1424796594</v>
      </c>
      <c r="L3378" s="8">
        <f t="shared" si="209"/>
        <v>42059.451319444444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10"/>
        <v>100.01249999999999</v>
      </c>
      <c r="R3378" s="5">
        <f t="shared" si="211"/>
        <v>421.10526315789474</v>
      </c>
      <c r="S3378" s="7" t="s">
        <v>8317</v>
      </c>
      <c r="T3378" s="7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8">
        <f t="shared" si="208"/>
        <v>42083.455555555556</v>
      </c>
      <c r="K3379">
        <v>1424280899</v>
      </c>
      <c r="L3379" s="8">
        <f t="shared" si="209"/>
        <v>42053.482627314814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10"/>
        <v>101.05</v>
      </c>
      <c r="R3379" s="5">
        <f t="shared" si="211"/>
        <v>104.98701298701299</v>
      </c>
      <c r="S3379" s="7" t="s">
        <v>8317</v>
      </c>
      <c r="T3379" s="7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8">
        <f t="shared" si="208"/>
        <v>41882.297222222223</v>
      </c>
      <c r="K3380">
        <v>1407400306</v>
      </c>
      <c r="L3380" s="8">
        <f t="shared" si="209"/>
        <v>41858.105393518519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10"/>
        <v>107.63636363636364</v>
      </c>
      <c r="R3380" s="5">
        <f t="shared" si="211"/>
        <v>28.19047619047619</v>
      </c>
      <c r="S3380" s="7" t="s">
        <v>8317</v>
      </c>
      <c r="T3380" s="7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8">
        <f t="shared" si="208"/>
        <v>42242.708333333328</v>
      </c>
      <c r="K3381">
        <v>1439122800</v>
      </c>
      <c r="L3381" s="8">
        <f t="shared" si="209"/>
        <v>42225.263888888891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10"/>
        <v>103.64999999999999</v>
      </c>
      <c r="R3381" s="5">
        <f t="shared" si="211"/>
        <v>54.55263157894737</v>
      </c>
      <c r="S3381" s="7" t="s">
        <v>8317</v>
      </c>
      <c r="T3381" s="7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8">
        <f t="shared" si="208"/>
        <v>41972.745115740741</v>
      </c>
      <c r="K3382">
        <v>1414277578</v>
      </c>
      <c r="L3382" s="8">
        <f t="shared" si="209"/>
        <v>41937.703449074077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10"/>
        <v>104.43333333333334</v>
      </c>
      <c r="R3382" s="5">
        <f t="shared" si="211"/>
        <v>111.89285714285714</v>
      </c>
      <c r="S3382" s="7" t="s">
        <v>8317</v>
      </c>
      <c r="T3382" s="7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8">
        <f t="shared" si="208"/>
        <v>42073.893321759257</v>
      </c>
      <c r="K3383">
        <v>1423455983</v>
      </c>
      <c r="L3383" s="8">
        <f t="shared" si="209"/>
        <v>42043.934988425928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10"/>
        <v>102.25</v>
      </c>
      <c r="R3383" s="5">
        <f t="shared" si="211"/>
        <v>85.208333333333329</v>
      </c>
      <c r="S3383" s="7" t="s">
        <v>8317</v>
      </c>
      <c r="T3383" s="7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8">
        <f t="shared" si="208"/>
        <v>42583.707638888889</v>
      </c>
      <c r="K3384">
        <v>1467973256</v>
      </c>
      <c r="L3384" s="8">
        <f t="shared" si="209"/>
        <v>42559.181203703702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10"/>
        <v>100.74285714285713</v>
      </c>
      <c r="R3384" s="5">
        <f t="shared" si="211"/>
        <v>76.652173913043484</v>
      </c>
      <c r="S3384" s="7" t="s">
        <v>8317</v>
      </c>
      <c r="T3384" s="7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8">
        <f t="shared" si="208"/>
        <v>42544.532638888893</v>
      </c>
      <c r="K3385">
        <v>1464979620</v>
      </c>
      <c r="L3385" s="8">
        <f t="shared" si="209"/>
        <v>42524.532638888893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10"/>
        <v>111.71428571428572</v>
      </c>
      <c r="R3385" s="5">
        <f t="shared" si="211"/>
        <v>65.166666666666671</v>
      </c>
      <c r="S3385" s="7" t="s">
        <v>8317</v>
      </c>
      <c r="T3385" s="7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8">
        <f t="shared" si="208"/>
        <v>42328.875</v>
      </c>
      <c r="K3386">
        <v>1444874768</v>
      </c>
      <c r="L3386" s="8">
        <f t="shared" si="209"/>
        <v>42291.837592592594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10"/>
        <v>100.01100000000001</v>
      </c>
      <c r="R3386" s="5">
        <f t="shared" si="211"/>
        <v>93.760312499999998</v>
      </c>
      <c r="S3386" s="7" t="s">
        <v>8317</v>
      </c>
      <c r="T3386" s="7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8">
        <f t="shared" si="208"/>
        <v>41983.6175</v>
      </c>
      <c r="K3387">
        <v>1415652552</v>
      </c>
      <c r="L3387" s="8">
        <f t="shared" si="209"/>
        <v>41953.6175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10"/>
        <v>100</v>
      </c>
      <c r="R3387" s="5">
        <f t="shared" si="211"/>
        <v>133.33333333333334</v>
      </c>
      <c r="S3387" s="7" t="s">
        <v>8317</v>
      </c>
      <c r="T3387" s="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8">
        <f t="shared" si="208"/>
        <v>41976.394745370373</v>
      </c>
      <c r="K3388">
        <v>1415028506</v>
      </c>
      <c r="L3388" s="8">
        <f t="shared" si="209"/>
        <v>41946.394745370373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10"/>
        <v>105</v>
      </c>
      <c r="R3388" s="5">
        <f t="shared" si="211"/>
        <v>51.219512195121951</v>
      </c>
      <c r="S3388" s="7" t="s">
        <v>8317</v>
      </c>
      <c r="T3388" s="7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8">
        <f t="shared" si="208"/>
        <v>41987.512592592597</v>
      </c>
      <c r="K3389">
        <v>1415125088</v>
      </c>
      <c r="L3389" s="8">
        <f t="shared" si="209"/>
        <v>41947.512592592597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10"/>
        <v>116.86666666666667</v>
      </c>
      <c r="R3389" s="5">
        <f t="shared" si="211"/>
        <v>100.17142857142858</v>
      </c>
      <c r="S3389" s="7" t="s">
        <v>8317</v>
      </c>
      <c r="T3389" s="7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8">
        <f t="shared" si="208"/>
        <v>42173.211122685185</v>
      </c>
      <c r="K3390">
        <v>1432033441</v>
      </c>
      <c r="L3390" s="8">
        <f t="shared" si="209"/>
        <v>42143.211122685185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10"/>
        <v>103.8</v>
      </c>
      <c r="R3390" s="5">
        <f t="shared" si="211"/>
        <v>34.6</v>
      </c>
      <c r="S3390" s="7" t="s">
        <v>8317</v>
      </c>
      <c r="T3390" s="7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8">
        <f t="shared" si="208"/>
        <v>42524.313449074078</v>
      </c>
      <c r="K3391">
        <v>1462368682</v>
      </c>
      <c r="L3391" s="8">
        <f t="shared" si="209"/>
        <v>42494.313449074078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10"/>
        <v>114.5</v>
      </c>
      <c r="R3391" s="5">
        <f t="shared" si="211"/>
        <v>184.67741935483872</v>
      </c>
      <c r="S3391" s="7" t="s">
        <v>8317</v>
      </c>
      <c r="T3391" s="7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8">
        <f t="shared" si="208"/>
        <v>41830.524826388893</v>
      </c>
      <c r="K3392">
        <v>1403721345</v>
      </c>
      <c r="L3392" s="8">
        <f t="shared" si="209"/>
        <v>41815.524826388893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10"/>
        <v>102.4</v>
      </c>
      <c r="R3392" s="5">
        <f t="shared" si="211"/>
        <v>69.818181818181813</v>
      </c>
      <c r="S3392" s="7" t="s">
        <v>8317</v>
      </c>
      <c r="T3392" s="7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8">
        <f t="shared" si="208"/>
        <v>41859.686111111107</v>
      </c>
      <c r="K3393">
        <v>1404997548</v>
      </c>
      <c r="L3393" s="8">
        <f t="shared" si="209"/>
        <v>41830.295694444445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10"/>
        <v>223</v>
      </c>
      <c r="R3393" s="5">
        <f t="shared" si="211"/>
        <v>61.944444444444443</v>
      </c>
      <c r="S3393" s="7" t="s">
        <v>8317</v>
      </c>
      <c r="T3393" s="7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8">
        <f t="shared" si="208"/>
        <v>42496.595543981486</v>
      </c>
      <c r="K3394">
        <v>1458245855</v>
      </c>
      <c r="L3394" s="8">
        <f t="shared" si="209"/>
        <v>42446.595543981486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210"/>
        <v>100</v>
      </c>
      <c r="R3394" s="5">
        <f t="shared" si="211"/>
        <v>41.666666666666664</v>
      </c>
      <c r="S3394" s="7" t="s">
        <v>8317</v>
      </c>
      <c r="T3394" s="7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8">
        <f t="shared" ref="J3395:J3458" si="212">(I3395/86400)+25569+(-6/24)</f>
        <v>41948.781944444447</v>
      </c>
      <c r="K3395">
        <v>1413065230</v>
      </c>
      <c r="L3395" s="8">
        <f t="shared" ref="L3395:L3458" si="213">(K3395/86400)+25569+(-6/24)</f>
        <v>41923.671643518523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214">(E3395 / D3395)*100</f>
        <v>105.80000000000001</v>
      </c>
      <c r="R3395" s="5">
        <f t="shared" ref="R3395:R3458" si="215">E3395/N3395</f>
        <v>36.06818181818182</v>
      </c>
      <c r="S3395" s="7" t="s">
        <v>8317</v>
      </c>
      <c r="T3395" s="7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8">
        <f t="shared" si="212"/>
        <v>41847.34542824074</v>
      </c>
      <c r="K3396">
        <v>1403878645</v>
      </c>
      <c r="L3396" s="8">
        <f t="shared" si="213"/>
        <v>41817.34542824074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4"/>
        <v>142.36363636363635</v>
      </c>
      <c r="R3396" s="5">
        <f t="shared" si="215"/>
        <v>29</v>
      </c>
      <c r="S3396" s="7" t="s">
        <v>8317</v>
      </c>
      <c r="T3396" s="7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8">
        <f t="shared" si="212"/>
        <v>42154.506944444445</v>
      </c>
      <c r="K3397">
        <v>1431795944</v>
      </c>
      <c r="L3397" s="8">
        <f t="shared" si="213"/>
        <v>42140.462314814809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4"/>
        <v>184</v>
      </c>
      <c r="R3397" s="5">
        <f t="shared" si="215"/>
        <v>24.210526315789473</v>
      </c>
      <c r="S3397" s="7" t="s">
        <v>8317</v>
      </c>
      <c r="T3397" s="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8">
        <f t="shared" si="212"/>
        <v>41790.915972222225</v>
      </c>
      <c r="K3398">
        <v>1399286589</v>
      </c>
      <c r="L3398" s="8">
        <f t="shared" si="213"/>
        <v>41764.196631944447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4"/>
        <v>104.33333333333333</v>
      </c>
      <c r="R3398" s="5">
        <f t="shared" si="215"/>
        <v>55.892857142857146</v>
      </c>
      <c r="S3398" s="7" t="s">
        <v>8317</v>
      </c>
      <c r="T3398" s="7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8">
        <f t="shared" si="212"/>
        <v>42418.666666666672</v>
      </c>
      <c r="K3399">
        <v>1452338929</v>
      </c>
      <c r="L3399" s="8">
        <f t="shared" si="213"/>
        <v>42378.228344907402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4"/>
        <v>112.00000000000001</v>
      </c>
      <c r="R3399" s="5">
        <f t="shared" si="215"/>
        <v>11.666666666666666</v>
      </c>
      <c r="S3399" s="7" t="s">
        <v>8317</v>
      </c>
      <c r="T3399" s="7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8">
        <f t="shared" si="212"/>
        <v>41964.458333333328</v>
      </c>
      <c r="K3400">
        <v>1414605776</v>
      </c>
      <c r="L3400" s="8">
        <f t="shared" si="213"/>
        <v>41941.502037037033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4"/>
        <v>111.07499999999999</v>
      </c>
      <c r="R3400" s="5">
        <f t="shared" si="215"/>
        <v>68.353846153846149</v>
      </c>
      <c r="S3400" s="7" t="s">
        <v>8317</v>
      </c>
      <c r="T3400" s="7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8">
        <f t="shared" si="212"/>
        <v>42056.670428240745</v>
      </c>
      <c r="K3401">
        <v>1421964325</v>
      </c>
      <c r="L3401" s="8">
        <f t="shared" si="213"/>
        <v>42026.670428240745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4"/>
        <v>103.75000000000001</v>
      </c>
      <c r="R3401" s="5">
        <f t="shared" si="215"/>
        <v>27.065217391304348</v>
      </c>
      <c r="S3401" s="7" t="s">
        <v>8317</v>
      </c>
      <c r="T3401" s="7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8">
        <f t="shared" si="212"/>
        <v>41879.703865740739</v>
      </c>
      <c r="K3402">
        <v>1405378414</v>
      </c>
      <c r="L3402" s="8">
        <f t="shared" si="213"/>
        <v>41834.703865740739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4"/>
        <v>100.41</v>
      </c>
      <c r="R3402" s="5">
        <f t="shared" si="215"/>
        <v>118.12941176470588</v>
      </c>
      <c r="S3402" s="7" t="s">
        <v>8317</v>
      </c>
      <c r="T3402" s="7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8">
        <f t="shared" si="212"/>
        <v>42223.473912037036</v>
      </c>
      <c r="K3403">
        <v>1436376146</v>
      </c>
      <c r="L3403" s="8">
        <f t="shared" si="213"/>
        <v>42193.473912037036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4"/>
        <v>101.86206896551724</v>
      </c>
      <c r="R3403" s="5">
        <f t="shared" si="215"/>
        <v>44.757575757575758</v>
      </c>
      <c r="S3403" s="7" t="s">
        <v>8317</v>
      </c>
      <c r="T3403" s="7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8">
        <f t="shared" si="212"/>
        <v>42319.854861111111</v>
      </c>
      <c r="K3404">
        <v>1444747843</v>
      </c>
      <c r="L3404" s="8">
        <f t="shared" si="213"/>
        <v>42290.36855324074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4"/>
        <v>109.76666666666665</v>
      </c>
      <c r="R3404" s="5">
        <f t="shared" si="215"/>
        <v>99.787878787878782</v>
      </c>
      <c r="S3404" s="7" t="s">
        <v>8317</v>
      </c>
      <c r="T3404" s="7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8">
        <f t="shared" si="212"/>
        <v>42180.212083333332</v>
      </c>
      <c r="K3405">
        <v>1432638324</v>
      </c>
      <c r="L3405" s="8">
        <f t="shared" si="213"/>
        <v>42150.212083333332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4"/>
        <v>100</v>
      </c>
      <c r="R3405" s="5">
        <f t="shared" si="215"/>
        <v>117.64705882352941</v>
      </c>
      <c r="S3405" s="7" t="s">
        <v>8317</v>
      </c>
      <c r="T3405" s="7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8">
        <f t="shared" si="212"/>
        <v>42172.253495370373</v>
      </c>
      <c r="K3406">
        <v>1432814702</v>
      </c>
      <c r="L3406" s="8">
        <f t="shared" si="213"/>
        <v>42152.253495370373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4"/>
        <v>122</v>
      </c>
      <c r="R3406" s="5">
        <f t="shared" si="215"/>
        <v>203.33333333333334</v>
      </c>
      <c r="S3406" s="7" t="s">
        <v>8317</v>
      </c>
      <c r="T3406" s="7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8">
        <f t="shared" si="212"/>
        <v>42430.749305555553</v>
      </c>
      <c r="K3407">
        <v>1455063886</v>
      </c>
      <c r="L3407" s="8">
        <f t="shared" si="213"/>
        <v>42409.767199074078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4"/>
        <v>137.57142857142856</v>
      </c>
      <c r="R3407" s="5">
        <f t="shared" si="215"/>
        <v>28.323529411764707</v>
      </c>
      <c r="S3407" s="7" t="s">
        <v>8317</v>
      </c>
      <c r="T3407" s="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8">
        <f t="shared" si="212"/>
        <v>41836.242777777778</v>
      </c>
      <c r="K3408">
        <v>1401623376</v>
      </c>
      <c r="L3408" s="8">
        <f t="shared" si="213"/>
        <v>41791.242777777778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4"/>
        <v>100.31000000000002</v>
      </c>
      <c r="R3408" s="5">
        <f t="shared" si="215"/>
        <v>110.23076923076923</v>
      </c>
      <c r="S3408" s="7" t="s">
        <v>8317</v>
      </c>
      <c r="T3408" s="7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8">
        <f t="shared" si="212"/>
        <v>41826.172326388885</v>
      </c>
      <c r="K3409">
        <v>1402049289</v>
      </c>
      <c r="L3409" s="8">
        <f t="shared" si="213"/>
        <v>41796.172326388885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4"/>
        <v>107.1</v>
      </c>
      <c r="R3409" s="5">
        <f t="shared" si="215"/>
        <v>31.970149253731343</v>
      </c>
      <c r="S3409" s="7" t="s">
        <v>8317</v>
      </c>
      <c r="T3409" s="7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8">
        <f t="shared" si="212"/>
        <v>41838.741944444446</v>
      </c>
      <c r="K3410">
        <v>1403135304</v>
      </c>
      <c r="L3410" s="8">
        <f t="shared" si="213"/>
        <v>41808.741944444446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4"/>
        <v>211</v>
      </c>
      <c r="R3410" s="5">
        <f t="shared" si="215"/>
        <v>58.611111111111114</v>
      </c>
      <c r="S3410" s="7" t="s">
        <v>8317</v>
      </c>
      <c r="T3410" s="7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8">
        <f t="shared" si="212"/>
        <v>42582.623611111107</v>
      </c>
      <c r="K3411">
        <v>1466710358</v>
      </c>
      <c r="L3411" s="8">
        <f t="shared" si="213"/>
        <v>42544.564328703702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4"/>
        <v>123.6</v>
      </c>
      <c r="R3411" s="5">
        <f t="shared" si="215"/>
        <v>29.428571428571427</v>
      </c>
      <c r="S3411" s="7" t="s">
        <v>8317</v>
      </c>
      <c r="T3411" s="7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8">
        <f t="shared" si="212"/>
        <v>42527.041666666672</v>
      </c>
      <c r="K3412">
        <v>1462841990</v>
      </c>
      <c r="L3412" s="8">
        <f t="shared" si="213"/>
        <v>42499.791550925926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4"/>
        <v>108.5</v>
      </c>
      <c r="R3412" s="5">
        <f t="shared" si="215"/>
        <v>81.375</v>
      </c>
      <c r="S3412" s="7" t="s">
        <v>8317</v>
      </c>
      <c r="T3412" s="7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8">
        <f t="shared" si="212"/>
        <v>42284.772824074069</v>
      </c>
      <c r="K3413">
        <v>1442536372</v>
      </c>
      <c r="L3413" s="8">
        <f t="shared" si="213"/>
        <v>42264.772824074069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4"/>
        <v>103.56666666666668</v>
      </c>
      <c r="R3413" s="5">
        <f t="shared" si="215"/>
        <v>199.16666666666666</v>
      </c>
      <c r="S3413" s="7" t="s">
        <v>8317</v>
      </c>
      <c r="T3413" s="7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8">
        <f t="shared" si="212"/>
        <v>41909.709050925929</v>
      </c>
      <c r="K3414">
        <v>1409266862</v>
      </c>
      <c r="L3414" s="8">
        <f t="shared" si="213"/>
        <v>41879.709050925929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4"/>
        <v>100</v>
      </c>
      <c r="R3414" s="5">
        <f t="shared" si="215"/>
        <v>115.38461538461539</v>
      </c>
      <c r="S3414" s="7" t="s">
        <v>8317</v>
      </c>
      <c r="T3414" s="7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8">
        <f t="shared" si="212"/>
        <v>42062.957638888889</v>
      </c>
      <c r="K3415">
        <v>1424280938</v>
      </c>
      <c r="L3415" s="8">
        <f t="shared" si="213"/>
        <v>42053.483078703706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4"/>
        <v>130</v>
      </c>
      <c r="R3415" s="5">
        <f t="shared" si="215"/>
        <v>46.428571428571431</v>
      </c>
      <c r="S3415" s="7" t="s">
        <v>8317</v>
      </c>
      <c r="T3415" s="7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8">
        <f t="shared" si="212"/>
        <v>42705.082638888889</v>
      </c>
      <c r="K3416">
        <v>1478030325</v>
      </c>
      <c r="L3416" s="8">
        <f t="shared" si="213"/>
        <v>42675.582465277781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4"/>
        <v>103.49999999999999</v>
      </c>
      <c r="R3416" s="5">
        <f t="shared" si="215"/>
        <v>70.568181818181813</v>
      </c>
      <c r="S3416" s="7" t="s">
        <v>8317</v>
      </c>
      <c r="T3416" s="7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8">
        <f t="shared" si="212"/>
        <v>42477.729166666672</v>
      </c>
      <c r="K3417">
        <v>1459999656</v>
      </c>
      <c r="L3417" s="8">
        <f t="shared" si="213"/>
        <v>42466.894166666665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4"/>
        <v>100</v>
      </c>
      <c r="R3417" s="5">
        <f t="shared" si="215"/>
        <v>22.222222222222221</v>
      </c>
      <c r="S3417" s="7" t="s">
        <v>8317</v>
      </c>
      <c r="T3417" s="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8">
        <f t="shared" si="212"/>
        <v>42117.520833333328</v>
      </c>
      <c r="K3418">
        <v>1427363645</v>
      </c>
      <c r="L3418" s="8">
        <f t="shared" si="213"/>
        <v>42089.162557870368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4"/>
        <v>119.6</v>
      </c>
      <c r="R3418" s="5">
        <f t="shared" si="215"/>
        <v>159.46666666666667</v>
      </c>
      <c r="S3418" s="7" t="s">
        <v>8317</v>
      </c>
      <c r="T3418" s="7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8">
        <f t="shared" si="212"/>
        <v>41937.779861111107</v>
      </c>
      <c r="K3419">
        <v>1410558948</v>
      </c>
      <c r="L3419" s="8">
        <f t="shared" si="213"/>
        <v>41894.66375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4"/>
        <v>100.00058823529412</v>
      </c>
      <c r="R3419" s="5">
        <f t="shared" si="215"/>
        <v>37.777999999999999</v>
      </c>
      <c r="S3419" s="7" t="s">
        <v>8317</v>
      </c>
      <c r="T3419" s="7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8">
        <f t="shared" si="212"/>
        <v>41782.58457175926</v>
      </c>
      <c r="K3420">
        <v>1398283307</v>
      </c>
      <c r="L3420" s="8">
        <f t="shared" si="213"/>
        <v>41752.58457175926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4"/>
        <v>100.875</v>
      </c>
      <c r="R3420" s="5">
        <f t="shared" si="215"/>
        <v>72.053571428571431</v>
      </c>
      <c r="S3420" s="7" t="s">
        <v>8317</v>
      </c>
      <c r="T3420" s="7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8">
        <f t="shared" si="212"/>
        <v>42466.645833333328</v>
      </c>
      <c r="K3421">
        <v>1458416585</v>
      </c>
      <c r="L3421" s="8">
        <f t="shared" si="213"/>
        <v>42448.571585648147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4"/>
        <v>106.54545454545455</v>
      </c>
      <c r="R3421" s="5">
        <f t="shared" si="215"/>
        <v>63.695652173913047</v>
      </c>
      <c r="S3421" s="7" t="s">
        <v>8317</v>
      </c>
      <c r="T3421" s="7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8">
        <f t="shared" si="212"/>
        <v>42413.75</v>
      </c>
      <c r="K3422">
        <v>1454638202</v>
      </c>
      <c r="L3422" s="8">
        <f t="shared" si="213"/>
        <v>42404.840300925927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4"/>
        <v>138</v>
      </c>
      <c r="R3422" s="5">
        <f t="shared" si="215"/>
        <v>28.411764705882351</v>
      </c>
      <c r="S3422" s="7" t="s">
        <v>8317</v>
      </c>
      <c r="T3422" s="7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8">
        <f t="shared" si="212"/>
        <v>42067.541238425925</v>
      </c>
      <c r="K3423">
        <v>1422903563</v>
      </c>
      <c r="L3423" s="8">
        <f t="shared" si="213"/>
        <v>42037.541238425925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4"/>
        <v>101.15</v>
      </c>
      <c r="R3423" s="5">
        <f t="shared" si="215"/>
        <v>103.21428571428571</v>
      </c>
      <c r="S3423" s="7" t="s">
        <v>8317</v>
      </c>
      <c r="T3423" s="7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8">
        <f t="shared" si="212"/>
        <v>42351.75</v>
      </c>
      <c r="K3424">
        <v>1447594176</v>
      </c>
      <c r="L3424" s="8">
        <f t="shared" si="213"/>
        <v>42323.312222222223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4"/>
        <v>109.1</v>
      </c>
      <c r="R3424" s="5">
        <f t="shared" si="215"/>
        <v>71.152173913043484</v>
      </c>
      <c r="S3424" s="7" t="s">
        <v>8317</v>
      </c>
      <c r="T3424" s="7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8">
        <f t="shared" si="212"/>
        <v>42118.661354166667</v>
      </c>
      <c r="K3425">
        <v>1427320341</v>
      </c>
      <c r="L3425" s="8">
        <f t="shared" si="213"/>
        <v>42088.661354166667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4"/>
        <v>140</v>
      </c>
      <c r="R3425" s="5">
        <f t="shared" si="215"/>
        <v>35</v>
      </c>
      <c r="S3425" s="7" t="s">
        <v>8317</v>
      </c>
      <c r="T3425" s="7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8">
        <f t="shared" si="212"/>
        <v>42040.040972222225</v>
      </c>
      <c r="K3426">
        <v>1421252084</v>
      </c>
      <c r="L3426" s="8">
        <f t="shared" si="213"/>
        <v>42018.426898148144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4"/>
        <v>103.58333333333334</v>
      </c>
      <c r="R3426" s="5">
        <f t="shared" si="215"/>
        <v>81.776315789473685</v>
      </c>
      <c r="S3426" s="7" t="s">
        <v>8317</v>
      </c>
      <c r="T3426" s="7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8">
        <f t="shared" si="212"/>
        <v>41916.367314814815</v>
      </c>
      <c r="K3427">
        <v>1409669336</v>
      </c>
      <c r="L3427" s="8">
        <f t="shared" si="213"/>
        <v>41884.367314814815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4"/>
        <v>102.97033333333331</v>
      </c>
      <c r="R3427" s="5">
        <f t="shared" si="215"/>
        <v>297.02980769230766</v>
      </c>
      <c r="S3427" s="7" t="s">
        <v>8317</v>
      </c>
      <c r="T3427" s="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8">
        <f t="shared" si="212"/>
        <v>41902.833333333336</v>
      </c>
      <c r="K3428">
        <v>1409620903</v>
      </c>
      <c r="L3428" s="8">
        <f t="shared" si="213"/>
        <v>41883.806747685187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4"/>
        <v>108.13333333333333</v>
      </c>
      <c r="R3428" s="5">
        <f t="shared" si="215"/>
        <v>46.609195402298852</v>
      </c>
      <c r="S3428" s="7" t="s">
        <v>8317</v>
      </c>
      <c r="T3428" s="7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8">
        <f t="shared" si="212"/>
        <v>41822.395277777774</v>
      </c>
      <c r="K3429">
        <v>1401722952</v>
      </c>
      <c r="L3429" s="8">
        <f t="shared" si="213"/>
        <v>41792.395277777774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4"/>
        <v>100</v>
      </c>
      <c r="R3429" s="5">
        <f t="shared" si="215"/>
        <v>51.724137931034484</v>
      </c>
      <c r="S3429" s="7" t="s">
        <v>8317</v>
      </c>
      <c r="T3429" s="7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8">
        <f t="shared" si="212"/>
        <v>42063.458333333328</v>
      </c>
      <c r="K3430">
        <v>1422983847</v>
      </c>
      <c r="L3430" s="8">
        <f t="shared" si="213"/>
        <v>42038.470451388886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4"/>
        <v>102.75000000000001</v>
      </c>
      <c r="R3430" s="5">
        <f t="shared" si="215"/>
        <v>40.294117647058826</v>
      </c>
      <c r="S3430" s="7" t="s">
        <v>8317</v>
      </c>
      <c r="T3430" s="7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8">
        <f t="shared" si="212"/>
        <v>42675.771539351852</v>
      </c>
      <c r="K3431">
        <v>1476837061</v>
      </c>
      <c r="L3431" s="8">
        <f t="shared" si="213"/>
        <v>42661.771539351852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4"/>
        <v>130</v>
      </c>
      <c r="R3431" s="5">
        <f t="shared" si="215"/>
        <v>16.25</v>
      </c>
      <c r="S3431" s="7" t="s">
        <v>8317</v>
      </c>
      <c r="T3431" s="7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8">
        <f t="shared" si="212"/>
        <v>41850.695613425924</v>
      </c>
      <c r="K3432">
        <v>1404168101</v>
      </c>
      <c r="L3432" s="8">
        <f t="shared" si="213"/>
        <v>41820.695613425924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4"/>
        <v>108.54949999999999</v>
      </c>
      <c r="R3432" s="5">
        <f t="shared" si="215"/>
        <v>30.152638888888887</v>
      </c>
      <c r="S3432" s="7" t="s">
        <v>8317</v>
      </c>
      <c r="T3432" s="7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8">
        <f t="shared" si="212"/>
        <v>41869.480937500004</v>
      </c>
      <c r="K3433">
        <v>1405791153</v>
      </c>
      <c r="L3433" s="8">
        <f t="shared" si="213"/>
        <v>41839.480937500004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4"/>
        <v>100</v>
      </c>
      <c r="R3433" s="5">
        <f t="shared" si="215"/>
        <v>95.238095238095241</v>
      </c>
      <c r="S3433" s="7" t="s">
        <v>8317</v>
      </c>
      <c r="T3433" s="7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8">
        <f t="shared" si="212"/>
        <v>42405.666666666672</v>
      </c>
      <c r="K3434">
        <v>1452520614</v>
      </c>
      <c r="L3434" s="8">
        <f t="shared" si="213"/>
        <v>42380.331180555557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4"/>
        <v>109.65</v>
      </c>
      <c r="R3434" s="5">
        <f t="shared" si="215"/>
        <v>52.214285714285715</v>
      </c>
      <c r="S3434" s="7" t="s">
        <v>8317</v>
      </c>
      <c r="T3434" s="7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8">
        <f t="shared" si="212"/>
        <v>41806.875</v>
      </c>
      <c r="K3435">
        <v>1400290255</v>
      </c>
      <c r="L3435" s="8">
        <f t="shared" si="213"/>
        <v>41775.81313657407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4"/>
        <v>100.26315789473684</v>
      </c>
      <c r="R3435" s="5">
        <f t="shared" si="215"/>
        <v>134.1549295774648</v>
      </c>
      <c r="S3435" s="7" t="s">
        <v>8317</v>
      </c>
      <c r="T3435" s="7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8">
        <f t="shared" si="212"/>
        <v>41830.130428240736</v>
      </c>
      <c r="K3436">
        <v>1402391269</v>
      </c>
      <c r="L3436" s="8">
        <f t="shared" si="213"/>
        <v>41800.130428240736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4"/>
        <v>105.55000000000001</v>
      </c>
      <c r="R3436" s="5">
        <f t="shared" si="215"/>
        <v>62.827380952380949</v>
      </c>
      <c r="S3436" s="7" t="s">
        <v>8317</v>
      </c>
      <c r="T3436" s="7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8">
        <f t="shared" si="212"/>
        <v>42588.875</v>
      </c>
      <c r="K3437">
        <v>1469112493</v>
      </c>
      <c r="L3437" s="8">
        <f t="shared" si="213"/>
        <v>42572.36681712963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4"/>
        <v>112.00000000000001</v>
      </c>
      <c r="R3437" s="5">
        <f t="shared" si="215"/>
        <v>58.94736842105263</v>
      </c>
      <c r="S3437" s="7" t="s">
        <v>8317</v>
      </c>
      <c r="T3437" s="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8">
        <f t="shared" si="212"/>
        <v>41872.436111111107</v>
      </c>
      <c r="K3438">
        <v>1406811593</v>
      </c>
      <c r="L3438" s="8">
        <f t="shared" si="213"/>
        <v>41851.291585648149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4"/>
        <v>105.89999999999999</v>
      </c>
      <c r="R3438" s="5">
        <f t="shared" si="215"/>
        <v>143.1081081081081</v>
      </c>
      <c r="S3438" s="7" t="s">
        <v>8317</v>
      </c>
      <c r="T3438" s="7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8">
        <f t="shared" si="212"/>
        <v>42235.460879629631</v>
      </c>
      <c r="K3439">
        <v>1437411820</v>
      </c>
      <c r="L3439" s="8">
        <f t="shared" si="213"/>
        <v>42205.460879629631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4"/>
        <v>101</v>
      </c>
      <c r="R3439" s="5">
        <f t="shared" si="215"/>
        <v>84.166666666666671</v>
      </c>
      <c r="S3439" s="7" t="s">
        <v>8317</v>
      </c>
      <c r="T3439" s="7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8">
        <f t="shared" si="212"/>
        <v>42126.625</v>
      </c>
      <c r="K3440">
        <v>1428358567</v>
      </c>
      <c r="L3440" s="8">
        <f t="shared" si="213"/>
        <v>42100.677858796298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4"/>
        <v>104.2</v>
      </c>
      <c r="R3440" s="5">
        <f t="shared" si="215"/>
        <v>186.07142857142858</v>
      </c>
      <c r="S3440" s="7" t="s">
        <v>8317</v>
      </c>
      <c r="T3440" s="7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8">
        <f t="shared" si="212"/>
        <v>42387.957638888889</v>
      </c>
      <c r="K3441">
        <v>1452030730</v>
      </c>
      <c r="L3441" s="8">
        <f t="shared" si="213"/>
        <v>42374.661226851851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4"/>
        <v>134.67833333333334</v>
      </c>
      <c r="R3441" s="5">
        <f t="shared" si="215"/>
        <v>89.785555555555561</v>
      </c>
      <c r="S3441" s="7" t="s">
        <v>8317</v>
      </c>
      <c r="T3441" s="7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8">
        <f t="shared" si="212"/>
        <v>41831.427083333336</v>
      </c>
      <c r="K3442">
        <v>1403146628</v>
      </c>
      <c r="L3442" s="8">
        <f t="shared" si="213"/>
        <v>41808.87300925926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4"/>
        <v>105.2184</v>
      </c>
      <c r="R3442" s="5">
        <f t="shared" si="215"/>
        <v>64.157560975609755</v>
      </c>
      <c r="S3442" s="7" t="s">
        <v>8317</v>
      </c>
      <c r="T3442" s="7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8">
        <f t="shared" si="212"/>
        <v>42321.595138888893</v>
      </c>
      <c r="K3443">
        <v>1445077121</v>
      </c>
      <c r="L3443" s="8">
        <f t="shared" si="213"/>
        <v>42294.179641203707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4"/>
        <v>102.60000000000001</v>
      </c>
      <c r="R3443" s="5">
        <f t="shared" si="215"/>
        <v>59.651162790697676</v>
      </c>
      <c r="S3443" s="7" t="s">
        <v>8317</v>
      </c>
      <c r="T3443" s="7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8">
        <f t="shared" si="212"/>
        <v>42154.591111111113</v>
      </c>
      <c r="K3444">
        <v>1430424672</v>
      </c>
      <c r="L3444" s="8">
        <f t="shared" si="213"/>
        <v>42124.591111111113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4"/>
        <v>100</v>
      </c>
      <c r="R3444" s="5">
        <f t="shared" si="215"/>
        <v>31.25</v>
      </c>
      <c r="S3444" s="7" t="s">
        <v>8317</v>
      </c>
      <c r="T3444" s="7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8">
        <f t="shared" si="212"/>
        <v>41891.274837962963</v>
      </c>
      <c r="K3445">
        <v>1407674146</v>
      </c>
      <c r="L3445" s="8">
        <f t="shared" si="213"/>
        <v>41861.274837962963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4"/>
        <v>185.5</v>
      </c>
      <c r="R3445" s="5">
        <f t="shared" si="215"/>
        <v>41.222222222222221</v>
      </c>
      <c r="S3445" s="7" t="s">
        <v>8317</v>
      </c>
      <c r="T3445" s="7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8">
        <f t="shared" si="212"/>
        <v>42529.332638888889</v>
      </c>
      <c r="K3446">
        <v>1464677986</v>
      </c>
      <c r="L3446" s="8">
        <f t="shared" si="213"/>
        <v>42521.041504629626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4"/>
        <v>289</v>
      </c>
      <c r="R3446" s="5">
        <f t="shared" si="215"/>
        <v>43.35</v>
      </c>
      <c r="S3446" s="7" t="s">
        <v>8317</v>
      </c>
      <c r="T3446" s="7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8">
        <f t="shared" si="212"/>
        <v>42300.280509259261</v>
      </c>
      <c r="K3447">
        <v>1443185036</v>
      </c>
      <c r="L3447" s="8">
        <f t="shared" si="213"/>
        <v>42272.280509259261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4"/>
        <v>100</v>
      </c>
      <c r="R3447" s="5">
        <f t="shared" si="215"/>
        <v>64.516129032258064</v>
      </c>
      <c r="S3447" s="7" t="s">
        <v>8317</v>
      </c>
      <c r="T3447" s="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8">
        <f t="shared" si="212"/>
        <v>42040.263888888891</v>
      </c>
      <c r="K3448">
        <v>1421092725</v>
      </c>
      <c r="L3448" s="8">
        <f t="shared" si="213"/>
        <v>42016.582465277781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4"/>
        <v>108.2</v>
      </c>
      <c r="R3448" s="5">
        <f t="shared" si="215"/>
        <v>43.28</v>
      </c>
      <c r="S3448" s="7" t="s">
        <v>8317</v>
      </c>
      <c r="T3448" s="7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8">
        <f t="shared" si="212"/>
        <v>42447.597361111111</v>
      </c>
      <c r="K3449">
        <v>1454448012</v>
      </c>
      <c r="L3449" s="8">
        <f t="shared" si="213"/>
        <v>42402.639027777783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4"/>
        <v>107.80000000000001</v>
      </c>
      <c r="R3449" s="5">
        <f t="shared" si="215"/>
        <v>77</v>
      </c>
      <c r="S3449" s="7" t="s">
        <v>8317</v>
      </c>
      <c r="T3449" s="7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8">
        <f t="shared" si="212"/>
        <v>41989.869085648148</v>
      </c>
      <c r="K3450">
        <v>1416192689</v>
      </c>
      <c r="L3450" s="8">
        <f t="shared" si="213"/>
        <v>41959.869085648148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4"/>
        <v>109.76190476190477</v>
      </c>
      <c r="R3450" s="5">
        <f t="shared" si="215"/>
        <v>51.222222222222221</v>
      </c>
      <c r="S3450" s="7" t="s">
        <v>8317</v>
      </c>
      <c r="T3450" s="7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8">
        <f t="shared" si="212"/>
        <v>42559.916666666672</v>
      </c>
      <c r="K3451">
        <v>1465607738</v>
      </c>
      <c r="L3451" s="8">
        <f t="shared" si="213"/>
        <v>42531.802523148144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4"/>
        <v>170.625</v>
      </c>
      <c r="R3451" s="5">
        <f t="shared" si="215"/>
        <v>68.25</v>
      </c>
      <c r="S3451" s="7" t="s">
        <v>8317</v>
      </c>
      <c r="T3451" s="7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8">
        <f t="shared" si="212"/>
        <v>42096.412858796291</v>
      </c>
      <c r="K3452">
        <v>1422809671</v>
      </c>
      <c r="L3452" s="8">
        <f t="shared" si="213"/>
        <v>42036.454525462963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4"/>
        <v>152</v>
      </c>
      <c r="R3452" s="5">
        <f t="shared" si="215"/>
        <v>19.487179487179485</v>
      </c>
      <c r="S3452" s="7" t="s">
        <v>8317</v>
      </c>
      <c r="T3452" s="7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8">
        <f t="shared" si="212"/>
        <v>42115.473692129628</v>
      </c>
      <c r="K3453">
        <v>1427304127</v>
      </c>
      <c r="L3453" s="8">
        <f t="shared" si="213"/>
        <v>42088.473692129628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4"/>
        <v>101.23076923076924</v>
      </c>
      <c r="R3453" s="5">
        <f t="shared" si="215"/>
        <v>41.125</v>
      </c>
      <c r="S3453" s="7" t="s">
        <v>8317</v>
      </c>
      <c r="T3453" s="7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8">
        <f t="shared" si="212"/>
        <v>41842.915972222225</v>
      </c>
      <c r="K3454">
        <v>1404141626</v>
      </c>
      <c r="L3454" s="8">
        <f t="shared" si="213"/>
        <v>41820.389189814814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4"/>
        <v>153.19999999999999</v>
      </c>
      <c r="R3454" s="5">
        <f t="shared" si="215"/>
        <v>41.405405405405403</v>
      </c>
      <c r="S3454" s="7" t="s">
        <v>8317</v>
      </c>
      <c r="T3454" s="7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8">
        <f t="shared" si="212"/>
        <v>42595.72865740741</v>
      </c>
      <c r="K3455">
        <v>1465946956</v>
      </c>
      <c r="L3455" s="8">
        <f t="shared" si="213"/>
        <v>42535.72865740741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4"/>
        <v>128.33333333333334</v>
      </c>
      <c r="R3455" s="5">
        <f t="shared" si="215"/>
        <v>27.5</v>
      </c>
      <c r="S3455" s="7" t="s">
        <v>8317</v>
      </c>
      <c r="T3455" s="7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8">
        <f t="shared" si="212"/>
        <v>41851.448599537034</v>
      </c>
      <c r="K3456">
        <v>1404233159</v>
      </c>
      <c r="L3456" s="8">
        <f t="shared" si="213"/>
        <v>41821.448599537034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4"/>
        <v>100.71428571428571</v>
      </c>
      <c r="R3456" s="5">
        <f t="shared" si="215"/>
        <v>33.571428571428569</v>
      </c>
      <c r="S3456" s="7" t="s">
        <v>8317</v>
      </c>
      <c r="T3456" s="7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8">
        <f t="shared" si="212"/>
        <v>42656.5003125</v>
      </c>
      <c r="K3457">
        <v>1473789627</v>
      </c>
      <c r="L3457" s="8">
        <f t="shared" si="213"/>
        <v>42626.5003125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4"/>
        <v>100.64999999999999</v>
      </c>
      <c r="R3457" s="5">
        <f t="shared" si="215"/>
        <v>145.86956521739131</v>
      </c>
      <c r="S3457" s="7" t="s">
        <v>8317</v>
      </c>
      <c r="T3457" s="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8">
        <f t="shared" si="212"/>
        <v>41852.040972222225</v>
      </c>
      <c r="K3458">
        <v>1404190567</v>
      </c>
      <c r="L3458" s="8">
        <f t="shared" si="213"/>
        <v>41820.955636574072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214"/>
        <v>191.3</v>
      </c>
      <c r="R3458" s="5">
        <f t="shared" si="215"/>
        <v>358.6875</v>
      </c>
      <c r="S3458" s="7" t="s">
        <v>8317</v>
      </c>
      <c r="T3458" s="7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8">
        <f t="shared" ref="J3459:J3522" si="216">(I3459/86400)+25569+(-6/24)</f>
        <v>42046.999305555553</v>
      </c>
      <c r="K3459">
        <v>1421081857</v>
      </c>
      <c r="L3459" s="8">
        <f t="shared" ref="L3459:L3522" si="217">(K3459/86400)+25569+(-6/24)</f>
        <v>42016.456678240742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218">(E3459 / D3459)*100</f>
        <v>140.19999999999999</v>
      </c>
      <c r="R3459" s="5">
        <f t="shared" ref="R3459:R3522" si="219">E3459/N3459</f>
        <v>50.981818181818184</v>
      </c>
      <c r="S3459" s="7" t="s">
        <v>8317</v>
      </c>
      <c r="T3459" s="7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8">
        <f t="shared" si="216"/>
        <v>42037.935416666667</v>
      </c>
      <c r="K3460">
        <v>1420606303</v>
      </c>
      <c r="L3460" s="8">
        <f t="shared" si="217"/>
        <v>42010.952581018515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8"/>
        <v>124.33537832310839</v>
      </c>
      <c r="R3460" s="5">
        <f t="shared" si="219"/>
        <v>45.037037037037038</v>
      </c>
      <c r="S3460" s="7" t="s">
        <v>8317</v>
      </c>
      <c r="T3460" s="7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8">
        <f t="shared" si="216"/>
        <v>42510.229861111111</v>
      </c>
      <c r="K3461">
        <v>1461151860</v>
      </c>
      <c r="L3461" s="8">
        <f t="shared" si="217"/>
        <v>42480.229861111111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8"/>
        <v>126.2</v>
      </c>
      <c r="R3461" s="5">
        <f t="shared" si="219"/>
        <v>17.527777777777779</v>
      </c>
      <c r="S3461" s="7" t="s">
        <v>8317</v>
      </c>
      <c r="T3461" s="7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8">
        <f t="shared" si="216"/>
        <v>41866.277222222227</v>
      </c>
      <c r="K3462">
        <v>1406896752</v>
      </c>
      <c r="L3462" s="8">
        <f t="shared" si="217"/>
        <v>41852.277222222227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8"/>
        <v>190</v>
      </c>
      <c r="R3462" s="5">
        <f t="shared" si="219"/>
        <v>50</v>
      </c>
      <c r="S3462" s="7" t="s">
        <v>8317</v>
      </c>
      <c r="T3462" s="7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8">
        <f t="shared" si="216"/>
        <v>42671.875</v>
      </c>
      <c r="K3463">
        <v>1475248279</v>
      </c>
      <c r="L3463" s="8">
        <f t="shared" si="217"/>
        <v>42643.382858796293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8"/>
        <v>139</v>
      </c>
      <c r="R3463" s="5">
        <f t="shared" si="219"/>
        <v>57.916666666666664</v>
      </c>
      <c r="S3463" s="7" t="s">
        <v>8317</v>
      </c>
      <c r="T3463" s="7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8">
        <f t="shared" si="216"/>
        <v>42195.5</v>
      </c>
      <c r="K3464">
        <v>1435181628</v>
      </c>
      <c r="L3464" s="8">
        <f t="shared" si="217"/>
        <v>42179.648472222223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8"/>
        <v>202</v>
      </c>
      <c r="R3464" s="5">
        <f t="shared" si="219"/>
        <v>29.705882352941178</v>
      </c>
      <c r="S3464" s="7" t="s">
        <v>8317</v>
      </c>
      <c r="T3464" s="7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8">
        <f t="shared" si="216"/>
        <v>42653.915972222225</v>
      </c>
      <c r="K3465">
        <v>1472594585</v>
      </c>
      <c r="L3465" s="8">
        <f t="shared" si="217"/>
        <v>42612.668807870374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8"/>
        <v>103.38000000000001</v>
      </c>
      <c r="R3465" s="5">
        <f t="shared" si="219"/>
        <v>90.684210526315795</v>
      </c>
      <c r="S3465" s="7" t="s">
        <v>8317</v>
      </c>
      <c r="T3465" s="7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8">
        <f t="shared" si="216"/>
        <v>42604.880057870367</v>
      </c>
      <c r="K3466">
        <v>1469329637</v>
      </c>
      <c r="L3466" s="8">
        <f t="shared" si="217"/>
        <v>42574.880057870367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8"/>
        <v>102.3236</v>
      </c>
      <c r="R3466" s="5">
        <f t="shared" si="219"/>
        <v>55.012688172043013</v>
      </c>
      <c r="S3466" s="7" t="s">
        <v>8317</v>
      </c>
      <c r="T3466" s="7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8">
        <f t="shared" si="216"/>
        <v>42225.416666666672</v>
      </c>
      <c r="K3467">
        <v>1436972472</v>
      </c>
      <c r="L3467" s="8">
        <f t="shared" si="217"/>
        <v>42200.375833333332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8"/>
        <v>103</v>
      </c>
      <c r="R3467" s="5">
        <f t="shared" si="219"/>
        <v>57.222222222222221</v>
      </c>
      <c r="S3467" s="7" t="s">
        <v>8317</v>
      </c>
      <c r="T3467" s="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8">
        <f t="shared" si="216"/>
        <v>42479.727430555555</v>
      </c>
      <c r="K3468">
        <v>1455928050</v>
      </c>
      <c r="L3468" s="8">
        <f t="shared" si="217"/>
        <v>42419.769097222219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8"/>
        <v>127.14285714285714</v>
      </c>
      <c r="R3468" s="5">
        <f t="shared" si="219"/>
        <v>72.950819672131146</v>
      </c>
      <c r="S3468" s="7" t="s">
        <v>8317</v>
      </c>
      <c r="T3468" s="7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8">
        <f t="shared" si="216"/>
        <v>42083.380000000005</v>
      </c>
      <c r="K3469">
        <v>1424275632</v>
      </c>
      <c r="L3469" s="8">
        <f t="shared" si="217"/>
        <v>42053.421666666662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8"/>
        <v>101</v>
      </c>
      <c r="R3469" s="5">
        <f t="shared" si="219"/>
        <v>64.468085106382972</v>
      </c>
      <c r="S3469" s="7" t="s">
        <v>8317</v>
      </c>
      <c r="T3469" s="7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8">
        <f t="shared" si="216"/>
        <v>42633.875</v>
      </c>
      <c r="K3470">
        <v>1471976529</v>
      </c>
      <c r="L3470" s="8">
        <f t="shared" si="217"/>
        <v>42605.515381944446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8"/>
        <v>121.78</v>
      </c>
      <c r="R3470" s="5">
        <f t="shared" si="219"/>
        <v>716.35294117647061</v>
      </c>
      <c r="S3470" s="7" t="s">
        <v>8317</v>
      </c>
      <c r="T3470" s="7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8">
        <f t="shared" si="216"/>
        <v>42488.391724537039</v>
      </c>
      <c r="K3471">
        <v>1459265045</v>
      </c>
      <c r="L3471" s="8">
        <f t="shared" si="217"/>
        <v>42458.391724537039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8"/>
        <v>113.39285714285714</v>
      </c>
      <c r="R3471" s="5">
        <f t="shared" si="219"/>
        <v>50.396825396825399</v>
      </c>
      <c r="S3471" s="7" t="s">
        <v>8317</v>
      </c>
      <c r="T3471" s="7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8">
        <f t="shared" si="216"/>
        <v>42566.651388888888</v>
      </c>
      <c r="K3472">
        <v>1465345902</v>
      </c>
      <c r="L3472" s="8">
        <f t="shared" si="217"/>
        <v>42528.772013888884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8"/>
        <v>150</v>
      </c>
      <c r="R3472" s="5">
        <f t="shared" si="219"/>
        <v>41.666666666666664</v>
      </c>
      <c r="S3472" s="7" t="s">
        <v>8317</v>
      </c>
      <c r="T3472" s="7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8">
        <f t="shared" si="216"/>
        <v>41882.583333333336</v>
      </c>
      <c r="K3473">
        <v>1405971690</v>
      </c>
      <c r="L3473" s="8">
        <f t="shared" si="217"/>
        <v>41841.570486111115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8"/>
        <v>214.6</v>
      </c>
      <c r="R3473" s="5">
        <f t="shared" si="219"/>
        <v>35.766666666666666</v>
      </c>
      <c r="S3473" s="7" t="s">
        <v>8317</v>
      </c>
      <c r="T3473" s="7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8">
        <f t="shared" si="216"/>
        <v>41948.999305555553</v>
      </c>
      <c r="K3474">
        <v>1413432331</v>
      </c>
      <c r="L3474" s="8">
        <f t="shared" si="217"/>
        <v>41927.920497685183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8"/>
        <v>102.05</v>
      </c>
      <c r="R3474" s="5">
        <f t="shared" si="219"/>
        <v>88.739130434782609</v>
      </c>
      <c r="S3474" s="7" t="s">
        <v>8317</v>
      </c>
      <c r="T3474" s="7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8">
        <f t="shared" si="216"/>
        <v>42083.602083333331</v>
      </c>
      <c r="K3475">
        <v>1425067296</v>
      </c>
      <c r="L3475" s="8">
        <f t="shared" si="217"/>
        <v>42062.584444444445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8"/>
        <v>100</v>
      </c>
      <c r="R3475" s="5">
        <f t="shared" si="219"/>
        <v>148.4848484848485</v>
      </c>
      <c r="S3475" s="7" t="s">
        <v>8317</v>
      </c>
      <c r="T3475" s="7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8">
        <f t="shared" si="216"/>
        <v>42571.251516203702</v>
      </c>
      <c r="K3476">
        <v>1466424131</v>
      </c>
      <c r="L3476" s="8">
        <f t="shared" si="217"/>
        <v>42541.251516203702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8"/>
        <v>101</v>
      </c>
      <c r="R3476" s="5">
        <f t="shared" si="219"/>
        <v>51.794871794871796</v>
      </c>
      <c r="S3476" s="7" t="s">
        <v>8317</v>
      </c>
      <c r="T3476" s="7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8">
        <f t="shared" si="216"/>
        <v>41945.75</v>
      </c>
      <c r="K3477">
        <v>1412629704</v>
      </c>
      <c r="L3477" s="8">
        <f t="shared" si="217"/>
        <v>41918.630833333329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8"/>
        <v>113.33333333333333</v>
      </c>
      <c r="R3477" s="5">
        <f t="shared" si="219"/>
        <v>20</v>
      </c>
      <c r="S3477" s="7" t="s">
        <v>8317</v>
      </c>
      <c r="T3477" s="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8">
        <f t="shared" si="216"/>
        <v>41938.875</v>
      </c>
      <c r="K3478">
        <v>1412836990</v>
      </c>
      <c r="L3478" s="8">
        <f t="shared" si="217"/>
        <v>41921.029976851853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8"/>
        <v>104</v>
      </c>
      <c r="R3478" s="5">
        <f t="shared" si="219"/>
        <v>52</v>
      </c>
      <c r="S3478" s="7" t="s">
        <v>8317</v>
      </c>
      <c r="T3478" s="7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8">
        <f t="shared" si="216"/>
        <v>42140.875</v>
      </c>
      <c r="K3479">
        <v>1430761243</v>
      </c>
      <c r="L3479" s="8">
        <f t="shared" si="217"/>
        <v>42128.486608796295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8"/>
        <v>115.33333333333333</v>
      </c>
      <c r="R3479" s="5">
        <f t="shared" si="219"/>
        <v>53.230769230769234</v>
      </c>
      <c r="S3479" s="7" t="s">
        <v>8317</v>
      </c>
      <c r="T3479" s="7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8">
        <f t="shared" si="216"/>
        <v>42079.625</v>
      </c>
      <c r="K3480">
        <v>1424296822</v>
      </c>
      <c r="L3480" s="8">
        <f t="shared" si="217"/>
        <v>42053.666921296295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8"/>
        <v>112.85000000000001</v>
      </c>
      <c r="R3480" s="5">
        <f t="shared" si="219"/>
        <v>39.596491228070178</v>
      </c>
      <c r="S3480" s="7" t="s">
        <v>8317</v>
      </c>
      <c r="T3480" s="7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8">
        <f t="shared" si="216"/>
        <v>41811.605092592596</v>
      </c>
      <c r="K3481">
        <v>1400790680</v>
      </c>
      <c r="L3481" s="8">
        <f t="shared" si="217"/>
        <v>41781.605092592596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8"/>
        <v>127.86666666666666</v>
      </c>
      <c r="R3481" s="5">
        <f t="shared" si="219"/>
        <v>34.25</v>
      </c>
      <c r="S3481" s="7" t="s">
        <v>8317</v>
      </c>
      <c r="T3481" s="7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8">
        <f t="shared" si="216"/>
        <v>42195.625</v>
      </c>
      <c r="K3482">
        <v>1434440227</v>
      </c>
      <c r="L3482" s="8">
        <f t="shared" si="217"/>
        <v>42171.067442129628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8"/>
        <v>142.66666666666669</v>
      </c>
      <c r="R3482" s="5">
        <f t="shared" si="219"/>
        <v>164.61538461538461</v>
      </c>
      <c r="S3482" s="7" t="s">
        <v>8317</v>
      </c>
      <c r="T3482" s="7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8">
        <f t="shared" si="216"/>
        <v>42005.997546296298</v>
      </c>
      <c r="K3483">
        <v>1418709388</v>
      </c>
      <c r="L3483" s="8">
        <f t="shared" si="217"/>
        <v>41988.997546296298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8"/>
        <v>118.8</v>
      </c>
      <c r="R3483" s="5">
        <f t="shared" si="219"/>
        <v>125.05263157894737</v>
      </c>
      <c r="S3483" s="7" t="s">
        <v>8317</v>
      </c>
      <c r="T3483" s="7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8">
        <f t="shared" si="216"/>
        <v>41826.521597222221</v>
      </c>
      <c r="K3484">
        <v>1402079466</v>
      </c>
      <c r="L3484" s="8">
        <f t="shared" si="217"/>
        <v>41796.521597222221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8"/>
        <v>138.33333333333334</v>
      </c>
      <c r="R3484" s="5">
        <f t="shared" si="219"/>
        <v>51.875</v>
      </c>
      <c r="S3484" s="7" t="s">
        <v>8317</v>
      </c>
      <c r="T3484" s="7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8">
        <f t="shared" si="216"/>
        <v>41823.418761574074</v>
      </c>
      <c r="K3485">
        <v>1401811381</v>
      </c>
      <c r="L3485" s="8">
        <f t="shared" si="217"/>
        <v>41793.418761574074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8"/>
        <v>159.9402985074627</v>
      </c>
      <c r="R3485" s="5">
        <f t="shared" si="219"/>
        <v>40.285714285714285</v>
      </c>
      <c r="S3485" s="7" t="s">
        <v>8317</v>
      </c>
      <c r="T3485" s="7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8">
        <f t="shared" si="216"/>
        <v>42536.510405092587</v>
      </c>
      <c r="K3486">
        <v>1463422499</v>
      </c>
      <c r="L3486" s="8">
        <f t="shared" si="217"/>
        <v>42506.510405092587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8"/>
        <v>114.24000000000001</v>
      </c>
      <c r="R3486" s="5">
        <f t="shared" si="219"/>
        <v>64.909090909090907</v>
      </c>
      <c r="S3486" s="7" t="s">
        <v>8317</v>
      </c>
      <c r="T3486" s="7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8">
        <f t="shared" si="216"/>
        <v>42402.443055555559</v>
      </c>
      <c r="K3487">
        <v>1451839080</v>
      </c>
      <c r="L3487" s="8">
        <f t="shared" si="217"/>
        <v>42372.443055555559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8"/>
        <v>100.60606060606061</v>
      </c>
      <c r="R3487" s="5">
        <f t="shared" si="219"/>
        <v>55.333333333333336</v>
      </c>
      <c r="S3487" s="7" t="s">
        <v>8317</v>
      </c>
      <c r="T3487" s="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8">
        <f t="shared" si="216"/>
        <v>42158.040972222225</v>
      </c>
      <c r="K3488">
        <v>1430600401</v>
      </c>
      <c r="L3488" s="8">
        <f t="shared" si="217"/>
        <v>42126.62501157407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8"/>
        <v>155.20000000000002</v>
      </c>
      <c r="R3488" s="5">
        <f t="shared" si="219"/>
        <v>83.142857142857139</v>
      </c>
      <c r="S3488" s="7" t="s">
        <v>8317</v>
      </c>
      <c r="T3488" s="7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8">
        <f t="shared" si="216"/>
        <v>42179.690416666665</v>
      </c>
      <c r="K3489">
        <v>1432593252</v>
      </c>
      <c r="L3489" s="8">
        <f t="shared" si="217"/>
        <v>42149.690416666665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8"/>
        <v>127.75000000000001</v>
      </c>
      <c r="R3489" s="5">
        <f t="shared" si="219"/>
        <v>38.712121212121211</v>
      </c>
      <c r="S3489" s="7" t="s">
        <v>8317</v>
      </c>
      <c r="T3489" s="7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8">
        <f t="shared" si="216"/>
        <v>42111.416666666672</v>
      </c>
      <c r="K3490">
        <v>1427221560</v>
      </c>
      <c r="L3490" s="8">
        <f t="shared" si="217"/>
        <v>42087.518055555556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8"/>
        <v>121.2</v>
      </c>
      <c r="R3490" s="5">
        <f t="shared" si="219"/>
        <v>125.37931034482759</v>
      </c>
      <c r="S3490" s="7" t="s">
        <v>8317</v>
      </c>
      <c r="T3490" s="7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8">
        <f t="shared" si="216"/>
        <v>41783.625</v>
      </c>
      <c r="K3491">
        <v>1398352531</v>
      </c>
      <c r="L3491" s="8">
        <f t="shared" si="217"/>
        <v>41753.385775462964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8"/>
        <v>112.7</v>
      </c>
      <c r="R3491" s="5">
        <f t="shared" si="219"/>
        <v>78.263888888888886</v>
      </c>
      <c r="S3491" s="7" t="s">
        <v>8317</v>
      </c>
      <c r="T3491" s="7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8">
        <f t="shared" si="216"/>
        <v>42473.552361111113</v>
      </c>
      <c r="K3492">
        <v>1457982924</v>
      </c>
      <c r="L3492" s="8">
        <f t="shared" si="217"/>
        <v>42443.552361111113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8"/>
        <v>127.49999999999999</v>
      </c>
      <c r="R3492" s="5">
        <f t="shared" si="219"/>
        <v>47.222222222222221</v>
      </c>
      <c r="S3492" s="7" t="s">
        <v>8317</v>
      </c>
      <c r="T3492" s="7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8">
        <f t="shared" si="216"/>
        <v>42141.999814814815</v>
      </c>
      <c r="K3493">
        <v>1430114384</v>
      </c>
      <c r="L3493" s="8">
        <f t="shared" si="217"/>
        <v>42120.999814814815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8"/>
        <v>158.20000000000002</v>
      </c>
      <c r="R3493" s="5">
        <f t="shared" si="219"/>
        <v>79.099999999999994</v>
      </c>
      <c r="S3493" s="7" t="s">
        <v>8317</v>
      </c>
      <c r="T3493" s="7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8">
        <f t="shared" si="216"/>
        <v>42302.759224537032</v>
      </c>
      <c r="K3494">
        <v>1442794397</v>
      </c>
      <c r="L3494" s="8">
        <f t="shared" si="217"/>
        <v>42267.759224537032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8"/>
        <v>105.26894736842105</v>
      </c>
      <c r="R3494" s="5">
        <f t="shared" si="219"/>
        <v>114.29199999999999</v>
      </c>
      <c r="S3494" s="7" t="s">
        <v>8317</v>
      </c>
      <c r="T3494" s="7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8">
        <f t="shared" si="216"/>
        <v>41867.96597222222</v>
      </c>
      <c r="K3495">
        <v>1406580436</v>
      </c>
      <c r="L3495" s="8">
        <f t="shared" si="217"/>
        <v>41848.616157407407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8"/>
        <v>100</v>
      </c>
      <c r="R3495" s="5">
        <f t="shared" si="219"/>
        <v>51.724137931034484</v>
      </c>
      <c r="S3495" s="7" t="s">
        <v>8317</v>
      </c>
      <c r="T3495" s="7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8">
        <f t="shared" si="216"/>
        <v>42700</v>
      </c>
      <c r="K3496">
        <v>1479186575</v>
      </c>
      <c r="L3496" s="8">
        <f t="shared" si="217"/>
        <v>42688.964988425927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8"/>
        <v>100</v>
      </c>
      <c r="R3496" s="5">
        <f t="shared" si="219"/>
        <v>30.76923076923077</v>
      </c>
      <c r="S3496" s="7" t="s">
        <v>8317</v>
      </c>
      <c r="T3496" s="7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8">
        <f t="shared" si="216"/>
        <v>41944.470833333333</v>
      </c>
      <c r="K3497">
        <v>1412360309</v>
      </c>
      <c r="L3497" s="8">
        <f t="shared" si="217"/>
        <v>41915.512835648144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8"/>
        <v>106.86</v>
      </c>
      <c r="R3497" s="5">
        <f t="shared" si="219"/>
        <v>74.208333333333329</v>
      </c>
      <c r="S3497" s="7" t="s">
        <v>8317</v>
      </c>
      <c r="T3497" s="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8">
        <f t="shared" si="216"/>
        <v>42624.596828703703</v>
      </c>
      <c r="K3498">
        <v>1470169166</v>
      </c>
      <c r="L3498" s="8">
        <f t="shared" si="217"/>
        <v>42584.596828703703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8"/>
        <v>124.4</v>
      </c>
      <c r="R3498" s="5">
        <f t="shared" si="219"/>
        <v>47.846153846153847</v>
      </c>
      <c r="S3498" s="7" t="s">
        <v>8317</v>
      </c>
      <c r="T3498" s="7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8">
        <f t="shared" si="216"/>
        <v>42523.666666666672</v>
      </c>
      <c r="K3499">
        <v>1463852904</v>
      </c>
      <c r="L3499" s="8">
        <f t="shared" si="217"/>
        <v>42511.491944444446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8"/>
        <v>108.70406189555126</v>
      </c>
      <c r="R3499" s="5">
        <f t="shared" si="219"/>
        <v>34.408163265306122</v>
      </c>
      <c r="S3499" s="7" t="s">
        <v>8317</v>
      </c>
      <c r="T3499" s="7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8">
        <f t="shared" si="216"/>
        <v>42518.655555555553</v>
      </c>
      <c r="K3500">
        <v>1459309704</v>
      </c>
      <c r="L3500" s="8">
        <f t="shared" si="217"/>
        <v>42458.90861111111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8"/>
        <v>102.42424242424242</v>
      </c>
      <c r="R3500" s="5">
        <f t="shared" si="219"/>
        <v>40.238095238095241</v>
      </c>
      <c r="S3500" s="7" t="s">
        <v>8317</v>
      </c>
      <c r="T3500" s="7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8">
        <f t="shared" si="216"/>
        <v>42186.040972222225</v>
      </c>
      <c r="K3501">
        <v>1431046325</v>
      </c>
      <c r="L3501" s="8">
        <f t="shared" si="217"/>
        <v>42131.786168981482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8"/>
        <v>105.5</v>
      </c>
      <c r="R3501" s="5">
        <f t="shared" si="219"/>
        <v>60.285714285714285</v>
      </c>
      <c r="S3501" s="7" t="s">
        <v>8317</v>
      </c>
      <c r="T3501" s="7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8">
        <f t="shared" si="216"/>
        <v>42435.957638888889</v>
      </c>
      <c r="K3502">
        <v>1455919438</v>
      </c>
      <c r="L3502" s="8">
        <f t="shared" si="217"/>
        <v>42419.669421296298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8"/>
        <v>106.3</v>
      </c>
      <c r="R3502" s="5">
        <f t="shared" si="219"/>
        <v>25.30952380952381</v>
      </c>
      <c r="S3502" s="7" t="s">
        <v>8317</v>
      </c>
      <c r="T3502" s="7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8">
        <f t="shared" si="216"/>
        <v>42258.513831018514</v>
      </c>
      <c r="K3503">
        <v>1439835595</v>
      </c>
      <c r="L3503" s="8">
        <f t="shared" si="217"/>
        <v>42233.513831018514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8"/>
        <v>100.66666666666666</v>
      </c>
      <c r="R3503" s="5">
        <f t="shared" si="219"/>
        <v>35.952380952380949</v>
      </c>
      <c r="S3503" s="7" t="s">
        <v>8317</v>
      </c>
      <c r="T3503" s="7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8">
        <f t="shared" si="216"/>
        <v>42444.915972222225</v>
      </c>
      <c r="K3504">
        <v>1456862924</v>
      </c>
      <c r="L3504" s="8">
        <f t="shared" si="217"/>
        <v>42430.589398148149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8"/>
        <v>105.4</v>
      </c>
      <c r="R3504" s="5">
        <f t="shared" si="219"/>
        <v>136</v>
      </c>
      <c r="S3504" s="7" t="s">
        <v>8317</v>
      </c>
      <c r="T3504" s="7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8">
        <f t="shared" si="216"/>
        <v>42575.228333333333</v>
      </c>
      <c r="K3505">
        <v>1466767728</v>
      </c>
      <c r="L3505" s="8">
        <f t="shared" si="217"/>
        <v>42545.228333333333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8"/>
        <v>107.55999999999999</v>
      </c>
      <c r="R3505" s="5">
        <f t="shared" si="219"/>
        <v>70.763157894736835</v>
      </c>
      <c r="S3505" s="7" t="s">
        <v>8317</v>
      </c>
      <c r="T3505" s="7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8">
        <f t="shared" si="216"/>
        <v>42327.540405092594</v>
      </c>
      <c r="K3506">
        <v>1445363891</v>
      </c>
      <c r="L3506" s="8">
        <f t="shared" si="217"/>
        <v>42297.498738425929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8"/>
        <v>100</v>
      </c>
      <c r="R3506" s="5">
        <f t="shared" si="219"/>
        <v>125</v>
      </c>
      <c r="S3506" s="7" t="s">
        <v>8317</v>
      </c>
      <c r="T3506" s="7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8">
        <f t="shared" si="216"/>
        <v>41771.916666666664</v>
      </c>
      <c r="K3507">
        <v>1398983245</v>
      </c>
      <c r="L3507" s="8">
        <f t="shared" si="217"/>
        <v>41760.685706018521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8"/>
        <v>103.76</v>
      </c>
      <c r="R3507" s="5">
        <f t="shared" si="219"/>
        <v>66.512820512820511</v>
      </c>
      <c r="S3507" s="7" t="s">
        <v>8317</v>
      </c>
      <c r="T3507" s="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8">
        <f t="shared" si="216"/>
        <v>41874.484259259261</v>
      </c>
      <c r="K3508">
        <v>1404927440</v>
      </c>
      <c r="L3508" s="8">
        <f t="shared" si="217"/>
        <v>41829.484259259261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8"/>
        <v>101.49999999999999</v>
      </c>
      <c r="R3508" s="5">
        <f t="shared" si="219"/>
        <v>105</v>
      </c>
      <c r="S3508" s="7" t="s">
        <v>8317</v>
      </c>
      <c r="T3508" s="7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8">
        <f t="shared" si="216"/>
        <v>42521.67288194444</v>
      </c>
      <c r="K3509">
        <v>1462140537</v>
      </c>
      <c r="L3509" s="8">
        <f t="shared" si="217"/>
        <v>42491.67288194444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8"/>
        <v>104.4</v>
      </c>
      <c r="R3509" s="5">
        <f t="shared" si="219"/>
        <v>145</v>
      </c>
      <c r="S3509" s="7" t="s">
        <v>8317</v>
      </c>
      <c r="T3509" s="7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8">
        <f t="shared" si="216"/>
        <v>42500.625</v>
      </c>
      <c r="K3510">
        <v>1460914253</v>
      </c>
      <c r="L3510" s="8">
        <f t="shared" si="217"/>
        <v>42477.479780092588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8"/>
        <v>180</v>
      </c>
      <c r="R3510" s="5">
        <f t="shared" si="219"/>
        <v>12</v>
      </c>
      <c r="S3510" s="7" t="s">
        <v>8317</v>
      </c>
      <c r="T3510" s="7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8">
        <f t="shared" si="216"/>
        <v>41963.954861111109</v>
      </c>
      <c r="K3511">
        <v>1415392666</v>
      </c>
      <c r="L3511" s="8">
        <f t="shared" si="217"/>
        <v>41950.609560185185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8"/>
        <v>106.33333333333333</v>
      </c>
      <c r="R3511" s="5">
        <f t="shared" si="219"/>
        <v>96.666666666666671</v>
      </c>
      <c r="S3511" s="7" t="s">
        <v>8317</v>
      </c>
      <c r="T3511" s="7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8">
        <f t="shared" si="216"/>
        <v>41822.37090277778</v>
      </c>
      <c r="K3512">
        <v>1402584846</v>
      </c>
      <c r="L3512" s="8">
        <f t="shared" si="217"/>
        <v>41802.37090277778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8"/>
        <v>100.55555555555556</v>
      </c>
      <c r="R3512" s="5">
        <f t="shared" si="219"/>
        <v>60.333333333333336</v>
      </c>
      <c r="S3512" s="7" t="s">
        <v>8317</v>
      </c>
      <c r="T3512" s="7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8">
        <f t="shared" si="216"/>
        <v>41950.520833333336</v>
      </c>
      <c r="K3513">
        <v>1413406695</v>
      </c>
      <c r="L3513" s="8">
        <f t="shared" si="217"/>
        <v>41927.623784722222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8"/>
        <v>101.2</v>
      </c>
      <c r="R3513" s="5">
        <f t="shared" si="219"/>
        <v>79.89473684210526</v>
      </c>
      <c r="S3513" s="7" t="s">
        <v>8317</v>
      </c>
      <c r="T3513" s="7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8">
        <f t="shared" si="216"/>
        <v>42117.24527777778</v>
      </c>
      <c r="K3514">
        <v>1424609592</v>
      </c>
      <c r="L3514" s="8">
        <f t="shared" si="217"/>
        <v>42057.286944444444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8"/>
        <v>100</v>
      </c>
      <c r="R3514" s="5">
        <f t="shared" si="219"/>
        <v>58.823529411764703</v>
      </c>
      <c r="S3514" s="7" t="s">
        <v>8317</v>
      </c>
      <c r="T3514" s="7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8">
        <f t="shared" si="216"/>
        <v>41793.957638888889</v>
      </c>
      <c r="K3515">
        <v>1400725112</v>
      </c>
      <c r="L3515" s="8">
        <f t="shared" si="217"/>
        <v>41780.846203703702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8"/>
        <v>118.39285714285714</v>
      </c>
      <c r="R3515" s="5">
        <f t="shared" si="219"/>
        <v>75.340909090909093</v>
      </c>
      <c r="S3515" s="7" t="s">
        <v>8317</v>
      </c>
      <c r="T3515" s="7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8">
        <f t="shared" si="216"/>
        <v>42036.957638888889</v>
      </c>
      <c r="K3516">
        <v>1421439552</v>
      </c>
      <c r="L3516" s="8">
        <f t="shared" si="217"/>
        <v>42020.596666666665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8"/>
        <v>110.00000000000001</v>
      </c>
      <c r="R3516" s="5">
        <f t="shared" si="219"/>
        <v>55</v>
      </c>
      <c r="S3516" s="7" t="s">
        <v>8317</v>
      </c>
      <c r="T3516" s="7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8">
        <f t="shared" si="216"/>
        <v>42155.522812499999</v>
      </c>
      <c r="K3517">
        <v>1430505171</v>
      </c>
      <c r="L3517" s="8">
        <f t="shared" si="217"/>
        <v>42125.522812499999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8"/>
        <v>102.66666666666666</v>
      </c>
      <c r="R3517" s="5">
        <f t="shared" si="219"/>
        <v>66.956521739130437</v>
      </c>
      <c r="S3517" s="7" t="s">
        <v>8317</v>
      </c>
      <c r="T3517" s="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8">
        <f t="shared" si="216"/>
        <v>41889.875</v>
      </c>
      <c r="K3518">
        <v>1407197670</v>
      </c>
      <c r="L3518" s="8">
        <f t="shared" si="217"/>
        <v>41855.760069444441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8"/>
        <v>100</v>
      </c>
      <c r="R3518" s="5">
        <f t="shared" si="219"/>
        <v>227.27272727272728</v>
      </c>
      <c r="S3518" s="7" t="s">
        <v>8317</v>
      </c>
      <c r="T3518" s="7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8">
        <f t="shared" si="216"/>
        <v>41824.208333333336</v>
      </c>
      <c r="K3519">
        <v>1401910634</v>
      </c>
      <c r="L3519" s="8">
        <f t="shared" si="217"/>
        <v>41794.567523148144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8"/>
        <v>100</v>
      </c>
      <c r="R3519" s="5">
        <f t="shared" si="219"/>
        <v>307.69230769230768</v>
      </c>
      <c r="S3519" s="7" t="s">
        <v>8317</v>
      </c>
      <c r="T3519" s="7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8">
        <f t="shared" si="216"/>
        <v>41914.347916666666</v>
      </c>
      <c r="K3520">
        <v>1410461299</v>
      </c>
      <c r="L3520" s="8">
        <f t="shared" si="217"/>
        <v>41893.533553240741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8"/>
        <v>110.04599999999999</v>
      </c>
      <c r="R3520" s="5">
        <f t="shared" si="219"/>
        <v>50.020909090909093</v>
      </c>
      <c r="S3520" s="7" t="s">
        <v>8317</v>
      </c>
      <c r="T3520" s="7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8">
        <f t="shared" si="216"/>
        <v>42067.348958333328</v>
      </c>
      <c r="K3521">
        <v>1422886950</v>
      </c>
      <c r="L3521" s="8">
        <f t="shared" si="217"/>
        <v>42037.348958333328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8"/>
        <v>101.35000000000001</v>
      </c>
      <c r="R3521" s="5">
        <f t="shared" si="219"/>
        <v>72.392857142857139</v>
      </c>
      <c r="S3521" s="7" t="s">
        <v>8317</v>
      </c>
      <c r="T3521" s="7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8">
        <f t="shared" si="216"/>
        <v>42253.32430555555</v>
      </c>
      <c r="K3522">
        <v>1439322412</v>
      </c>
      <c r="L3522" s="8">
        <f t="shared" si="217"/>
        <v>42227.574212962965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218"/>
        <v>100.75</v>
      </c>
      <c r="R3522" s="5">
        <f t="shared" si="219"/>
        <v>95.952380952380949</v>
      </c>
      <c r="S3522" s="7" t="s">
        <v>8317</v>
      </c>
      <c r="T3522" s="7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8">
        <f t="shared" ref="J3523:J3586" si="220">(I3523/86400)+25569+(-6/24)</f>
        <v>41911.111342592594</v>
      </c>
      <c r="K3523">
        <v>1409388020</v>
      </c>
      <c r="L3523" s="8">
        <f t="shared" ref="L3523:L3586" si="221">(K3523/86400)+25569+(-6/24)</f>
        <v>41881.111342592594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222">(E3523 / D3523)*100</f>
        <v>169.42857142857144</v>
      </c>
      <c r="R3523" s="5">
        <f t="shared" ref="R3523:R3586" si="223">E3523/N3523</f>
        <v>45.615384615384613</v>
      </c>
      <c r="S3523" s="7" t="s">
        <v>8317</v>
      </c>
      <c r="T3523" s="7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8">
        <f t="shared" si="220"/>
        <v>42262.170833333337</v>
      </c>
      <c r="K3524">
        <v>1439924246</v>
      </c>
      <c r="L3524" s="8">
        <f t="shared" si="221"/>
        <v>42234.539884259255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2"/>
        <v>100</v>
      </c>
      <c r="R3524" s="5">
        <f t="shared" si="223"/>
        <v>41.029411764705884</v>
      </c>
      <c r="S3524" s="7" t="s">
        <v>8317</v>
      </c>
      <c r="T3524" s="7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8">
        <f t="shared" si="220"/>
        <v>42638.708333333328</v>
      </c>
      <c r="K3525">
        <v>1469871148</v>
      </c>
      <c r="L3525" s="8">
        <f t="shared" si="221"/>
        <v>42581.147546296299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2"/>
        <v>113.65</v>
      </c>
      <c r="R3525" s="5">
        <f t="shared" si="223"/>
        <v>56.825000000000003</v>
      </c>
      <c r="S3525" s="7" t="s">
        <v>8317</v>
      </c>
      <c r="T3525" s="7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8">
        <f t="shared" si="220"/>
        <v>41894.916666666664</v>
      </c>
      <c r="K3526">
        <v>1409336373</v>
      </c>
      <c r="L3526" s="8">
        <f t="shared" si="221"/>
        <v>41880.51357638889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2"/>
        <v>101.56</v>
      </c>
      <c r="R3526" s="5">
        <f t="shared" si="223"/>
        <v>137.24324324324326</v>
      </c>
      <c r="S3526" s="7" t="s">
        <v>8317</v>
      </c>
      <c r="T3526" s="7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8">
        <f t="shared" si="220"/>
        <v>42225.416666666672</v>
      </c>
      <c r="K3527">
        <v>1438188106</v>
      </c>
      <c r="L3527" s="8">
        <f t="shared" si="221"/>
        <v>42214.4456712963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2"/>
        <v>106</v>
      </c>
      <c r="R3527" s="5">
        <f t="shared" si="223"/>
        <v>75.714285714285708</v>
      </c>
      <c r="S3527" s="7" t="s">
        <v>8317</v>
      </c>
      <c r="T3527" s="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8">
        <f t="shared" si="220"/>
        <v>42487.999305555553</v>
      </c>
      <c r="K3528">
        <v>1459411371</v>
      </c>
      <c r="L3528" s="8">
        <f t="shared" si="221"/>
        <v>42460.085312499999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2"/>
        <v>102</v>
      </c>
      <c r="R3528" s="5">
        <f t="shared" si="223"/>
        <v>99</v>
      </c>
      <c r="S3528" s="7" t="s">
        <v>8317</v>
      </c>
      <c r="T3528" s="7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8">
        <f t="shared" si="220"/>
        <v>42195.915972222225</v>
      </c>
      <c r="K3529">
        <v>1434069205</v>
      </c>
      <c r="L3529" s="8">
        <f t="shared" si="221"/>
        <v>42166.773206018523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2"/>
        <v>116.91666666666667</v>
      </c>
      <c r="R3529" s="5">
        <f t="shared" si="223"/>
        <v>81.569767441860463</v>
      </c>
      <c r="S3529" s="7" t="s">
        <v>8317</v>
      </c>
      <c r="T3529" s="7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8">
        <f t="shared" si="220"/>
        <v>42753.25136574074</v>
      </c>
      <c r="K3530">
        <v>1483012918</v>
      </c>
      <c r="L3530" s="8">
        <f t="shared" si="221"/>
        <v>42733.25136574074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2"/>
        <v>101.15151515151514</v>
      </c>
      <c r="R3530" s="5">
        <f t="shared" si="223"/>
        <v>45.108108108108105</v>
      </c>
      <c r="S3530" s="7" t="s">
        <v>8317</v>
      </c>
      <c r="T3530" s="7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8">
        <f t="shared" si="220"/>
        <v>42197.791666666672</v>
      </c>
      <c r="K3531">
        <v>1434997018</v>
      </c>
      <c r="L3531" s="8">
        <f t="shared" si="221"/>
        <v>42177.511782407411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2"/>
        <v>132</v>
      </c>
      <c r="R3531" s="5">
        <f t="shared" si="223"/>
        <v>36.666666666666664</v>
      </c>
      <c r="S3531" s="7" t="s">
        <v>8317</v>
      </c>
      <c r="T3531" s="7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8">
        <f t="shared" si="220"/>
        <v>42470.583333333328</v>
      </c>
      <c r="K3532">
        <v>1457881057</v>
      </c>
      <c r="L3532" s="8">
        <f t="shared" si="221"/>
        <v>42442.373344907406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2"/>
        <v>100</v>
      </c>
      <c r="R3532" s="5">
        <f t="shared" si="223"/>
        <v>125</v>
      </c>
      <c r="S3532" s="7" t="s">
        <v>8317</v>
      </c>
      <c r="T3532" s="7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8">
        <f t="shared" si="220"/>
        <v>42551.404328703706</v>
      </c>
      <c r="K3533">
        <v>1464709334</v>
      </c>
      <c r="L3533" s="8">
        <f t="shared" si="221"/>
        <v>42521.404328703706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2"/>
        <v>128</v>
      </c>
      <c r="R3533" s="5">
        <f t="shared" si="223"/>
        <v>49.230769230769234</v>
      </c>
      <c r="S3533" s="7" t="s">
        <v>8317</v>
      </c>
      <c r="T3533" s="7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8">
        <f t="shared" si="220"/>
        <v>41899.915972222225</v>
      </c>
      <c r="K3534">
        <v>1409667827</v>
      </c>
      <c r="L3534" s="8">
        <f t="shared" si="221"/>
        <v>41884.349849537037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2"/>
        <v>118.95833333333334</v>
      </c>
      <c r="R3534" s="5">
        <f t="shared" si="223"/>
        <v>42.296296296296298</v>
      </c>
      <c r="S3534" s="7" t="s">
        <v>8317</v>
      </c>
      <c r="T3534" s="7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8">
        <f t="shared" si="220"/>
        <v>42319.552858796298</v>
      </c>
      <c r="K3535">
        <v>1444673767</v>
      </c>
      <c r="L3535" s="8">
        <f t="shared" si="221"/>
        <v>42289.511192129634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2"/>
        <v>126.2</v>
      </c>
      <c r="R3535" s="5">
        <f t="shared" si="223"/>
        <v>78.875</v>
      </c>
      <c r="S3535" s="7" t="s">
        <v>8317</v>
      </c>
      <c r="T3535" s="7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8">
        <f t="shared" si="220"/>
        <v>42278.3752662037</v>
      </c>
      <c r="K3536">
        <v>1440687623</v>
      </c>
      <c r="L3536" s="8">
        <f t="shared" si="221"/>
        <v>42243.3752662037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2"/>
        <v>156.20000000000002</v>
      </c>
      <c r="R3536" s="5">
        <f t="shared" si="223"/>
        <v>38.284313725490193</v>
      </c>
      <c r="S3536" s="7" t="s">
        <v>8317</v>
      </c>
      <c r="T3536" s="7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8">
        <f t="shared" si="220"/>
        <v>42279.5</v>
      </c>
      <c r="K3537">
        <v>1441120910</v>
      </c>
      <c r="L3537" s="8">
        <f t="shared" si="221"/>
        <v>42248.390162037038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2"/>
        <v>103.15</v>
      </c>
      <c r="R3537" s="5">
        <f t="shared" si="223"/>
        <v>44.847826086956523</v>
      </c>
      <c r="S3537" s="7" t="s">
        <v>8317</v>
      </c>
      <c r="T3537" s="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8">
        <f t="shared" si="220"/>
        <v>42358.249305555553</v>
      </c>
      <c r="K3538">
        <v>1448040425</v>
      </c>
      <c r="L3538" s="8">
        <f t="shared" si="221"/>
        <v>42328.477141203708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2"/>
        <v>153.33333333333334</v>
      </c>
      <c r="R3538" s="5">
        <f t="shared" si="223"/>
        <v>13.529411764705882</v>
      </c>
      <c r="S3538" s="7" t="s">
        <v>8317</v>
      </c>
      <c r="T3538" s="7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8">
        <f t="shared" si="220"/>
        <v>41960.082638888889</v>
      </c>
      <c r="K3539">
        <v>1413016216</v>
      </c>
      <c r="L3539" s="8">
        <f t="shared" si="221"/>
        <v>41923.104351851856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2"/>
        <v>180.44444444444446</v>
      </c>
      <c r="R3539" s="5">
        <f t="shared" si="223"/>
        <v>43.5</v>
      </c>
      <c r="S3539" s="7" t="s">
        <v>8317</v>
      </c>
      <c r="T3539" s="7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8">
        <f t="shared" si="220"/>
        <v>42599.170601851853</v>
      </c>
      <c r="K3540">
        <v>1469009140</v>
      </c>
      <c r="L3540" s="8">
        <f t="shared" si="221"/>
        <v>42571.170601851853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2"/>
        <v>128.44999999999999</v>
      </c>
      <c r="R3540" s="5">
        <f t="shared" si="223"/>
        <v>30.951807228915662</v>
      </c>
      <c r="S3540" s="7" t="s">
        <v>8317</v>
      </c>
      <c r="T3540" s="7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8">
        <f t="shared" si="220"/>
        <v>42621.506041666667</v>
      </c>
      <c r="K3541">
        <v>1471543722</v>
      </c>
      <c r="L3541" s="8">
        <f t="shared" si="221"/>
        <v>42600.506041666667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2"/>
        <v>119.66666666666667</v>
      </c>
      <c r="R3541" s="5">
        <f t="shared" si="223"/>
        <v>55.230769230769234</v>
      </c>
      <c r="S3541" s="7" t="s">
        <v>8317</v>
      </c>
      <c r="T3541" s="7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8">
        <f t="shared" si="220"/>
        <v>42546.753368055557</v>
      </c>
      <c r="K3542">
        <v>1464307491</v>
      </c>
      <c r="L3542" s="8">
        <f t="shared" si="221"/>
        <v>42516.753368055557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2"/>
        <v>123</v>
      </c>
      <c r="R3542" s="5">
        <f t="shared" si="223"/>
        <v>46.125</v>
      </c>
      <c r="S3542" s="7" t="s">
        <v>8317</v>
      </c>
      <c r="T3542" s="7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8">
        <f t="shared" si="220"/>
        <v>42247.480034722219</v>
      </c>
      <c r="K3543">
        <v>1438882275</v>
      </c>
      <c r="L3543" s="8">
        <f t="shared" si="221"/>
        <v>42222.480034722219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2"/>
        <v>105</v>
      </c>
      <c r="R3543" s="5">
        <f t="shared" si="223"/>
        <v>39.375</v>
      </c>
      <c r="S3543" s="7" t="s">
        <v>8317</v>
      </c>
      <c r="T3543" s="7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8">
        <f t="shared" si="220"/>
        <v>41889.349791666667</v>
      </c>
      <c r="K3544">
        <v>1404915822</v>
      </c>
      <c r="L3544" s="8">
        <f t="shared" si="221"/>
        <v>41829.349791666667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2"/>
        <v>102.23636363636363</v>
      </c>
      <c r="R3544" s="5">
        <f t="shared" si="223"/>
        <v>66.152941176470591</v>
      </c>
      <c r="S3544" s="7" t="s">
        <v>8317</v>
      </c>
      <c r="T3544" s="7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8">
        <f t="shared" si="220"/>
        <v>42180.505312499998</v>
      </c>
      <c r="K3545">
        <v>1432663659</v>
      </c>
      <c r="L3545" s="8">
        <f t="shared" si="221"/>
        <v>42150.505312499998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2"/>
        <v>104.66666666666666</v>
      </c>
      <c r="R3545" s="5">
        <f t="shared" si="223"/>
        <v>54.137931034482762</v>
      </c>
      <c r="S3545" s="7" t="s">
        <v>8317</v>
      </c>
      <c r="T3545" s="7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8">
        <f t="shared" si="220"/>
        <v>42070.581678240742</v>
      </c>
      <c r="K3546">
        <v>1423166257</v>
      </c>
      <c r="L3546" s="8">
        <f t="shared" si="221"/>
        <v>42040.581678240742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2"/>
        <v>100</v>
      </c>
      <c r="R3546" s="5">
        <f t="shared" si="223"/>
        <v>104.16666666666667</v>
      </c>
      <c r="S3546" s="7" t="s">
        <v>8317</v>
      </c>
      <c r="T3546" s="7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8">
        <f t="shared" si="220"/>
        <v>42105.557395833333</v>
      </c>
      <c r="K3547">
        <v>1426188159</v>
      </c>
      <c r="L3547" s="8">
        <f t="shared" si="221"/>
        <v>42075.557395833333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2"/>
        <v>100.4</v>
      </c>
      <c r="R3547" s="5">
        <f t="shared" si="223"/>
        <v>31.375</v>
      </c>
      <c r="S3547" s="7" t="s">
        <v>8317</v>
      </c>
      <c r="T3547" s="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8">
        <f t="shared" si="220"/>
        <v>42094.915972222225</v>
      </c>
      <c r="K3548">
        <v>1426002684</v>
      </c>
      <c r="L3548" s="8">
        <f t="shared" si="221"/>
        <v>42073.410694444443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2"/>
        <v>102.27272727272727</v>
      </c>
      <c r="R3548" s="5">
        <f t="shared" si="223"/>
        <v>59.210526315789473</v>
      </c>
      <c r="S3548" s="7" t="s">
        <v>8317</v>
      </c>
      <c r="T3548" s="7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8">
        <f t="shared" si="220"/>
        <v>42503.915972222225</v>
      </c>
      <c r="K3549">
        <v>1461117201</v>
      </c>
      <c r="L3549" s="8">
        <f t="shared" si="221"/>
        <v>42479.828715277778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2"/>
        <v>114.40928571428573</v>
      </c>
      <c r="R3549" s="5">
        <f t="shared" si="223"/>
        <v>119.17633928571429</v>
      </c>
      <c r="S3549" s="7" t="s">
        <v>8317</v>
      </c>
      <c r="T3549" s="7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8">
        <f t="shared" si="220"/>
        <v>42433.791666666672</v>
      </c>
      <c r="K3550">
        <v>1455230214</v>
      </c>
      <c r="L3550" s="8">
        <f t="shared" si="221"/>
        <v>42411.692291666666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2"/>
        <v>101.9047619047619</v>
      </c>
      <c r="R3550" s="5">
        <f t="shared" si="223"/>
        <v>164.61538461538461</v>
      </c>
      <c r="S3550" s="7" t="s">
        <v>8317</v>
      </c>
      <c r="T3550" s="7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8">
        <f t="shared" si="220"/>
        <v>42251.144363425927</v>
      </c>
      <c r="K3551">
        <v>1438939673</v>
      </c>
      <c r="L3551" s="8">
        <f t="shared" si="221"/>
        <v>42223.144363425927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2"/>
        <v>102</v>
      </c>
      <c r="R3551" s="5">
        <f t="shared" si="223"/>
        <v>24.285714285714285</v>
      </c>
      <c r="S3551" s="7" t="s">
        <v>8317</v>
      </c>
      <c r="T3551" s="7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8">
        <f t="shared" si="220"/>
        <v>42492.643495370372</v>
      </c>
      <c r="K3552">
        <v>1459632398</v>
      </c>
      <c r="L3552" s="8">
        <f t="shared" si="221"/>
        <v>42462.643495370372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2"/>
        <v>104.80000000000001</v>
      </c>
      <c r="R3552" s="5">
        <f t="shared" si="223"/>
        <v>40.9375</v>
      </c>
      <c r="S3552" s="7" t="s">
        <v>8317</v>
      </c>
      <c r="T3552" s="7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8">
        <f t="shared" si="220"/>
        <v>41781.671527777777</v>
      </c>
      <c r="K3553">
        <v>1398342170</v>
      </c>
      <c r="L3553" s="8">
        <f t="shared" si="221"/>
        <v>41753.265856481477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2"/>
        <v>101.83333333333333</v>
      </c>
      <c r="R3553" s="5">
        <f t="shared" si="223"/>
        <v>61.1</v>
      </c>
      <c r="S3553" s="7" t="s">
        <v>8317</v>
      </c>
      <c r="T3553" s="7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8">
        <f t="shared" si="220"/>
        <v>41818.337083333332</v>
      </c>
      <c r="K3554">
        <v>1401372324</v>
      </c>
      <c r="L3554" s="8">
        <f t="shared" si="221"/>
        <v>41788.337083333332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2"/>
        <v>100</v>
      </c>
      <c r="R3554" s="5">
        <f t="shared" si="223"/>
        <v>38.65</v>
      </c>
      <c r="S3554" s="7" t="s">
        <v>8317</v>
      </c>
      <c r="T3554" s="7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8">
        <f t="shared" si="220"/>
        <v>42227.75</v>
      </c>
      <c r="K3555">
        <v>1436575280</v>
      </c>
      <c r="L3555" s="8">
        <f t="shared" si="221"/>
        <v>42195.778703703705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2"/>
        <v>106.27272727272728</v>
      </c>
      <c r="R3555" s="5">
        <f t="shared" si="223"/>
        <v>56.20192307692308</v>
      </c>
      <c r="S3555" s="7" t="s">
        <v>8317</v>
      </c>
      <c r="T3555" s="7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8">
        <f t="shared" si="220"/>
        <v>42046.458333333328</v>
      </c>
      <c r="K3556">
        <v>1421025159</v>
      </c>
      <c r="L3556" s="8">
        <f t="shared" si="221"/>
        <v>42015.800451388888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2"/>
        <v>113.42219999999999</v>
      </c>
      <c r="R3556" s="5">
        <f t="shared" si="223"/>
        <v>107.00207547169811</v>
      </c>
      <c r="S3556" s="7" t="s">
        <v>8317</v>
      </c>
      <c r="T3556" s="7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8">
        <f t="shared" si="220"/>
        <v>42691.233726851853</v>
      </c>
      <c r="K3557">
        <v>1476786994</v>
      </c>
      <c r="L3557" s="8">
        <f t="shared" si="221"/>
        <v>42661.192060185189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2"/>
        <v>100</v>
      </c>
      <c r="R3557" s="5">
        <f t="shared" si="223"/>
        <v>171.42857142857142</v>
      </c>
      <c r="S3557" s="7" t="s">
        <v>8317</v>
      </c>
      <c r="T3557" s="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8">
        <f t="shared" si="220"/>
        <v>41868.399583333332</v>
      </c>
      <c r="K3558">
        <v>1403105724</v>
      </c>
      <c r="L3558" s="8">
        <f t="shared" si="221"/>
        <v>41808.399583333332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2"/>
        <v>100.45454545454547</v>
      </c>
      <c r="R3558" s="5">
        <f t="shared" si="223"/>
        <v>110.5</v>
      </c>
      <c r="S3558" s="7" t="s">
        <v>8317</v>
      </c>
      <c r="T3558" s="7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8">
        <f t="shared" si="220"/>
        <v>41764.026747685188</v>
      </c>
      <c r="K3559">
        <v>1396334311</v>
      </c>
      <c r="L3559" s="8">
        <f t="shared" si="221"/>
        <v>41730.026747685188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2"/>
        <v>100.03599999999999</v>
      </c>
      <c r="R3559" s="5">
        <f t="shared" si="223"/>
        <v>179.27598566308242</v>
      </c>
      <c r="S3559" s="7" t="s">
        <v>8317</v>
      </c>
      <c r="T3559" s="7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8">
        <f t="shared" si="220"/>
        <v>42181.625</v>
      </c>
      <c r="K3560">
        <v>1431718575</v>
      </c>
      <c r="L3560" s="8">
        <f t="shared" si="221"/>
        <v>42139.566840277781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2"/>
        <v>144</v>
      </c>
      <c r="R3560" s="5">
        <f t="shared" si="223"/>
        <v>22.90909090909091</v>
      </c>
      <c r="S3560" s="7" t="s">
        <v>8317</v>
      </c>
      <c r="T3560" s="7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8">
        <f t="shared" si="220"/>
        <v>42216.123611111107</v>
      </c>
      <c r="K3561">
        <v>1436408308</v>
      </c>
      <c r="L3561" s="8">
        <f t="shared" si="221"/>
        <v>42193.846157407403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2"/>
        <v>103.49999999999999</v>
      </c>
      <c r="R3561" s="5">
        <f t="shared" si="223"/>
        <v>43.125</v>
      </c>
      <c r="S3561" s="7" t="s">
        <v>8317</v>
      </c>
      <c r="T3561" s="7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8">
        <f t="shared" si="220"/>
        <v>42150.864583333328</v>
      </c>
      <c r="K3562">
        <v>1429651266</v>
      </c>
      <c r="L3562" s="8">
        <f t="shared" si="221"/>
        <v>42115.639652777776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2"/>
        <v>108.43750000000001</v>
      </c>
      <c r="R3562" s="5">
        <f t="shared" si="223"/>
        <v>46.891891891891895</v>
      </c>
      <c r="S3562" s="7" t="s">
        <v>8317</v>
      </c>
      <c r="T3562" s="7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8">
        <f t="shared" si="220"/>
        <v>42221.525000000001</v>
      </c>
      <c r="K3563">
        <v>1437236378</v>
      </c>
      <c r="L3563" s="8">
        <f t="shared" si="221"/>
        <v>42203.430300925931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2"/>
        <v>102.4</v>
      </c>
      <c r="R3563" s="5">
        <f t="shared" si="223"/>
        <v>47.407407407407405</v>
      </c>
      <c r="S3563" s="7" t="s">
        <v>8317</v>
      </c>
      <c r="T3563" s="7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8">
        <f t="shared" si="220"/>
        <v>42442.666666666672</v>
      </c>
      <c r="K3564">
        <v>1457115427</v>
      </c>
      <c r="L3564" s="8">
        <f t="shared" si="221"/>
        <v>42433.511886574073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2"/>
        <v>148.88888888888889</v>
      </c>
      <c r="R3564" s="5">
        <f t="shared" si="223"/>
        <v>15.129032258064516</v>
      </c>
      <c r="S3564" s="7" t="s">
        <v>8317</v>
      </c>
      <c r="T3564" s="7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8">
        <f t="shared" si="220"/>
        <v>42583.541666666672</v>
      </c>
      <c r="K3565">
        <v>1467648456</v>
      </c>
      <c r="L3565" s="8">
        <f t="shared" si="221"/>
        <v>42555.421944444446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2"/>
        <v>105.49000000000002</v>
      </c>
      <c r="R3565" s="5">
        <f t="shared" si="223"/>
        <v>21.098000000000003</v>
      </c>
      <c r="S3565" s="7" t="s">
        <v>8317</v>
      </c>
      <c r="T3565" s="7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8">
        <f t="shared" si="220"/>
        <v>42282.416666666672</v>
      </c>
      <c r="K3566">
        <v>1440082649</v>
      </c>
      <c r="L3566" s="8">
        <f t="shared" si="221"/>
        <v>42236.373252314814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2"/>
        <v>100.49999999999999</v>
      </c>
      <c r="R3566" s="5">
        <f t="shared" si="223"/>
        <v>59.117647058823529</v>
      </c>
      <c r="S3566" s="7" t="s">
        <v>8317</v>
      </c>
      <c r="T3566" s="7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8">
        <f t="shared" si="220"/>
        <v>42004.493148148147</v>
      </c>
      <c r="K3567">
        <v>1417456208</v>
      </c>
      <c r="L3567" s="8">
        <f t="shared" si="221"/>
        <v>41974.493148148147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2"/>
        <v>130.55555555555557</v>
      </c>
      <c r="R3567" s="5">
        <f t="shared" si="223"/>
        <v>97.916666666666671</v>
      </c>
      <c r="S3567" s="7" t="s">
        <v>8317</v>
      </c>
      <c r="T3567" s="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8">
        <f t="shared" si="220"/>
        <v>42027.257905092592</v>
      </c>
      <c r="K3568">
        <v>1419423083</v>
      </c>
      <c r="L3568" s="8">
        <f t="shared" si="221"/>
        <v>41997.257905092592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2"/>
        <v>104.75000000000001</v>
      </c>
      <c r="R3568" s="5">
        <f t="shared" si="223"/>
        <v>55.131578947368418</v>
      </c>
      <c r="S3568" s="7" t="s">
        <v>8317</v>
      </c>
      <c r="T3568" s="7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8">
        <f t="shared" si="220"/>
        <v>42165.560694444444</v>
      </c>
      <c r="K3569">
        <v>1431372444</v>
      </c>
      <c r="L3569" s="8">
        <f t="shared" si="221"/>
        <v>42135.560694444444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2"/>
        <v>108.80000000000001</v>
      </c>
      <c r="R3569" s="5">
        <f t="shared" si="223"/>
        <v>26.536585365853657</v>
      </c>
      <c r="S3569" s="7" t="s">
        <v>8317</v>
      </c>
      <c r="T3569" s="7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8">
        <f t="shared" si="220"/>
        <v>41899.490671296298</v>
      </c>
      <c r="K3570">
        <v>1408383994</v>
      </c>
      <c r="L3570" s="8">
        <f t="shared" si="221"/>
        <v>41869.490671296298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2"/>
        <v>111.00000000000001</v>
      </c>
      <c r="R3570" s="5">
        <f t="shared" si="223"/>
        <v>58.421052631578945</v>
      </c>
      <c r="S3570" s="7" t="s">
        <v>8317</v>
      </c>
      <c r="T3570" s="7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8">
        <f t="shared" si="220"/>
        <v>42012.438611111109</v>
      </c>
      <c r="K3571">
        <v>1418142696</v>
      </c>
      <c r="L3571" s="8">
        <f t="shared" si="221"/>
        <v>41982.438611111109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2"/>
        <v>100.47999999999999</v>
      </c>
      <c r="R3571" s="5">
        <f t="shared" si="223"/>
        <v>122.53658536585365</v>
      </c>
      <c r="S3571" s="7" t="s">
        <v>8317</v>
      </c>
      <c r="T3571" s="7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8">
        <f t="shared" si="220"/>
        <v>42004.041666666672</v>
      </c>
      <c r="K3572">
        <v>1417593483</v>
      </c>
      <c r="L3572" s="8">
        <f t="shared" si="221"/>
        <v>41976.081979166665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2"/>
        <v>114.35</v>
      </c>
      <c r="R3572" s="5">
        <f t="shared" si="223"/>
        <v>87.961538461538467</v>
      </c>
      <c r="S3572" s="7" t="s">
        <v>8317</v>
      </c>
      <c r="T3572" s="7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8">
        <f t="shared" si="220"/>
        <v>41942.608946759261</v>
      </c>
      <c r="K3573">
        <v>1412109413</v>
      </c>
      <c r="L3573" s="8">
        <f t="shared" si="221"/>
        <v>41912.608946759261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2"/>
        <v>122.06666666666666</v>
      </c>
      <c r="R3573" s="5">
        <f t="shared" si="223"/>
        <v>73.239999999999995</v>
      </c>
      <c r="S3573" s="7" t="s">
        <v>8317</v>
      </c>
      <c r="T3573" s="7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8">
        <f t="shared" si="220"/>
        <v>42176.320393518516</v>
      </c>
      <c r="K3574">
        <v>1432302082</v>
      </c>
      <c r="L3574" s="8">
        <f t="shared" si="221"/>
        <v>42146.320393518516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2"/>
        <v>100</v>
      </c>
      <c r="R3574" s="5">
        <f t="shared" si="223"/>
        <v>55.555555555555557</v>
      </c>
      <c r="S3574" s="7" t="s">
        <v>8317</v>
      </c>
      <c r="T3574" s="7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8">
        <f t="shared" si="220"/>
        <v>41951.167199074072</v>
      </c>
      <c r="K3575">
        <v>1412845246</v>
      </c>
      <c r="L3575" s="8">
        <f t="shared" si="221"/>
        <v>41921.125532407408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2"/>
        <v>102.8</v>
      </c>
      <c r="R3575" s="5">
        <f t="shared" si="223"/>
        <v>39.53846153846154</v>
      </c>
      <c r="S3575" s="7" t="s">
        <v>8317</v>
      </c>
      <c r="T3575" s="7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8">
        <f t="shared" si="220"/>
        <v>41956.734351851846</v>
      </c>
      <c r="K3576">
        <v>1413326248</v>
      </c>
      <c r="L3576" s="8">
        <f t="shared" si="221"/>
        <v>41926.692685185189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2"/>
        <v>106.12068965517241</v>
      </c>
      <c r="R3576" s="5">
        <f t="shared" si="223"/>
        <v>136.77777777777777</v>
      </c>
      <c r="S3576" s="7" t="s">
        <v>8317</v>
      </c>
      <c r="T3576" s="7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8">
        <f t="shared" si="220"/>
        <v>42592.915972222225</v>
      </c>
      <c r="K3577">
        <v>1468176527</v>
      </c>
      <c r="L3577" s="8">
        <f t="shared" si="221"/>
        <v>42561.533877314811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2"/>
        <v>101.33000000000001</v>
      </c>
      <c r="R3577" s="5">
        <f t="shared" si="223"/>
        <v>99.343137254901961</v>
      </c>
      <c r="S3577" s="7" t="s">
        <v>8317</v>
      </c>
      <c r="T3577" s="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8">
        <f t="shared" si="220"/>
        <v>42709.340902777782</v>
      </c>
      <c r="K3578">
        <v>1475759454</v>
      </c>
      <c r="L3578" s="8">
        <f t="shared" si="221"/>
        <v>42649.29923611111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2"/>
        <v>100</v>
      </c>
      <c r="R3578" s="5">
        <f t="shared" si="223"/>
        <v>20</v>
      </c>
      <c r="S3578" s="7" t="s">
        <v>8317</v>
      </c>
      <c r="T3578" s="7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8">
        <f t="shared" si="220"/>
        <v>42120.01944444445</v>
      </c>
      <c r="K3579">
        <v>1427741583</v>
      </c>
      <c r="L3579" s="8">
        <f t="shared" si="221"/>
        <v>42093.536840277782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2"/>
        <v>130</v>
      </c>
      <c r="R3579" s="5">
        <f t="shared" si="223"/>
        <v>28.888888888888889</v>
      </c>
      <c r="S3579" s="7" t="s">
        <v>8317</v>
      </c>
      <c r="T3579" s="7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8">
        <f t="shared" si="220"/>
        <v>42490.483530092592</v>
      </c>
      <c r="K3580">
        <v>1459445777</v>
      </c>
      <c r="L3580" s="8">
        <f t="shared" si="221"/>
        <v>42460.483530092592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2"/>
        <v>100.01333333333334</v>
      </c>
      <c r="R3580" s="5">
        <f t="shared" si="223"/>
        <v>40.545945945945945</v>
      </c>
      <c r="S3580" s="7" t="s">
        <v>8317</v>
      </c>
      <c r="T3580" s="7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8">
        <f t="shared" si="220"/>
        <v>42460.470555555556</v>
      </c>
      <c r="K3581">
        <v>1456856256</v>
      </c>
      <c r="L3581" s="8">
        <f t="shared" si="221"/>
        <v>42430.512222222227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2"/>
        <v>100</v>
      </c>
      <c r="R3581" s="5">
        <f t="shared" si="223"/>
        <v>35.714285714285715</v>
      </c>
      <c r="S3581" s="7" t="s">
        <v>8317</v>
      </c>
      <c r="T3581" s="7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8">
        <f t="shared" si="220"/>
        <v>42063.957638888889</v>
      </c>
      <c r="K3582">
        <v>1421900022</v>
      </c>
      <c r="L3582" s="8">
        <f t="shared" si="221"/>
        <v>42025.926180555558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2"/>
        <v>113.88888888888889</v>
      </c>
      <c r="R3582" s="5">
        <f t="shared" si="223"/>
        <v>37.962962962962962</v>
      </c>
      <c r="S3582" s="7" t="s">
        <v>8317</v>
      </c>
      <c r="T3582" s="7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8">
        <f t="shared" si="220"/>
        <v>41850.221180555556</v>
      </c>
      <c r="K3583">
        <v>1405509510</v>
      </c>
      <c r="L3583" s="8">
        <f t="shared" si="221"/>
        <v>41836.221180555556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2"/>
        <v>100</v>
      </c>
      <c r="R3583" s="5">
        <f t="shared" si="223"/>
        <v>33.333333333333336</v>
      </c>
      <c r="S3583" s="7" t="s">
        <v>8317</v>
      </c>
      <c r="T3583" s="7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8">
        <f t="shared" si="220"/>
        <v>42464.845856481479</v>
      </c>
      <c r="K3584">
        <v>1458613082</v>
      </c>
      <c r="L3584" s="8">
        <f t="shared" si="221"/>
        <v>42450.845856481479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2"/>
        <v>287</v>
      </c>
      <c r="R3584" s="5">
        <f t="shared" si="223"/>
        <v>58.571428571428569</v>
      </c>
      <c r="S3584" s="7" t="s">
        <v>8317</v>
      </c>
      <c r="T3584" s="7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8">
        <f t="shared" si="220"/>
        <v>42478.134317129632</v>
      </c>
      <c r="K3585">
        <v>1455790405</v>
      </c>
      <c r="L3585" s="8">
        <f t="shared" si="221"/>
        <v>42418.175983796296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2"/>
        <v>108.5</v>
      </c>
      <c r="R3585" s="5">
        <f t="shared" si="223"/>
        <v>135.625</v>
      </c>
      <c r="S3585" s="7" t="s">
        <v>8317</v>
      </c>
      <c r="T3585" s="7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8">
        <f t="shared" si="220"/>
        <v>42198.066481481481</v>
      </c>
      <c r="K3586">
        <v>1434180944</v>
      </c>
      <c r="L3586" s="8">
        <f t="shared" si="221"/>
        <v>42168.066481481481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222"/>
        <v>115.5</v>
      </c>
      <c r="R3586" s="5">
        <f t="shared" si="223"/>
        <v>30.9375</v>
      </c>
      <c r="S3586" s="7" t="s">
        <v>8317</v>
      </c>
      <c r="T3586" s="7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8">
        <f t="shared" ref="J3587:J3650" si="224">(I3587/86400)+25569+(-6/24)</f>
        <v>41994.466319444444</v>
      </c>
      <c r="K3587">
        <v>1416589890</v>
      </c>
      <c r="L3587" s="8">
        <f t="shared" ref="L3587:L3650" si="225">(K3587/86400)+25569+(-6/24)</f>
        <v>41964.466319444444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226">(E3587 / D3587)*100</f>
        <v>119.11764705882352</v>
      </c>
      <c r="R3587" s="5">
        <f t="shared" ref="R3587:R3650" si="227">E3587/N3587</f>
        <v>176.08695652173913</v>
      </c>
      <c r="S3587" s="7" t="s">
        <v>8317</v>
      </c>
      <c r="T3587" s="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8">
        <f t="shared" si="224"/>
        <v>42636.447569444441</v>
      </c>
      <c r="K3588">
        <v>1469465070</v>
      </c>
      <c r="L3588" s="8">
        <f t="shared" si="225"/>
        <v>42576.447569444441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6"/>
        <v>109.42666666666668</v>
      </c>
      <c r="R3588" s="5">
        <f t="shared" si="227"/>
        <v>151.9814814814815</v>
      </c>
      <c r="S3588" s="7" t="s">
        <v>8317</v>
      </c>
      <c r="T3588" s="7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8">
        <f t="shared" si="224"/>
        <v>42548.541666666672</v>
      </c>
      <c r="K3589">
        <v>1463144254</v>
      </c>
      <c r="L3589" s="8">
        <f t="shared" si="225"/>
        <v>42503.289976851855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6"/>
        <v>126.6</v>
      </c>
      <c r="R3589" s="5">
        <f t="shared" si="227"/>
        <v>22.607142857142858</v>
      </c>
      <c r="S3589" s="7" t="s">
        <v>8317</v>
      </c>
      <c r="T3589" s="7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8">
        <f t="shared" si="224"/>
        <v>42123.708333333328</v>
      </c>
      <c r="K3590">
        <v>1428436410</v>
      </c>
      <c r="L3590" s="8">
        <f t="shared" si="225"/>
        <v>42101.578819444447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6"/>
        <v>100.49999999999999</v>
      </c>
      <c r="R3590" s="5">
        <f t="shared" si="227"/>
        <v>18.272727272727273</v>
      </c>
      <c r="S3590" s="7" t="s">
        <v>8317</v>
      </c>
      <c r="T3590" s="7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8">
        <f t="shared" si="224"/>
        <v>42150.397534722222</v>
      </c>
      <c r="K3591">
        <v>1430494347</v>
      </c>
      <c r="L3591" s="8">
        <f t="shared" si="225"/>
        <v>42125.397534722222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6"/>
        <v>127.49999999999999</v>
      </c>
      <c r="R3591" s="5">
        <f t="shared" si="227"/>
        <v>82.258064516129039</v>
      </c>
      <c r="S3591" s="7" t="s">
        <v>8317</v>
      </c>
      <c r="T3591" s="7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8">
        <f t="shared" si="224"/>
        <v>41932.083726851852</v>
      </c>
      <c r="K3592">
        <v>1411200034</v>
      </c>
      <c r="L3592" s="8">
        <f t="shared" si="225"/>
        <v>41902.083726851852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6"/>
        <v>100.05999999999999</v>
      </c>
      <c r="R3592" s="5">
        <f t="shared" si="227"/>
        <v>68.534246575342465</v>
      </c>
      <c r="S3592" s="7" t="s">
        <v>8317</v>
      </c>
      <c r="T3592" s="7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8">
        <f t="shared" si="224"/>
        <v>42027.957638888889</v>
      </c>
      <c r="K3593">
        <v>1419979544</v>
      </c>
      <c r="L3593" s="8">
        <f t="shared" si="225"/>
        <v>42003.698425925926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6"/>
        <v>175</v>
      </c>
      <c r="R3593" s="5">
        <f t="shared" si="227"/>
        <v>68.055555555555557</v>
      </c>
      <c r="S3593" s="7" t="s">
        <v>8317</v>
      </c>
      <c r="T3593" s="7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8">
        <f t="shared" si="224"/>
        <v>42045.957638888889</v>
      </c>
      <c r="K3594">
        <v>1418673307</v>
      </c>
      <c r="L3594" s="8">
        <f t="shared" si="225"/>
        <v>41988.579942129625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6"/>
        <v>127.25</v>
      </c>
      <c r="R3594" s="5">
        <f t="shared" si="227"/>
        <v>72.714285714285708</v>
      </c>
      <c r="S3594" s="7" t="s">
        <v>8317</v>
      </c>
      <c r="T3594" s="7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8">
        <f t="shared" si="224"/>
        <v>42009.601388888885</v>
      </c>
      <c r="K3595">
        <v>1417469639</v>
      </c>
      <c r="L3595" s="8">
        <f t="shared" si="225"/>
        <v>41974.648599537039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6"/>
        <v>110.63333333333334</v>
      </c>
      <c r="R3595" s="5">
        <f t="shared" si="227"/>
        <v>77.186046511627907</v>
      </c>
      <c r="S3595" s="7" t="s">
        <v>8317</v>
      </c>
      <c r="T3595" s="7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8">
        <f t="shared" si="224"/>
        <v>42616.816921296297</v>
      </c>
      <c r="K3596">
        <v>1470792982</v>
      </c>
      <c r="L3596" s="8">
        <f t="shared" si="225"/>
        <v>42591.816921296297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6"/>
        <v>125.93749999999999</v>
      </c>
      <c r="R3596" s="5">
        <f t="shared" si="227"/>
        <v>55.972222222222221</v>
      </c>
      <c r="S3596" s="7" t="s">
        <v>8317</v>
      </c>
      <c r="T3596" s="7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8">
        <f t="shared" si="224"/>
        <v>42076.040972222225</v>
      </c>
      <c r="K3597">
        <v>1423959123</v>
      </c>
      <c r="L3597" s="8">
        <f t="shared" si="225"/>
        <v>42049.758368055554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6"/>
        <v>118.5</v>
      </c>
      <c r="R3597" s="5">
        <f t="shared" si="227"/>
        <v>49.693548387096776</v>
      </c>
      <c r="S3597" s="7" t="s">
        <v>8317</v>
      </c>
      <c r="T3597" s="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8">
        <f t="shared" si="224"/>
        <v>41877.465069444443</v>
      </c>
      <c r="K3598">
        <v>1407258582</v>
      </c>
      <c r="L3598" s="8">
        <f t="shared" si="225"/>
        <v>41856.465069444443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6"/>
        <v>107.72727272727273</v>
      </c>
      <c r="R3598" s="5">
        <f t="shared" si="227"/>
        <v>79</v>
      </c>
      <c r="S3598" s="7" t="s">
        <v>8317</v>
      </c>
      <c r="T3598" s="7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8">
        <f t="shared" si="224"/>
        <v>42431.999305555553</v>
      </c>
      <c r="K3599">
        <v>1455717790</v>
      </c>
      <c r="L3599" s="8">
        <f t="shared" si="225"/>
        <v>42417.335532407407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6"/>
        <v>102.60000000000001</v>
      </c>
      <c r="R3599" s="5">
        <f t="shared" si="227"/>
        <v>77.727272727272734</v>
      </c>
      <c r="S3599" s="7" t="s">
        <v>8317</v>
      </c>
      <c r="T3599" s="7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8">
        <f t="shared" si="224"/>
        <v>41884.957638888889</v>
      </c>
      <c r="K3600">
        <v>1408129822</v>
      </c>
      <c r="L3600" s="8">
        <f t="shared" si="225"/>
        <v>41866.54886574074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6"/>
        <v>110.1</v>
      </c>
      <c r="R3600" s="5">
        <f t="shared" si="227"/>
        <v>40.777777777777779</v>
      </c>
      <c r="S3600" s="7" t="s">
        <v>8317</v>
      </c>
      <c r="T3600" s="7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8">
        <f t="shared" si="224"/>
        <v>42245.75</v>
      </c>
      <c r="K3601">
        <v>1438715077</v>
      </c>
      <c r="L3601" s="8">
        <f t="shared" si="225"/>
        <v>42220.54487268519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6"/>
        <v>202</v>
      </c>
      <c r="R3601" s="5">
        <f t="shared" si="227"/>
        <v>59.411764705882355</v>
      </c>
      <c r="S3601" s="7" t="s">
        <v>8317</v>
      </c>
      <c r="T3601" s="7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8">
        <f t="shared" si="224"/>
        <v>42656.599120370374</v>
      </c>
      <c r="K3602">
        <v>1473970964</v>
      </c>
      <c r="L3602" s="8">
        <f t="shared" si="225"/>
        <v>42628.599120370374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6"/>
        <v>130</v>
      </c>
      <c r="R3602" s="5">
        <f t="shared" si="227"/>
        <v>3.25</v>
      </c>
      <c r="S3602" s="7" t="s">
        <v>8317</v>
      </c>
      <c r="T3602" s="7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8">
        <f t="shared" si="224"/>
        <v>42020.74863425926</v>
      </c>
      <c r="K3603">
        <v>1418860682</v>
      </c>
      <c r="L3603" s="8">
        <f t="shared" si="225"/>
        <v>41990.74863425926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6"/>
        <v>104.35000000000001</v>
      </c>
      <c r="R3603" s="5">
        <f t="shared" si="227"/>
        <v>39.377358490566039</v>
      </c>
      <c r="S3603" s="7" t="s">
        <v>8317</v>
      </c>
      <c r="T3603" s="7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8">
        <f t="shared" si="224"/>
        <v>42507.644432870366</v>
      </c>
      <c r="K3604">
        <v>1458336479</v>
      </c>
      <c r="L3604" s="8">
        <f t="shared" si="225"/>
        <v>42447.644432870366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6"/>
        <v>100.05</v>
      </c>
      <c r="R3604" s="5">
        <f t="shared" si="227"/>
        <v>81.673469387755105</v>
      </c>
      <c r="S3604" s="7" t="s">
        <v>8317</v>
      </c>
      <c r="T3604" s="7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8">
        <f t="shared" si="224"/>
        <v>42313.656018518523</v>
      </c>
      <c r="K3605">
        <v>1444164280</v>
      </c>
      <c r="L3605" s="8">
        <f t="shared" si="225"/>
        <v>42283.614351851851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6"/>
        <v>170.66666666666669</v>
      </c>
      <c r="R3605" s="5">
        <f t="shared" si="227"/>
        <v>44.912280701754383</v>
      </c>
      <c r="S3605" s="7" t="s">
        <v>8317</v>
      </c>
      <c r="T3605" s="7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8">
        <f t="shared" si="224"/>
        <v>42489.040972222225</v>
      </c>
      <c r="K3606">
        <v>1461370956</v>
      </c>
      <c r="L3606" s="8">
        <f t="shared" si="225"/>
        <v>42482.765694444446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6"/>
        <v>112.83333333333334</v>
      </c>
      <c r="R3606" s="5">
        <f t="shared" si="227"/>
        <v>49.05797101449275</v>
      </c>
      <c r="S3606" s="7" t="s">
        <v>8317</v>
      </c>
      <c r="T3606" s="7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8">
        <f t="shared" si="224"/>
        <v>42413.543124999997</v>
      </c>
      <c r="K3607">
        <v>1452798126</v>
      </c>
      <c r="L3607" s="8">
        <f t="shared" si="225"/>
        <v>42383.543124999997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6"/>
        <v>184</v>
      </c>
      <c r="R3607" s="5">
        <f t="shared" si="227"/>
        <v>30.666666666666668</v>
      </c>
      <c r="S3607" s="7" t="s">
        <v>8317</v>
      </c>
      <c r="T3607" s="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8">
        <f t="shared" si="224"/>
        <v>42596.354826388888</v>
      </c>
      <c r="K3608">
        <v>1468593057</v>
      </c>
      <c r="L3608" s="8">
        <f t="shared" si="225"/>
        <v>42566.354826388888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6"/>
        <v>130.26666666666665</v>
      </c>
      <c r="R3608" s="5">
        <f t="shared" si="227"/>
        <v>61.0625</v>
      </c>
      <c r="S3608" s="7" t="s">
        <v>8317</v>
      </c>
      <c r="T3608" s="7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8">
        <f t="shared" si="224"/>
        <v>42352.75</v>
      </c>
      <c r="K3609">
        <v>1448924882</v>
      </c>
      <c r="L3609" s="8">
        <f t="shared" si="225"/>
        <v>42338.713912037041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6"/>
        <v>105.45454545454544</v>
      </c>
      <c r="R3609" s="5">
        <f t="shared" si="227"/>
        <v>29</v>
      </c>
      <c r="S3609" s="7" t="s">
        <v>8317</v>
      </c>
      <c r="T3609" s="7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8">
        <f t="shared" si="224"/>
        <v>42538.333333333328</v>
      </c>
      <c r="K3610">
        <v>1463418090</v>
      </c>
      <c r="L3610" s="8">
        <f t="shared" si="225"/>
        <v>42506.459374999999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6"/>
        <v>100</v>
      </c>
      <c r="R3610" s="5">
        <f t="shared" si="227"/>
        <v>29.62962962962963</v>
      </c>
      <c r="S3610" s="7" t="s">
        <v>8317</v>
      </c>
      <c r="T3610" s="7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8">
        <f t="shared" si="224"/>
        <v>42459.700057870374</v>
      </c>
      <c r="K3611">
        <v>1456789685</v>
      </c>
      <c r="L3611" s="8">
        <f t="shared" si="225"/>
        <v>42429.741724537038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6"/>
        <v>153.31632653061226</v>
      </c>
      <c r="R3611" s="5">
        <f t="shared" si="227"/>
        <v>143.0952380952381</v>
      </c>
      <c r="S3611" s="7" t="s">
        <v>8317</v>
      </c>
      <c r="T3611" s="7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8">
        <f t="shared" si="224"/>
        <v>42233.182129629626</v>
      </c>
      <c r="K3612">
        <v>1437214936</v>
      </c>
      <c r="L3612" s="8">
        <f t="shared" si="225"/>
        <v>42203.182129629626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6"/>
        <v>162.30000000000001</v>
      </c>
      <c r="R3612" s="5">
        <f t="shared" si="227"/>
        <v>52.354838709677416</v>
      </c>
      <c r="S3612" s="7" t="s">
        <v>8317</v>
      </c>
      <c r="T3612" s="7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8">
        <f t="shared" si="224"/>
        <v>42102.120381944449</v>
      </c>
      <c r="K3613">
        <v>1425891201</v>
      </c>
      <c r="L3613" s="8">
        <f t="shared" si="225"/>
        <v>42072.120381944449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6"/>
        <v>136</v>
      </c>
      <c r="R3613" s="5">
        <f t="shared" si="227"/>
        <v>66.666666666666671</v>
      </c>
      <c r="S3613" s="7" t="s">
        <v>8317</v>
      </c>
      <c r="T3613" s="7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8">
        <f t="shared" si="224"/>
        <v>41799.476979166662</v>
      </c>
      <c r="K3614">
        <v>1401470811</v>
      </c>
      <c r="L3614" s="8">
        <f t="shared" si="225"/>
        <v>41789.476979166662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6"/>
        <v>144.4</v>
      </c>
      <c r="R3614" s="5">
        <f t="shared" si="227"/>
        <v>126.66666666666667</v>
      </c>
      <c r="S3614" s="7" t="s">
        <v>8317</v>
      </c>
      <c r="T3614" s="7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8">
        <f t="shared" si="224"/>
        <v>41818.33997685185</v>
      </c>
      <c r="K3615">
        <v>1401372574</v>
      </c>
      <c r="L3615" s="8">
        <f t="shared" si="225"/>
        <v>41788.33997685185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6"/>
        <v>100</v>
      </c>
      <c r="R3615" s="5">
        <f t="shared" si="227"/>
        <v>62.5</v>
      </c>
      <c r="S3615" s="7" t="s">
        <v>8317</v>
      </c>
      <c r="T3615" s="7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8">
        <f t="shared" si="224"/>
        <v>42173.791851851856</v>
      </c>
      <c r="K3616">
        <v>1432083616</v>
      </c>
      <c r="L3616" s="8">
        <f t="shared" si="225"/>
        <v>42143.791851851856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6"/>
        <v>100.8</v>
      </c>
      <c r="R3616" s="5">
        <f t="shared" si="227"/>
        <v>35.492957746478872</v>
      </c>
      <c r="S3616" s="7" t="s">
        <v>8317</v>
      </c>
      <c r="T3616" s="7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8">
        <f t="shared" si="224"/>
        <v>42348.343703703707</v>
      </c>
      <c r="K3617">
        <v>1447164896</v>
      </c>
      <c r="L3617" s="8">
        <f t="shared" si="225"/>
        <v>42318.343703703707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6"/>
        <v>106.80000000000001</v>
      </c>
      <c r="R3617" s="5">
        <f t="shared" si="227"/>
        <v>37.083333333333336</v>
      </c>
      <c r="S3617" s="7" t="s">
        <v>8317</v>
      </c>
      <c r="T3617" s="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8">
        <f t="shared" si="224"/>
        <v>42082.658148148148</v>
      </c>
      <c r="K3618">
        <v>1424213264</v>
      </c>
      <c r="L3618" s="8">
        <f t="shared" si="225"/>
        <v>42052.699814814812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6"/>
        <v>124.8</v>
      </c>
      <c r="R3618" s="5">
        <f t="shared" si="227"/>
        <v>69.333333333333329</v>
      </c>
      <c r="S3618" s="7" t="s">
        <v>8317</v>
      </c>
      <c r="T3618" s="7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8">
        <f t="shared" si="224"/>
        <v>42793.75</v>
      </c>
      <c r="K3619">
        <v>1486996729</v>
      </c>
      <c r="L3619" s="8">
        <f t="shared" si="225"/>
        <v>42779.360289351855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6"/>
        <v>118.91891891891892</v>
      </c>
      <c r="R3619" s="5">
        <f t="shared" si="227"/>
        <v>17.254901960784313</v>
      </c>
      <c r="S3619" s="7" t="s">
        <v>8317</v>
      </c>
      <c r="T3619" s="7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8">
        <f t="shared" si="224"/>
        <v>42158.377893518518</v>
      </c>
      <c r="K3620">
        <v>1430751850</v>
      </c>
      <c r="L3620" s="8">
        <f t="shared" si="225"/>
        <v>42128.377893518518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6"/>
        <v>101</v>
      </c>
      <c r="R3620" s="5">
        <f t="shared" si="227"/>
        <v>36.071428571428569</v>
      </c>
      <c r="S3620" s="7" t="s">
        <v>8317</v>
      </c>
      <c r="T3620" s="7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8">
        <f t="shared" si="224"/>
        <v>42693.666666666672</v>
      </c>
      <c r="K3621">
        <v>1476760226</v>
      </c>
      <c r="L3621" s="8">
        <f t="shared" si="225"/>
        <v>42660.882245370369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6"/>
        <v>112.99999999999999</v>
      </c>
      <c r="R3621" s="5">
        <f t="shared" si="227"/>
        <v>66.470588235294116</v>
      </c>
      <c r="S3621" s="7" t="s">
        <v>8317</v>
      </c>
      <c r="T3621" s="7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8">
        <f t="shared" si="224"/>
        <v>42067.916666666672</v>
      </c>
      <c r="K3622">
        <v>1422916261</v>
      </c>
      <c r="L3622" s="8">
        <f t="shared" si="225"/>
        <v>42037.688206018516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6"/>
        <v>105.19047619047619</v>
      </c>
      <c r="R3622" s="5">
        <f t="shared" si="227"/>
        <v>56.065989847715734</v>
      </c>
      <c r="S3622" s="7" t="s">
        <v>8317</v>
      </c>
      <c r="T3622" s="7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8">
        <f t="shared" si="224"/>
        <v>42643.625</v>
      </c>
      <c r="K3623">
        <v>1473200844</v>
      </c>
      <c r="L3623" s="8">
        <f t="shared" si="225"/>
        <v>42619.685694444444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6"/>
        <v>109.73333333333332</v>
      </c>
      <c r="R3623" s="5">
        <f t="shared" si="227"/>
        <v>47.028571428571432</v>
      </c>
      <c r="S3623" s="7" t="s">
        <v>8317</v>
      </c>
      <c r="T3623" s="7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8">
        <f t="shared" si="224"/>
        <v>41909.890972222223</v>
      </c>
      <c r="K3624">
        <v>1409030371</v>
      </c>
      <c r="L3624" s="8">
        <f t="shared" si="225"/>
        <v>41876.971886574072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6"/>
        <v>100.099</v>
      </c>
      <c r="R3624" s="5">
        <f t="shared" si="227"/>
        <v>47.666190476190479</v>
      </c>
      <c r="S3624" s="7" t="s">
        <v>8317</v>
      </c>
      <c r="T3624" s="7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8">
        <f t="shared" si="224"/>
        <v>41846.041666666664</v>
      </c>
      <c r="K3625">
        <v>1404841270</v>
      </c>
      <c r="L3625" s="8">
        <f t="shared" si="225"/>
        <v>41828.486921296295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6"/>
        <v>120</v>
      </c>
      <c r="R3625" s="5">
        <f t="shared" si="227"/>
        <v>88.235294117647058</v>
      </c>
      <c r="S3625" s="7" t="s">
        <v>8317</v>
      </c>
      <c r="T3625" s="7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8">
        <f t="shared" si="224"/>
        <v>42605.524189814816</v>
      </c>
      <c r="K3626">
        <v>1466793290</v>
      </c>
      <c r="L3626" s="8">
        <f t="shared" si="225"/>
        <v>42545.524189814816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6"/>
        <v>104.93333333333332</v>
      </c>
      <c r="R3626" s="5">
        <f t="shared" si="227"/>
        <v>80.717948717948715</v>
      </c>
      <c r="S3626" s="7" t="s">
        <v>8317</v>
      </c>
      <c r="T3626" s="7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8">
        <f t="shared" si="224"/>
        <v>42187.402511574073</v>
      </c>
      <c r="K3627">
        <v>1433259577</v>
      </c>
      <c r="L3627" s="8">
        <f t="shared" si="225"/>
        <v>42157.402511574073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6"/>
        <v>102.66666666666666</v>
      </c>
      <c r="R3627" s="5">
        <f t="shared" si="227"/>
        <v>39.487179487179489</v>
      </c>
      <c r="S3627" s="7" t="s">
        <v>8317</v>
      </c>
      <c r="T3627" s="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8">
        <f t="shared" si="224"/>
        <v>41867.417326388888</v>
      </c>
      <c r="K3628">
        <v>1406390457</v>
      </c>
      <c r="L3628" s="8">
        <f t="shared" si="225"/>
        <v>41846.417326388888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6"/>
        <v>101.82500000000002</v>
      </c>
      <c r="R3628" s="5">
        <f t="shared" si="227"/>
        <v>84.854166666666671</v>
      </c>
      <c r="S3628" s="7" t="s">
        <v>8317</v>
      </c>
      <c r="T3628" s="7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8">
        <f t="shared" si="224"/>
        <v>42510.915972222225</v>
      </c>
      <c r="K3629">
        <v>1459446487</v>
      </c>
      <c r="L3629" s="8">
        <f t="shared" si="225"/>
        <v>42460.491747685184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6"/>
        <v>100</v>
      </c>
      <c r="R3629" s="5">
        <f t="shared" si="227"/>
        <v>68.965517241379317</v>
      </c>
      <c r="S3629" s="7" t="s">
        <v>8317</v>
      </c>
      <c r="T3629" s="7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8">
        <f t="shared" si="224"/>
        <v>42351.624953703707</v>
      </c>
      <c r="K3630">
        <v>1444852796</v>
      </c>
      <c r="L3630" s="8">
        <f t="shared" si="225"/>
        <v>42291.583287037036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6"/>
        <v>0</v>
      </c>
      <c r="R3630" s="5" t="e">
        <f t="shared" si="227"/>
        <v>#DIV/0!</v>
      </c>
      <c r="S3630" s="7" t="s">
        <v>8317</v>
      </c>
      <c r="T3630" s="7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8">
        <f t="shared" si="224"/>
        <v>42495.458333333328</v>
      </c>
      <c r="K3631">
        <v>1457403364</v>
      </c>
      <c r="L3631" s="8">
        <f t="shared" si="225"/>
        <v>42436.844490740739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6"/>
        <v>1.9999999999999998E-4</v>
      </c>
      <c r="R3631" s="5">
        <f t="shared" si="227"/>
        <v>1</v>
      </c>
      <c r="S3631" s="7" t="s">
        <v>8317</v>
      </c>
      <c r="T3631" s="7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8">
        <f t="shared" si="224"/>
        <v>41972.638773148152</v>
      </c>
      <c r="K3632">
        <v>1414700390</v>
      </c>
      <c r="L3632" s="8">
        <f t="shared" si="225"/>
        <v>41942.59710648148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6"/>
        <v>3.3333333333333333E-2</v>
      </c>
      <c r="R3632" s="5">
        <f t="shared" si="227"/>
        <v>1</v>
      </c>
      <c r="S3632" s="7" t="s">
        <v>8317</v>
      </c>
      <c r="T3632" s="7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8">
        <f t="shared" si="224"/>
        <v>41904.915972222225</v>
      </c>
      <c r="K3633">
        <v>1409335497</v>
      </c>
      <c r="L3633" s="8">
        <f t="shared" si="225"/>
        <v>41880.503437499996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6"/>
        <v>51.023391812865491</v>
      </c>
      <c r="R3633" s="5">
        <f t="shared" si="227"/>
        <v>147.88135593220338</v>
      </c>
      <c r="S3633" s="7" t="s">
        <v>8317</v>
      </c>
      <c r="T3633" s="7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8">
        <f t="shared" si="224"/>
        <v>41966.686909722222</v>
      </c>
      <c r="K3634">
        <v>1415053749</v>
      </c>
      <c r="L3634" s="8">
        <f t="shared" si="225"/>
        <v>41946.686909722222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6"/>
        <v>20</v>
      </c>
      <c r="R3634" s="5">
        <f t="shared" si="227"/>
        <v>100</v>
      </c>
      <c r="S3634" s="7" t="s">
        <v>8317</v>
      </c>
      <c r="T3634" s="7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8">
        <f t="shared" si="224"/>
        <v>42692.791666666672</v>
      </c>
      <c r="K3635">
        <v>1475765867</v>
      </c>
      <c r="L3635" s="8">
        <f t="shared" si="225"/>
        <v>42649.373460648145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6"/>
        <v>35.24</v>
      </c>
      <c r="R3635" s="5">
        <f t="shared" si="227"/>
        <v>56.838709677419352</v>
      </c>
      <c r="S3635" s="7" t="s">
        <v>8317</v>
      </c>
      <c r="T3635" s="7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8">
        <f t="shared" si="224"/>
        <v>42748.915972222225</v>
      </c>
      <c r="K3636">
        <v>1480219174</v>
      </c>
      <c r="L3636" s="8">
        <f t="shared" si="225"/>
        <v>42700.916365740741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6"/>
        <v>4.246666666666667</v>
      </c>
      <c r="R3636" s="5">
        <f t="shared" si="227"/>
        <v>176.94444444444446</v>
      </c>
      <c r="S3636" s="7" t="s">
        <v>8317</v>
      </c>
      <c r="T3636" s="7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8">
        <f t="shared" si="224"/>
        <v>42480.63282407407</v>
      </c>
      <c r="K3637">
        <v>1458594676</v>
      </c>
      <c r="L3637" s="8">
        <f t="shared" si="225"/>
        <v>42450.63282407407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6"/>
        <v>36.457142857142856</v>
      </c>
      <c r="R3637" s="5">
        <f t="shared" si="227"/>
        <v>127.6</v>
      </c>
      <c r="S3637" s="7" t="s">
        <v>8317</v>
      </c>
      <c r="T3637" s="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8">
        <f t="shared" si="224"/>
        <v>42261.444780092592</v>
      </c>
      <c r="K3638">
        <v>1439224829</v>
      </c>
      <c r="L3638" s="8">
        <f t="shared" si="225"/>
        <v>42226.444780092592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6"/>
        <v>0</v>
      </c>
      <c r="R3638" s="5" t="e">
        <f t="shared" si="227"/>
        <v>#DIV/0!</v>
      </c>
      <c r="S3638" s="7" t="s">
        <v>8317</v>
      </c>
      <c r="T3638" s="7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8">
        <f t="shared" si="224"/>
        <v>42005.450636574074</v>
      </c>
      <c r="K3639">
        <v>1417538935</v>
      </c>
      <c r="L3639" s="8">
        <f t="shared" si="225"/>
        <v>41975.450636574074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6"/>
        <v>30.866666666666664</v>
      </c>
      <c r="R3639" s="5">
        <f t="shared" si="227"/>
        <v>66.142857142857139</v>
      </c>
      <c r="S3639" s="7" t="s">
        <v>8317</v>
      </c>
      <c r="T3639" s="7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8">
        <f t="shared" si="224"/>
        <v>42113.381157407406</v>
      </c>
      <c r="K3640">
        <v>1424275732</v>
      </c>
      <c r="L3640" s="8">
        <f t="shared" si="225"/>
        <v>42053.422824074078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6"/>
        <v>6.5454545454545459</v>
      </c>
      <c r="R3640" s="5">
        <f t="shared" si="227"/>
        <v>108</v>
      </c>
      <c r="S3640" s="7" t="s">
        <v>8317</v>
      </c>
      <c r="T3640" s="7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8">
        <f t="shared" si="224"/>
        <v>42650.382638888885</v>
      </c>
      <c r="K3641">
        <v>1470672906</v>
      </c>
      <c r="L3641" s="8">
        <f t="shared" si="225"/>
        <v>42590.427152777775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6"/>
        <v>4.0000000000000001E-3</v>
      </c>
      <c r="R3641" s="5">
        <f t="shared" si="227"/>
        <v>1</v>
      </c>
      <c r="S3641" s="7" t="s">
        <v>8317</v>
      </c>
      <c r="T3641" s="7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8">
        <f t="shared" si="224"/>
        <v>42134.531597222223</v>
      </c>
      <c r="K3642">
        <v>1428691530</v>
      </c>
      <c r="L3642" s="8">
        <f t="shared" si="225"/>
        <v>42104.531597222223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6"/>
        <v>5.5</v>
      </c>
      <c r="R3642" s="5">
        <f t="shared" si="227"/>
        <v>18.333333333333332</v>
      </c>
      <c r="S3642" s="7" t="s">
        <v>8317</v>
      </c>
      <c r="T3642" s="7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8">
        <f t="shared" si="224"/>
        <v>41916.958333333336</v>
      </c>
      <c r="K3643">
        <v>1410966179</v>
      </c>
      <c r="L3643" s="8">
        <f t="shared" si="225"/>
        <v>41899.377071759256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6"/>
        <v>0</v>
      </c>
      <c r="R3643" s="5" t="e">
        <f t="shared" si="227"/>
        <v>#DIV/0!</v>
      </c>
      <c r="S3643" s="7" t="s">
        <v>8317</v>
      </c>
      <c r="T3643" s="7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8">
        <f t="shared" si="224"/>
        <v>42338.458333333328</v>
      </c>
      <c r="K3644">
        <v>1445369727</v>
      </c>
      <c r="L3644" s="8">
        <f t="shared" si="225"/>
        <v>42297.566284722227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6"/>
        <v>2.1428571428571428</v>
      </c>
      <c r="R3644" s="5">
        <f t="shared" si="227"/>
        <v>7.5</v>
      </c>
      <c r="S3644" s="7" t="s">
        <v>8317</v>
      </c>
      <c r="T3644" s="7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8">
        <f t="shared" si="224"/>
        <v>42324.935636574075</v>
      </c>
      <c r="K3645">
        <v>1444274839</v>
      </c>
      <c r="L3645" s="8">
        <f t="shared" si="225"/>
        <v>42284.893969907411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6"/>
        <v>0</v>
      </c>
      <c r="R3645" s="5" t="e">
        <f t="shared" si="227"/>
        <v>#DIV/0!</v>
      </c>
      <c r="S3645" s="7" t="s">
        <v>8317</v>
      </c>
      <c r="T3645" s="7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8">
        <f t="shared" si="224"/>
        <v>42436.957638888889</v>
      </c>
      <c r="K3646">
        <v>1454996887</v>
      </c>
      <c r="L3646" s="8">
        <f t="shared" si="225"/>
        <v>42408.991747685184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6"/>
        <v>16.420000000000002</v>
      </c>
      <c r="R3646" s="5">
        <f t="shared" si="227"/>
        <v>68.416666666666671</v>
      </c>
      <c r="S3646" s="7" t="s">
        <v>8317</v>
      </c>
      <c r="T3646" s="7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8">
        <f t="shared" si="224"/>
        <v>42695.762013888889</v>
      </c>
      <c r="K3647">
        <v>1477178238</v>
      </c>
      <c r="L3647" s="8">
        <f t="shared" si="225"/>
        <v>42665.720347222217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6"/>
        <v>0.1</v>
      </c>
      <c r="R3647" s="5">
        <f t="shared" si="227"/>
        <v>1</v>
      </c>
      <c r="S3647" s="7" t="s">
        <v>8317</v>
      </c>
      <c r="T3647" s="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8">
        <f t="shared" si="224"/>
        <v>42171.729166666672</v>
      </c>
      <c r="K3648">
        <v>1431770802</v>
      </c>
      <c r="L3648" s="8">
        <f t="shared" si="225"/>
        <v>42140.171319444446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6"/>
        <v>4.8099999999999996</v>
      </c>
      <c r="R3648" s="5">
        <f t="shared" si="227"/>
        <v>60.125</v>
      </c>
      <c r="S3648" s="7" t="s">
        <v>8317</v>
      </c>
      <c r="T3648" s="7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8">
        <f t="shared" si="224"/>
        <v>42643.499155092592</v>
      </c>
      <c r="K3649">
        <v>1471370327</v>
      </c>
      <c r="L3649" s="8">
        <f t="shared" si="225"/>
        <v>42598.499155092592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6"/>
        <v>6</v>
      </c>
      <c r="R3649" s="5">
        <f t="shared" si="227"/>
        <v>15</v>
      </c>
      <c r="S3649" s="7" t="s">
        <v>8317</v>
      </c>
      <c r="T3649" s="7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8">
        <f t="shared" si="224"/>
        <v>41917.042187500003</v>
      </c>
      <c r="K3650">
        <v>1409900445</v>
      </c>
      <c r="L3650" s="8">
        <f t="shared" si="225"/>
        <v>41887.042187500003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226"/>
        <v>100.38249999999999</v>
      </c>
      <c r="R3650" s="5">
        <f t="shared" si="227"/>
        <v>550.04109589041093</v>
      </c>
      <c r="S3650" s="7" t="s">
        <v>8317</v>
      </c>
      <c r="T3650" s="7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8">
        <f t="shared" ref="J3651:J3714" si="228">(I3651/86400)+25569+(-6/24)</f>
        <v>41806.462893518517</v>
      </c>
      <c r="K3651">
        <v>1400691994</v>
      </c>
      <c r="L3651" s="8">
        <f t="shared" ref="L3651:L3714" si="229">(K3651/86400)+25569+(-6/24)</f>
        <v>41780.462893518517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230">(E3651 / D3651)*100</f>
        <v>104</v>
      </c>
      <c r="R3651" s="5">
        <f t="shared" ref="R3651:R3714" si="231">E3651/N3651</f>
        <v>97.5</v>
      </c>
      <c r="S3651" s="7" t="s">
        <v>8317</v>
      </c>
      <c r="T3651" s="7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8">
        <f t="shared" si="228"/>
        <v>42402.228981481487</v>
      </c>
      <c r="K3652">
        <v>1452598184</v>
      </c>
      <c r="L3652" s="8">
        <f t="shared" si="229"/>
        <v>42381.228981481487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30"/>
        <v>100</v>
      </c>
      <c r="R3652" s="5">
        <f t="shared" si="231"/>
        <v>29.411764705882351</v>
      </c>
      <c r="S3652" s="7" t="s">
        <v>8317</v>
      </c>
      <c r="T3652" s="7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8">
        <f t="shared" si="228"/>
        <v>41861.415972222225</v>
      </c>
      <c r="K3653">
        <v>1404833442</v>
      </c>
      <c r="L3653" s="8">
        <f t="shared" si="229"/>
        <v>41828.396319444444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30"/>
        <v>104</v>
      </c>
      <c r="R3653" s="5">
        <f t="shared" si="231"/>
        <v>57.777777777777779</v>
      </c>
      <c r="S3653" s="7" t="s">
        <v>8317</v>
      </c>
      <c r="T3653" s="7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8">
        <f t="shared" si="228"/>
        <v>42606.915972222225</v>
      </c>
      <c r="K3654">
        <v>1471188502</v>
      </c>
      <c r="L3654" s="8">
        <f t="shared" si="229"/>
        <v>42596.394699074073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30"/>
        <v>250.66666666666669</v>
      </c>
      <c r="R3654" s="5">
        <f t="shared" si="231"/>
        <v>44.235294117647058</v>
      </c>
      <c r="S3654" s="7" t="s">
        <v>8317</v>
      </c>
      <c r="T3654" s="7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8">
        <f t="shared" si="228"/>
        <v>42221.113506944443</v>
      </c>
      <c r="K3655">
        <v>1436172207</v>
      </c>
      <c r="L3655" s="8">
        <f t="shared" si="229"/>
        <v>42191.113506944443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30"/>
        <v>100.49999999999999</v>
      </c>
      <c r="R3655" s="5">
        <f t="shared" si="231"/>
        <v>60.909090909090907</v>
      </c>
      <c r="S3655" s="7" t="s">
        <v>8317</v>
      </c>
      <c r="T3655" s="7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8">
        <f t="shared" si="228"/>
        <v>42463.458333333328</v>
      </c>
      <c r="K3656">
        <v>1457690386</v>
      </c>
      <c r="L3656" s="8">
        <f t="shared" si="229"/>
        <v>42440.166504629626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30"/>
        <v>174.4</v>
      </c>
      <c r="R3656" s="5">
        <f t="shared" si="231"/>
        <v>68.84210526315789</v>
      </c>
      <c r="S3656" s="7" t="s">
        <v>8317</v>
      </c>
      <c r="T3656" s="7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8">
        <f t="shared" si="228"/>
        <v>42203.040972222225</v>
      </c>
      <c r="K3657">
        <v>1434654998</v>
      </c>
      <c r="L3657" s="8">
        <f t="shared" si="229"/>
        <v>42173.553217592591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30"/>
        <v>116.26</v>
      </c>
      <c r="R3657" s="5">
        <f t="shared" si="231"/>
        <v>73.582278481012665</v>
      </c>
      <c r="S3657" s="7" t="s">
        <v>8317</v>
      </c>
      <c r="T3657" s="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8">
        <f t="shared" si="228"/>
        <v>42767.707638888889</v>
      </c>
      <c r="K3658">
        <v>1483393836</v>
      </c>
      <c r="L3658" s="8">
        <f t="shared" si="229"/>
        <v>42737.660138888888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30"/>
        <v>105.82000000000001</v>
      </c>
      <c r="R3658" s="5">
        <f t="shared" si="231"/>
        <v>115.02173913043478</v>
      </c>
      <c r="S3658" s="7" t="s">
        <v>8317</v>
      </c>
      <c r="T3658" s="7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8">
        <f t="shared" si="228"/>
        <v>42522.654166666667</v>
      </c>
      <c r="K3659">
        <v>1462806419</v>
      </c>
      <c r="L3659" s="8">
        <f t="shared" si="229"/>
        <v>42499.379849537036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30"/>
        <v>110.75</v>
      </c>
      <c r="R3659" s="5">
        <f t="shared" si="231"/>
        <v>110.75</v>
      </c>
      <c r="S3659" s="7" t="s">
        <v>8317</v>
      </c>
      <c r="T3659" s="7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8">
        <f t="shared" si="228"/>
        <v>41821.915972222225</v>
      </c>
      <c r="K3660">
        <v>1400272580</v>
      </c>
      <c r="L3660" s="8">
        <f t="shared" si="229"/>
        <v>41775.608564814815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30"/>
        <v>100.66666666666666</v>
      </c>
      <c r="R3660" s="5">
        <f t="shared" si="231"/>
        <v>75.5</v>
      </c>
      <c r="S3660" s="7" t="s">
        <v>8317</v>
      </c>
      <c r="T3660" s="7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8">
        <f t="shared" si="228"/>
        <v>42082.360416666663</v>
      </c>
      <c r="K3661">
        <v>1424414350</v>
      </c>
      <c r="L3661" s="8">
        <f t="shared" si="229"/>
        <v>42055.027199074073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30"/>
        <v>102.03333333333333</v>
      </c>
      <c r="R3661" s="5">
        <f t="shared" si="231"/>
        <v>235.46153846153845</v>
      </c>
      <c r="S3661" s="7" t="s">
        <v>8317</v>
      </c>
      <c r="T3661" s="7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8">
        <f t="shared" si="228"/>
        <v>41996.631076388891</v>
      </c>
      <c r="K3662">
        <v>1417208925</v>
      </c>
      <c r="L3662" s="8">
        <f t="shared" si="229"/>
        <v>41971.631076388891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30"/>
        <v>100</v>
      </c>
      <c r="R3662" s="5">
        <f t="shared" si="231"/>
        <v>11.363636363636363</v>
      </c>
      <c r="S3662" s="7" t="s">
        <v>8317</v>
      </c>
      <c r="T3662" s="7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8">
        <f t="shared" si="228"/>
        <v>42469.916666666672</v>
      </c>
      <c r="K3663">
        <v>1458336672</v>
      </c>
      <c r="L3663" s="8">
        <f t="shared" si="229"/>
        <v>42447.646666666667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30"/>
        <v>111.00000000000001</v>
      </c>
      <c r="R3663" s="5">
        <f t="shared" si="231"/>
        <v>92.5</v>
      </c>
      <c r="S3663" s="7" t="s">
        <v>8317</v>
      </c>
      <c r="T3663" s="7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8">
        <f t="shared" si="228"/>
        <v>42093.928402777776</v>
      </c>
      <c r="K3664">
        <v>1425187014</v>
      </c>
      <c r="L3664" s="8">
        <f t="shared" si="229"/>
        <v>42063.970069444447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30"/>
        <v>101.42500000000001</v>
      </c>
      <c r="R3664" s="5">
        <f t="shared" si="231"/>
        <v>202.85</v>
      </c>
      <c r="S3664" s="7" t="s">
        <v>8317</v>
      </c>
      <c r="T3664" s="7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8">
        <f t="shared" si="228"/>
        <v>42725.243402777778</v>
      </c>
      <c r="K3665">
        <v>1477133430</v>
      </c>
      <c r="L3665" s="8">
        <f t="shared" si="229"/>
        <v>42665.201736111107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30"/>
        <v>104</v>
      </c>
      <c r="R3665" s="5">
        <f t="shared" si="231"/>
        <v>26</v>
      </c>
      <c r="S3665" s="7" t="s">
        <v>8317</v>
      </c>
      <c r="T3665" s="7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8">
        <f t="shared" si="228"/>
        <v>42536.998715277776</v>
      </c>
      <c r="K3666">
        <v>1464847089</v>
      </c>
      <c r="L3666" s="8">
        <f t="shared" si="229"/>
        <v>42522.998715277776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30"/>
        <v>109.375</v>
      </c>
      <c r="R3666" s="5">
        <f t="shared" si="231"/>
        <v>46.05263157894737</v>
      </c>
      <c r="S3666" s="7" t="s">
        <v>8317</v>
      </c>
      <c r="T3666" s="7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8">
        <f t="shared" si="228"/>
        <v>42305.579166666663</v>
      </c>
      <c r="K3667">
        <v>1445109822</v>
      </c>
      <c r="L3667" s="8">
        <f t="shared" si="229"/>
        <v>42294.558124999996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30"/>
        <v>115.16129032258064</v>
      </c>
      <c r="R3667" s="5">
        <f t="shared" si="231"/>
        <v>51</v>
      </c>
      <c r="S3667" s="7" t="s">
        <v>8317</v>
      </c>
      <c r="T3667" s="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8">
        <f t="shared" si="228"/>
        <v>41844.041666666664</v>
      </c>
      <c r="K3668">
        <v>1404337382</v>
      </c>
      <c r="L3668" s="8">
        <f t="shared" si="229"/>
        <v>41822.65488425926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30"/>
        <v>100</v>
      </c>
      <c r="R3668" s="5">
        <f t="shared" si="231"/>
        <v>31.578947368421051</v>
      </c>
      <c r="S3668" s="7" t="s">
        <v>8317</v>
      </c>
      <c r="T3668" s="7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8">
        <f t="shared" si="228"/>
        <v>42203.720127314809</v>
      </c>
      <c r="K3669">
        <v>1434669419</v>
      </c>
      <c r="L3669" s="8">
        <f t="shared" si="229"/>
        <v>42173.720127314809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30"/>
        <v>103.17033333333335</v>
      </c>
      <c r="R3669" s="5">
        <f t="shared" si="231"/>
        <v>53.363965517241382</v>
      </c>
      <c r="S3669" s="7" t="s">
        <v>8317</v>
      </c>
      <c r="T3669" s="7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8">
        <f t="shared" si="228"/>
        <v>42208.522916666669</v>
      </c>
      <c r="K3670">
        <v>1435670452</v>
      </c>
      <c r="L3670" s="8">
        <f t="shared" si="229"/>
        <v>42185.306157407409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30"/>
        <v>103.49999999999999</v>
      </c>
      <c r="R3670" s="5">
        <f t="shared" si="231"/>
        <v>36.964285714285715</v>
      </c>
      <c r="S3670" s="7" t="s">
        <v>8317</v>
      </c>
      <c r="T3670" s="7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8">
        <f t="shared" si="228"/>
        <v>42166.425196759257</v>
      </c>
      <c r="K3671">
        <v>1431447137</v>
      </c>
      <c r="L3671" s="8">
        <f t="shared" si="229"/>
        <v>42136.425196759257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30"/>
        <v>138.19999999999999</v>
      </c>
      <c r="R3671" s="5">
        <f t="shared" si="231"/>
        <v>81.294117647058826</v>
      </c>
      <c r="S3671" s="7" t="s">
        <v>8317</v>
      </c>
      <c r="T3671" s="7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8">
        <f t="shared" si="228"/>
        <v>42155.708333333328</v>
      </c>
      <c r="K3672">
        <v>1431951611</v>
      </c>
      <c r="L3672" s="8">
        <f t="shared" si="229"/>
        <v>42142.264016203699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30"/>
        <v>109.54545454545455</v>
      </c>
      <c r="R3672" s="5">
        <f t="shared" si="231"/>
        <v>20.083333333333332</v>
      </c>
      <c r="S3672" s="7" t="s">
        <v>8317</v>
      </c>
      <c r="T3672" s="7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8">
        <f t="shared" si="228"/>
        <v>41840.915972222225</v>
      </c>
      <c r="K3673">
        <v>1404140667</v>
      </c>
      <c r="L3673" s="8">
        <f t="shared" si="229"/>
        <v>41820.37809027778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30"/>
        <v>100.85714285714286</v>
      </c>
      <c r="R3673" s="5">
        <f t="shared" si="231"/>
        <v>88.25</v>
      </c>
      <c r="S3673" s="7" t="s">
        <v>8317</v>
      </c>
      <c r="T3673" s="7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8">
        <f t="shared" si="228"/>
        <v>41908.696574074071</v>
      </c>
      <c r="K3674">
        <v>1409179384</v>
      </c>
      <c r="L3674" s="8">
        <f t="shared" si="229"/>
        <v>41878.696574074071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30"/>
        <v>101.53333333333335</v>
      </c>
      <c r="R3674" s="5">
        <f t="shared" si="231"/>
        <v>53.438596491228068</v>
      </c>
      <c r="S3674" s="7" t="s">
        <v>8317</v>
      </c>
      <c r="T3674" s="7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8">
        <f t="shared" si="228"/>
        <v>41948.286111111112</v>
      </c>
      <c r="K3675">
        <v>1412233497</v>
      </c>
      <c r="L3675" s="8">
        <f t="shared" si="229"/>
        <v>41914.045104166667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30"/>
        <v>113.625</v>
      </c>
      <c r="R3675" s="5">
        <f t="shared" si="231"/>
        <v>39.868421052631582</v>
      </c>
      <c r="S3675" s="7" t="s">
        <v>8317</v>
      </c>
      <c r="T3675" s="7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8">
        <f t="shared" si="228"/>
        <v>42616.623020833329</v>
      </c>
      <c r="K3676">
        <v>1467752229</v>
      </c>
      <c r="L3676" s="8">
        <f t="shared" si="229"/>
        <v>42556.623020833329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30"/>
        <v>100</v>
      </c>
      <c r="R3676" s="5">
        <f t="shared" si="231"/>
        <v>145.16129032258064</v>
      </c>
      <c r="S3676" s="7" t="s">
        <v>8317</v>
      </c>
      <c r="T3676" s="7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8">
        <f t="shared" si="228"/>
        <v>42505.708333333328</v>
      </c>
      <c r="K3677">
        <v>1462285182</v>
      </c>
      <c r="L3677" s="8">
        <f t="shared" si="229"/>
        <v>42493.347013888888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30"/>
        <v>140</v>
      </c>
      <c r="R3677" s="5">
        <f t="shared" si="231"/>
        <v>23.333333333333332</v>
      </c>
      <c r="S3677" s="7" t="s">
        <v>8317</v>
      </c>
      <c r="T3677" s="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8">
        <f t="shared" si="228"/>
        <v>41894.565787037034</v>
      </c>
      <c r="K3678">
        <v>1408995284</v>
      </c>
      <c r="L3678" s="8">
        <f t="shared" si="229"/>
        <v>41876.565787037034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30"/>
        <v>128.75</v>
      </c>
      <c r="R3678" s="5">
        <f t="shared" si="231"/>
        <v>64.375</v>
      </c>
      <c r="S3678" s="7" t="s">
        <v>8317</v>
      </c>
      <c r="T3678" s="7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8">
        <f t="shared" si="228"/>
        <v>41822.915972222225</v>
      </c>
      <c r="K3679">
        <v>1402580818</v>
      </c>
      <c r="L3679" s="8">
        <f t="shared" si="229"/>
        <v>41802.324282407411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30"/>
        <v>102.90416666666667</v>
      </c>
      <c r="R3679" s="5">
        <f t="shared" si="231"/>
        <v>62.052763819095475</v>
      </c>
      <c r="S3679" s="7" t="s">
        <v>8317</v>
      </c>
      <c r="T3679" s="7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8">
        <f t="shared" si="228"/>
        <v>42155.281226851846</v>
      </c>
      <c r="K3680">
        <v>1430052298</v>
      </c>
      <c r="L3680" s="8">
        <f t="shared" si="229"/>
        <v>42120.281226851846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30"/>
        <v>102.49999999999999</v>
      </c>
      <c r="R3680" s="5">
        <f t="shared" si="231"/>
        <v>66.129032258064512</v>
      </c>
      <c r="S3680" s="7" t="s">
        <v>8317</v>
      </c>
      <c r="T3680" s="7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8">
        <f t="shared" si="228"/>
        <v>41820.957638888889</v>
      </c>
      <c r="K3681">
        <v>1401214581</v>
      </c>
      <c r="L3681" s="8">
        <f t="shared" si="229"/>
        <v>41786.511354166665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30"/>
        <v>110.1</v>
      </c>
      <c r="R3681" s="5">
        <f t="shared" si="231"/>
        <v>73.400000000000006</v>
      </c>
      <c r="S3681" s="7" t="s">
        <v>8317</v>
      </c>
      <c r="T3681" s="7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8">
        <f t="shared" si="228"/>
        <v>42648.204097222224</v>
      </c>
      <c r="K3682">
        <v>1473850434</v>
      </c>
      <c r="L3682" s="8">
        <f t="shared" si="229"/>
        <v>42627.204097222224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30"/>
        <v>112.76666666666667</v>
      </c>
      <c r="R3682" s="5">
        <f t="shared" si="231"/>
        <v>99.5</v>
      </c>
      <c r="S3682" s="7" t="s">
        <v>8317</v>
      </c>
      <c r="T3682" s="7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8">
        <f t="shared" si="228"/>
        <v>42384.401504629626</v>
      </c>
      <c r="K3683">
        <v>1452008290</v>
      </c>
      <c r="L3683" s="8">
        <f t="shared" si="229"/>
        <v>42374.401504629626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30"/>
        <v>111.9</v>
      </c>
      <c r="R3683" s="5">
        <f t="shared" si="231"/>
        <v>62.166666666666664</v>
      </c>
      <c r="S3683" s="7" t="s">
        <v>8317</v>
      </c>
      <c r="T3683" s="7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8">
        <f t="shared" si="228"/>
        <v>41806.040972222225</v>
      </c>
      <c r="K3684">
        <v>1399998418</v>
      </c>
      <c r="L3684" s="8">
        <f t="shared" si="229"/>
        <v>41772.435393518521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30"/>
        <v>139.19999999999999</v>
      </c>
      <c r="R3684" s="5">
        <f t="shared" si="231"/>
        <v>62.328358208955223</v>
      </c>
      <c r="S3684" s="7" t="s">
        <v>8317</v>
      </c>
      <c r="T3684" s="7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8">
        <f t="shared" si="228"/>
        <v>42662.866851851853</v>
      </c>
      <c r="K3685">
        <v>1474339696</v>
      </c>
      <c r="L3685" s="8">
        <f t="shared" si="229"/>
        <v>42632.866851851853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30"/>
        <v>110.85714285714286</v>
      </c>
      <c r="R3685" s="5">
        <f t="shared" si="231"/>
        <v>58.787878787878789</v>
      </c>
      <c r="S3685" s="7" t="s">
        <v>8317</v>
      </c>
      <c r="T3685" s="7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8">
        <f t="shared" si="228"/>
        <v>42248.930393518516</v>
      </c>
      <c r="K3686">
        <v>1438575586</v>
      </c>
      <c r="L3686" s="8">
        <f t="shared" si="229"/>
        <v>42218.930393518516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30"/>
        <v>139.06666666666666</v>
      </c>
      <c r="R3686" s="5">
        <f t="shared" si="231"/>
        <v>45.347826086956523</v>
      </c>
      <c r="S3686" s="7" t="s">
        <v>8317</v>
      </c>
      <c r="T3686" s="7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8">
        <f t="shared" si="228"/>
        <v>41778.625</v>
      </c>
      <c r="K3687">
        <v>1398348859</v>
      </c>
      <c r="L3687" s="8">
        <f t="shared" si="229"/>
        <v>41753.343275462961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30"/>
        <v>105.69999999999999</v>
      </c>
      <c r="R3687" s="5">
        <f t="shared" si="231"/>
        <v>41.944444444444443</v>
      </c>
      <c r="S3687" s="7" t="s">
        <v>8317</v>
      </c>
      <c r="T3687" s="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8">
        <f t="shared" si="228"/>
        <v>42244.915972222225</v>
      </c>
      <c r="K3688">
        <v>1439567660</v>
      </c>
      <c r="L3688" s="8">
        <f t="shared" si="229"/>
        <v>42230.412731481483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30"/>
        <v>101.42857142857142</v>
      </c>
      <c r="R3688" s="5">
        <f t="shared" si="231"/>
        <v>59.166666666666664</v>
      </c>
      <c r="S3688" s="7" t="s">
        <v>8317</v>
      </c>
      <c r="T3688" s="7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8">
        <f t="shared" si="228"/>
        <v>41816.968229166669</v>
      </c>
      <c r="K3689">
        <v>1401254055</v>
      </c>
      <c r="L3689" s="8">
        <f t="shared" si="229"/>
        <v>41786.968229166669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30"/>
        <v>100.245</v>
      </c>
      <c r="R3689" s="5">
        <f t="shared" si="231"/>
        <v>200.49</v>
      </c>
      <c r="S3689" s="7" t="s">
        <v>8317</v>
      </c>
      <c r="T3689" s="7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8">
        <f t="shared" si="228"/>
        <v>41859.537083333329</v>
      </c>
      <c r="K3690">
        <v>1404932004</v>
      </c>
      <c r="L3690" s="8">
        <f t="shared" si="229"/>
        <v>41829.537083333329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30"/>
        <v>109.16666666666666</v>
      </c>
      <c r="R3690" s="5">
        <f t="shared" si="231"/>
        <v>83.974358974358978</v>
      </c>
      <c r="S3690" s="7" t="s">
        <v>8317</v>
      </c>
      <c r="T3690" s="7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8">
        <f t="shared" si="228"/>
        <v>42176.684027777781</v>
      </c>
      <c r="K3691">
        <v>1432410639</v>
      </c>
      <c r="L3691" s="8">
        <f t="shared" si="229"/>
        <v>42147.576840277776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30"/>
        <v>118.33333333333333</v>
      </c>
      <c r="R3691" s="5">
        <f t="shared" si="231"/>
        <v>57.258064516129032</v>
      </c>
      <c r="S3691" s="7" t="s">
        <v>8317</v>
      </c>
      <c r="T3691" s="7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8">
        <f t="shared" si="228"/>
        <v>41970.389849537038</v>
      </c>
      <c r="K3692">
        <v>1414506083</v>
      </c>
      <c r="L3692" s="8">
        <f t="shared" si="229"/>
        <v>41940.348182870366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30"/>
        <v>120</v>
      </c>
      <c r="R3692" s="5">
        <f t="shared" si="231"/>
        <v>58.064516129032256</v>
      </c>
      <c r="S3692" s="7" t="s">
        <v>8317</v>
      </c>
      <c r="T3692" s="7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8">
        <f t="shared" si="228"/>
        <v>42064.957638888889</v>
      </c>
      <c r="K3693">
        <v>1421426929</v>
      </c>
      <c r="L3693" s="8">
        <f t="shared" si="229"/>
        <v>42020.450567129628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30"/>
        <v>127.96000000000001</v>
      </c>
      <c r="R3693" s="5">
        <f t="shared" si="231"/>
        <v>186.80291970802921</v>
      </c>
      <c r="S3693" s="7" t="s">
        <v>8317</v>
      </c>
      <c r="T3693" s="7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8">
        <f t="shared" si="228"/>
        <v>41900.75</v>
      </c>
      <c r="K3694">
        <v>1410304179</v>
      </c>
      <c r="L3694" s="8">
        <f t="shared" si="229"/>
        <v>41891.71503472222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30"/>
        <v>126</v>
      </c>
      <c r="R3694" s="5">
        <f t="shared" si="231"/>
        <v>74.117647058823536</v>
      </c>
      <c r="S3694" s="7" t="s">
        <v>8317</v>
      </c>
      <c r="T3694" s="7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8">
        <f t="shared" si="228"/>
        <v>42338.6875</v>
      </c>
      <c r="K3695">
        <v>1446352529</v>
      </c>
      <c r="L3695" s="8">
        <f t="shared" si="229"/>
        <v>42308.941307870366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30"/>
        <v>129.12912912912913</v>
      </c>
      <c r="R3695" s="5">
        <f t="shared" si="231"/>
        <v>30.714285714285715</v>
      </c>
      <c r="S3695" s="7" t="s">
        <v>8317</v>
      </c>
      <c r="T3695" s="7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8">
        <f t="shared" si="228"/>
        <v>42526.833333333328</v>
      </c>
      <c r="K3696">
        <v>1461985967</v>
      </c>
      <c r="L3696" s="8">
        <f t="shared" si="229"/>
        <v>42489.883877314816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30"/>
        <v>107.42857142857143</v>
      </c>
      <c r="R3696" s="5">
        <f t="shared" si="231"/>
        <v>62.666666666666664</v>
      </c>
      <c r="S3696" s="7" t="s">
        <v>8317</v>
      </c>
      <c r="T3696" s="7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8">
        <f t="shared" si="228"/>
        <v>42015.620486111111</v>
      </c>
      <c r="K3697">
        <v>1419281610</v>
      </c>
      <c r="L3697" s="8">
        <f t="shared" si="229"/>
        <v>41995.620486111111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30"/>
        <v>100.125</v>
      </c>
      <c r="R3697" s="5">
        <f t="shared" si="231"/>
        <v>121.36363636363636</v>
      </c>
      <c r="S3697" s="7" t="s">
        <v>8317</v>
      </c>
      <c r="T3697" s="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8">
        <f t="shared" si="228"/>
        <v>42048.367083333331</v>
      </c>
      <c r="K3698">
        <v>1418654916</v>
      </c>
      <c r="L3698" s="8">
        <f t="shared" si="229"/>
        <v>41988.367083333331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30"/>
        <v>155</v>
      </c>
      <c r="R3698" s="5">
        <f t="shared" si="231"/>
        <v>39.743589743589745</v>
      </c>
      <c r="S3698" s="7" t="s">
        <v>8317</v>
      </c>
      <c r="T3698" s="7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8">
        <f t="shared" si="228"/>
        <v>42500.215833333335</v>
      </c>
      <c r="K3699">
        <v>1461064248</v>
      </c>
      <c r="L3699" s="8">
        <f t="shared" si="229"/>
        <v>42479.215833333335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30"/>
        <v>108</v>
      </c>
      <c r="R3699" s="5">
        <f t="shared" si="231"/>
        <v>72</v>
      </c>
      <c r="S3699" s="7" t="s">
        <v>8317</v>
      </c>
      <c r="T3699" s="7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8">
        <f t="shared" si="228"/>
        <v>42431.556562500002</v>
      </c>
      <c r="K3700">
        <v>1454354487</v>
      </c>
      <c r="L3700" s="8">
        <f t="shared" si="229"/>
        <v>42401.556562500002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30"/>
        <v>110.52</v>
      </c>
      <c r="R3700" s="5">
        <f t="shared" si="231"/>
        <v>40.632352941176471</v>
      </c>
      <c r="S3700" s="7" t="s">
        <v>8317</v>
      </c>
      <c r="T3700" s="7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8">
        <f t="shared" si="228"/>
        <v>41927.352037037039</v>
      </c>
      <c r="K3701">
        <v>1410791216</v>
      </c>
      <c r="L3701" s="8">
        <f t="shared" si="229"/>
        <v>41897.352037037039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30"/>
        <v>100.8</v>
      </c>
      <c r="R3701" s="5">
        <f t="shared" si="231"/>
        <v>63</v>
      </c>
      <c r="S3701" s="7" t="s">
        <v>8317</v>
      </c>
      <c r="T3701" s="7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8">
        <f t="shared" si="228"/>
        <v>41912.416666666664</v>
      </c>
      <c r="K3702">
        <v>1409493800</v>
      </c>
      <c r="L3702" s="8">
        <f t="shared" si="229"/>
        <v>41882.335648148146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30"/>
        <v>121.2</v>
      </c>
      <c r="R3702" s="5">
        <f t="shared" si="231"/>
        <v>33.666666666666664</v>
      </c>
      <c r="S3702" s="7" t="s">
        <v>8317</v>
      </c>
      <c r="T3702" s="7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8">
        <f t="shared" si="228"/>
        <v>42159.291585648149</v>
      </c>
      <c r="K3703">
        <v>1430830793</v>
      </c>
      <c r="L3703" s="8">
        <f t="shared" si="229"/>
        <v>42129.291585648149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30"/>
        <v>100.33333333333334</v>
      </c>
      <c r="R3703" s="5">
        <f t="shared" si="231"/>
        <v>38.589743589743591</v>
      </c>
      <c r="S3703" s="7" t="s">
        <v>8317</v>
      </c>
      <c r="T3703" s="7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8">
        <f t="shared" si="228"/>
        <v>42561.707638888889</v>
      </c>
      <c r="K3704">
        <v>1464958484</v>
      </c>
      <c r="L3704" s="8">
        <f t="shared" si="229"/>
        <v>42524.28800925926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30"/>
        <v>109.16666666666666</v>
      </c>
      <c r="R3704" s="5">
        <f t="shared" si="231"/>
        <v>155.95238095238096</v>
      </c>
      <c r="S3704" s="7" t="s">
        <v>8317</v>
      </c>
      <c r="T3704" s="7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8">
        <f t="shared" si="228"/>
        <v>42595.040972222225</v>
      </c>
      <c r="K3705">
        <v>1467720388</v>
      </c>
      <c r="L3705" s="8">
        <f t="shared" si="229"/>
        <v>42556.254490740743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30"/>
        <v>123.42857142857142</v>
      </c>
      <c r="R3705" s="5">
        <f t="shared" si="231"/>
        <v>43.2</v>
      </c>
      <c r="S3705" s="7" t="s">
        <v>8317</v>
      </c>
      <c r="T3705" s="7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8">
        <f t="shared" si="228"/>
        <v>42521.439745370371</v>
      </c>
      <c r="K3706">
        <v>1459528394</v>
      </c>
      <c r="L3706" s="8">
        <f t="shared" si="229"/>
        <v>42461.439745370371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30"/>
        <v>136.33666666666667</v>
      </c>
      <c r="R3706" s="5">
        <f t="shared" si="231"/>
        <v>15.148518518518518</v>
      </c>
      <c r="S3706" s="7" t="s">
        <v>8317</v>
      </c>
      <c r="T3706" s="7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8">
        <f t="shared" si="228"/>
        <v>41813.5</v>
      </c>
      <c r="K3707">
        <v>1401714114</v>
      </c>
      <c r="L3707" s="8">
        <f t="shared" si="229"/>
        <v>41792.292986111112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30"/>
        <v>103.46657233816768</v>
      </c>
      <c r="R3707" s="5">
        <f t="shared" si="231"/>
        <v>83.571428571428569</v>
      </c>
      <c r="S3707" s="7" t="s">
        <v>8317</v>
      </c>
      <c r="T3707" s="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8">
        <f t="shared" si="228"/>
        <v>41894.663761574076</v>
      </c>
      <c r="K3708">
        <v>1409262949</v>
      </c>
      <c r="L3708" s="8">
        <f t="shared" si="229"/>
        <v>41879.663761574076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30"/>
        <v>121.33333333333334</v>
      </c>
      <c r="R3708" s="5">
        <f t="shared" si="231"/>
        <v>140</v>
      </c>
      <c r="S3708" s="7" t="s">
        <v>8317</v>
      </c>
      <c r="T3708" s="7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8">
        <f t="shared" si="228"/>
        <v>42572.976388888885</v>
      </c>
      <c r="K3709">
        <v>1467335378</v>
      </c>
      <c r="L3709" s="8">
        <f t="shared" si="229"/>
        <v>42551.798356481479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30"/>
        <v>186</v>
      </c>
      <c r="R3709" s="5">
        <f t="shared" si="231"/>
        <v>80.869565217391298</v>
      </c>
      <c r="S3709" s="7" t="s">
        <v>8317</v>
      </c>
      <c r="T3709" s="7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8">
        <f t="shared" si="228"/>
        <v>41823.892199074078</v>
      </c>
      <c r="K3710">
        <v>1403234686</v>
      </c>
      <c r="L3710" s="8">
        <f t="shared" si="229"/>
        <v>41809.892199074078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30"/>
        <v>300</v>
      </c>
      <c r="R3710" s="5">
        <f t="shared" si="231"/>
        <v>53.846153846153847</v>
      </c>
      <c r="S3710" s="7" t="s">
        <v>8317</v>
      </c>
      <c r="T3710" s="7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8">
        <f t="shared" si="228"/>
        <v>41815.457708333335</v>
      </c>
      <c r="K3711">
        <v>1401123546</v>
      </c>
      <c r="L3711" s="8">
        <f t="shared" si="229"/>
        <v>41785.457708333335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30"/>
        <v>108.25</v>
      </c>
      <c r="R3711" s="5">
        <f t="shared" si="231"/>
        <v>30.928571428571427</v>
      </c>
      <c r="S3711" s="7" t="s">
        <v>8317</v>
      </c>
      <c r="T3711" s="7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8">
        <f t="shared" si="228"/>
        <v>42097.326249999998</v>
      </c>
      <c r="K3712">
        <v>1425908988</v>
      </c>
      <c r="L3712" s="8">
        <f t="shared" si="229"/>
        <v>42072.326249999998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30"/>
        <v>141.15384615384616</v>
      </c>
      <c r="R3712" s="5">
        <f t="shared" si="231"/>
        <v>67.962962962962962</v>
      </c>
      <c r="S3712" s="7" t="s">
        <v>8317</v>
      </c>
      <c r="T3712" s="7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8">
        <f t="shared" si="228"/>
        <v>41805.416666666664</v>
      </c>
      <c r="K3713">
        <v>1400606573</v>
      </c>
      <c r="L3713" s="8">
        <f t="shared" si="229"/>
        <v>41779.474224537036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30"/>
        <v>113.99999999999999</v>
      </c>
      <c r="R3713" s="5">
        <f t="shared" si="231"/>
        <v>27.142857142857142</v>
      </c>
      <c r="S3713" s="7" t="s">
        <v>8317</v>
      </c>
      <c r="T3713" s="7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8">
        <f t="shared" si="228"/>
        <v>42155.040972222225</v>
      </c>
      <c r="K3714">
        <v>1431230867</v>
      </c>
      <c r="L3714" s="8">
        <f t="shared" si="229"/>
        <v>42133.922071759254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230"/>
        <v>153.73333333333335</v>
      </c>
      <c r="R3714" s="5">
        <f t="shared" si="231"/>
        <v>110.86538461538461</v>
      </c>
      <c r="S3714" s="7" t="s">
        <v>8317</v>
      </c>
      <c r="T3714" s="7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8">
        <f t="shared" ref="J3715:J3778" si="232">(I3715/86400)+25569+(-6/24)</f>
        <v>42525.488032407404</v>
      </c>
      <c r="K3715">
        <v>1463334166</v>
      </c>
      <c r="L3715" s="8">
        <f t="shared" ref="L3715:L3778" si="233">(K3715/86400)+25569+(-6/24)</f>
        <v>42505.488032407404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234">(E3715 / D3715)*100</f>
        <v>101.49999999999999</v>
      </c>
      <c r="R3715" s="5">
        <f t="shared" ref="R3715:R3778" si="235">E3715/N3715</f>
        <v>106.84210526315789</v>
      </c>
      <c r="S3715" s="7" t="s">
        <v>8317</v>
      </c>
      <c r="T3715" s="7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8">
        <f t="shared" si="232"/>
        <v>42149.915972222225</v>
      </c>
      <c r="K3716">
        <v>1429881667</v>
      </c>
      <c r="L3716" s="8">
        <f t="shared" si="233"/>
        <v>42118.306331018517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4"/>
        <v>102.35000000000001</v>
      </c>
      <c r="R3716" s="5">
        <f t="shared" si="235"/>
        <v>105.51546391752578</v>
      </c>
      <c r="S3716" s="7" t="s">
        <v>8317</v>
      </c>
      <c r="T3716" s="7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8">
        <f t="shared" si="232"/>
        <v>42094.286111111112</v>
      </c>
      <c r="K3717">
        <v>1422834819</v>
      </c>
      <c r="L3717" s="8">
        <f t="shared" si="233"/>
        <v>42036.745590277773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4"/>
        <v>102.57142857142858</v>
      </c>
      <c r="R3717" s="5">
        <f t="shared" si="235"/>
        <v>132.96296296296296</v>
      </c>
      <c r="S3717" s="7" t="s">
        <v>8317</v>
      </c>
      <c r="T3717" s="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8">
        <f t="shared" si="232"/>
        <v>42390.637835648144</v>
      </c>
      <c r="K3718">
        <v>1450819109</v>
      </c>
      <c r="L3718" s="8">
        <f t="shared" si="233"/>
        <v>42360.637835648144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4"/>
        <v>155.75</v>
      </c>
      <c r="R3718" s="5">
        <f t="shared" si="235"/>
        <v>51.916666666666664</v>
      </c>
      <c r="S3718" s="7" t="s">
        <v>8317</v>
      </c>
      <c r="T3718" s="7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8">
        <f t="shared" si="232"/>
        <v>42133.616307870368</v>
      </c>
      <c r="K3719">
        <v>1428526049</v>
      </c>
      <c r="L3719" s="8">
        <f t="shared" si="233"/>
        <v>42102.616307870368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4"/>
        <v>100.75</v>
      </c>
      <c r="R3719" s="5">
        <f t="shared" si="235"/>
        <v>310</v>
      </c>
      <c r="S3719" s="7" t="s">
        <v>8317</v>
      </c>
      <c r="T3719" s="7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8">
        <f t="shared" si="232"/>
        <v>42062.466145833328</v>
      </c>
      <c r="K3720">
        <v>1422465075</v>
      </c>
      <c r="L3720" s="8">
        <f t="shared" si="233"/>
        <v>42032.466145833328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4"/>
        <v>239.4</v>
      </c>
      <c r="R3720" s="5">
        <f t="shared" si="235"/>
        <v>26.021739130434781</v>
      </c>
      <c r="S3720" s="7" t="s">
        <v>8317</v>
      </c>
      <c r="T3720" s="7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8">
        <f t="shared" si="232"/>
        <v>42177.479930555557</v>
      </c>
      <c r="K3721">
        <v>1432402266</v>
      </c>
      <c r="L3721" s="8">
        <f t="shared" si="233"/>
        <v>42147.479930555557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4"/>
        <v>210</v>
      </c>
      <c r="R3721" s="5">
        <f t="shared" si="235"/>
        <v>105</v>
      </c>
      <c r="S3721" s="7" t="s">
        <v>8317</v>
      </c>
      <c r="T3721" s="7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8">
        <f t="shared" si="232"/>
        <v>42187.743125000001</v>
      </c>
      <c r="K3722">
        <v>1433980206</v>
      </c>
      <c r="L3722" s="8">
        <f t="shared" si="233"/>
        <v>42165.743125000001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4"/>
        <v>104.51515151515152</v>
      </c>
      <c r="R3722" s="5">
        <f t="shared" si="235"/>
        <v>86.224999999999994</v>
      </c>
      <c r="S3722" s="7" t="s">
        <v>8317</v>
      </c>
      <c r="T3722" s="7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8">
        <f t="shared" si="232"/>
        <v>41948.727824074071</v>
      </c>
      <c r="K3723">
        <v>1413412084</v>
      </c>
      <c r="L3723" s="8">
        <f t="shared" si="233"/>
        <v>41927.686157407406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4"/>
        <v>100.8</v>
      </c>
      <c r="R3723" s="5">
        <f t="shared" si="235"/>
        <v>114.54545454545455</v>
      </c>
      <c r="S3723" s="7" t="s">
        <v>8317</v>
      </c>
      <c r="T3723" s="7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8">
        <f t="shared" si="232"/>
        <v>42411.707638888889</v>
      </c>
      <c r="K3724">
        <v>1452614847</v>
      </c>
      <c r="L3724" s="8">
        <f t="shared" si="233"/>
        <v>42381.421840277777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4"/>
        <v>111.20000000000002</v>
      </c>
      <c r="R3724" s="5">
        <f t="shared" si="235"/>
        <v>47.657142857142858</v>
      </c>
      <c r="S3724" s="7" t="s">
        <v>8317</v>
      </c>
      <c r="T3724" s="7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8">
        <f t="shared" si="232"/>
        <v>41973.544699074075</v>
      </c>
      <c r="K3725">
        <v>1414778662</v>
      </c>
      <c r="L3725" s="8">
        <f t="shared" si="233"/>
        <v>41943.503032407403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4"/>
        <v>102.04444444444445</v>
      </c>
      <c r="R3725" s="5">
        <f t="shared" si="235"/>
        <v>72.888888888888886</v>
      </c>
      <c r="S3725" s="7" t="s">
        <v>8317</v>
      </c>
      <c r="T3725" s="7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8">
        <f t="shared" si="232"/>
        <v>42494.708333333328</v>
      </c>
      <c r="K3726">
        <v>1459856860</v>
      </c>
      <c r="L3726" s="8">
        <f t="shared" si="233"/>
        <v>42465.241435185184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4"/>
        <v>102.54767441860466</v>
      </c>
      <c r="R3726" s="5">
        <f t="shared" si="235"/>
        <v>49.545505617977533</v>
      </c>
      <c r="S3726" s="7" t="s">
        <v>8317</v>
      </c>
      <c r="T3726" s="7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8">
        <f t="shared" si="232"/>
        <v>42418.645833333328</v>
      </c>
      <c r="K3727">
        <v>1454366467</v>
      </c>
      <c r="L3727" s="8">
        <f t="shared" si="233"/>
        <v>42401.695219907408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4"/>
        <v>127</v>
      </c>
      <c r="R3727" s="5">
        <f t="shared" si="235"/>
        <v>25.4</v>
      </c>
      <c r="S3727" s="7" t="s">
        <v>8317</v>
      </c>
      <c r="T3727" s="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8">
        <f t="shared" si="232"/>
        <v>42489.625</v>
      </c>
      <c r="K3728">
        <v>1459567371</v>
      </c>
      <c r="L3728" s="8">
        <f t="shared" si="233"/>
        <v>42461.890868055554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4"/>
        <v>338.70588235294122</v>
      </c>
      <c r="R3728" s="5">
        <f t="shared" si="235"/>
        <v>62.586956521739133</v>
      </c>
      <c r="S3728" s="7" t="s">
        <v>8317</v>
      </c>
      <c r="T3728" s="7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8">
        <f t="shared" si="232"/>
        <v>42662.954861111109</v>
      </c>
      <c r="K3729">
        <v>1474273294</v>
      </c>
      <c r="L3729" s="8">
        <f t="shared" si="233"/>
        <v>42632.098310185189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4"/>
        <v>100.75</v>
      </c>
      <c r="R3729" s="5">
        <f t="shared" si="235"/>
        <v>61.060606060606062</v>
      </c>
      <c r="S3729" s="7" t="s">
        <v>8317</v>
      </c>
      <c r="T3729" s="7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8">
        <f t="shared" si="232"/>
        <v>42234.921018518522</v>
      </c>
      <c r="K3730">
        <v>1437365176</v>
      </c>
      <c r="L3730" s="8">
        <f t="shared" si="233"/>
        <v>42204.921018518522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4"/>
        <v>9.31</v>
      </c>
      <c r="R3730" s="5">
        <f t="shared" si="235"/>
        <v>60.064516129032256</v>
      </c>
      <c r="S3730" s="7" t="s">
        <v>8317</v>
      </c>
      <c r="T3730" s="7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8">
        <f t="shared" si="232"/>
        <v>42085.91333333333</v>
      </c>
      <c r="K3731">
        <v>1423198512</v>
      </c>
      <c r="L3731" s="8">
        <f t="shared" si="233"/>
        <v>42040.955000000002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4"/>
        <v>7.24</v>
      </c>
      <c r="R3731" s="5">
        <f t="shared" si="235"/>
        <v>72.400000000000006</v>
      </c>
      <c r="S3731" s="7" t="s">
        <v>8317</v>
      </c>
      <c r="T3731" s="7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8">
        <f t="shared" si="232"/>
        <v>42233.427766203706</v>
      </c>
      <c r="K3732">
        <v>1437236159</v>
      </c>
      <c r="L3732" s="8">
        <f t="shared" si="233"/>
        <v>42203.427766203706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4"/>
        <v>10</v>
      </c>
      <c r="R3732" s="5">
        <f t="shared" si="235"/>
        <v>100</v>
      </c>
      <c r="S3732" s="7" t="s">
        <v>8317</v>
      </c>
      <c r="T3732" s="7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8">
        <f t="shared" si="232"/>
        <v>42013.890972222223</v>
      </c>
      <c r="K3733">
        <v>1418234646</v>
      </c>
      <c r="L3733" s="8">
        <f t="shared" si="233"/>
        <v>41983.502847222218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4"/>
        <v>11.272727272727273</v>
      </c>
      <c r="R3733" s="5">
        <f t="shared" si="235"/>
        <v>51.666666666666664</v>
      </c>
      <c r="S3733" s="7" t="s">
        <v>8317</v>
      </c>
      <c r="T3733" s="7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8">
        <f t="shared" si="232"/>
        <v>42028.25</v>
      </c>
      <c r="K3734">
        <v>1416932133</v>
      </c>
      <c r="L3734" s="8">
        <f t="shared" si="233"/>
        <v>41968.427465277782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4"/>
        <v>15.411764705882353</v>
      </c>
      <c r="R3734" s="5">
        <f t="shared" si="235"/>
        <v>32.75</v>
      </c>
      <c r="S3734" s="7" t="s">
        <v>8317</v>
      </c>
      <c r="T3734" s="7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8">
        <f t="shared" si="232"/>
        <v>42112.6875</v>
      </c>
      <c r="K3735">
        <v>1428539708</v>
      </c>
      <c r="L3735" s="8">
        <f t="shared" si="233"/>
        <v>42102.774398148147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4"/>
        <v>0</v>
      </c>
      <c r="R3735" s="5" t="e">
        <f t="shared" si="235"/>
        <v>#DIV/0!</v>
      </c>
      <c r="S3735" s="7" t="s">
        <v>8317</v>
      </c>
      <c r="T3735" s="7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8">
        <f t="shared" si="232"/>
        <v>42149.651574074072</v>
      </c>
      <c r="K3736">
        <v>1427405896</v>
      </c>
      <c r="L3736" s="8">
        <f t="shared" si="233"/>
        <v>42089.651574074072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4"/>
        <v>28.466666666666669</v>
      </c>
      <c r="R3736" s="5">
        <f t="shared" si="235"/>
        <v>61</v>
      </c>
      <c r="S3736" s="7" t="s">
        <v>8317</v>
      </c>
      <c r="T3736" s="7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8">
        <f t="shared" si="232"/>
        <v>42152.443159722221</v>
      </c>
      <c r="K3737">
        <v>1430239089</v>
      </c>
      <c r="L3737" s="8">
        <f t="shared" si="233"/>
        <v>42122.443159722221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4"/>
        <v>13.333333333333334</v>
      </c>
      <c r="R3737" s="5">
        <f t="shared" si="235"/>
        <v>10</v>
      </c>
      <c r="S3737" s="7" t="s">
        <v>8317</v>
      </c>
      <c r="T3737" s="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8">
        <f t="shared" si="232"/>
        <v>42086.5</v>
      </c>
      <c r="K3738">
        <v>1423847093</v>
      </c>
      <c r="L3738" s="8">
        <f t="shared" si="233"/>
        <v>42048.461724537032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4"/>
        <v>0.66666666666666674</v>
      </c>
      <c r="R3738" s="5">
        <f t="shared" si="235"/>
        <v>10</v>
      </c>
      <c r="S3738" s="7" t="s">
        <v>8317</v>
      </c>
      <c r="T3738" s="7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8">
        <f t="shared" si="232"/>
        <v>42320.040972222225</v>
      </c>
      <c r="K3739">
        <v>1445358903</v>
      </c>
      <c r="L3739" s="8">
        <f t="shared" si="233"/>
        <v>42297.441006944442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4"/>
        <v>21.428571428571427</v>
      </c>
      <c r="R3739" s="5">
        <f t="shared" si="235"/>
        <v>37.5</v>
      </c>
      <c r="S3739" s="7" t="s">
        <v>8317</v>
      </c>
      <c r="T3739" s="7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8">
        <f t="shared" si="232"/>
        <v>41835.666666666664</v>
      </c>
      <c r="K3740">
        <v>1403562705</v>
      </c>
      <c r="L3740" s="8">
        <f t="shared" si="233"/>
        <v>41813.688715277778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4"/>
        <v>18</v>
      </c>
      <c r="R3740" s="5">
        <f t="shared" si="235"/>
        <v>45</v>
      </c>
      <c r="S3740" s="7" t="s">
        <v>8317</v>
      </c>
      <c r="T3740" s="7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8">
        <f t="shared" si="232"/>
        <v>42568.199861111112</v>
      </c>
      <c r="K3741">
        <v>1467024468</v>
      </c>
      <c r="L3741" s="8">
        <f t="shared" si="233"/>
        <v>42548.199861111112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4"/>
        <v>20.125</v>
      </c>
      <c r="R3741" s="5">
        <f t="shared" si="235"/>
        <v>100.625</v>
      </c>
      <c r="S3741" s="7" t="s">
        <v>8317</v>
      </c>
      <c r="T3741" s="7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8">
        <f t="shared" si="232"/>
        <v>41862.829143518517</v>
      </c>
      <c r="K3742">
        <v>1405217355</v>
      </c>
      <c r="L3742" s="8">
        <f t="shared" si="233"/>
        <v>41832.839756944442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4"/>
        <v>17.899999999999999</v>
      </c>
      <c r="R3742" s="5">
        <f t="shared" si="235"/>
        <v>25.571428571428573</v>
      </c>
      <c r="S3742" s="7" t="s">
        <v>8317</v>
      </c>
      <c r="T3742" s="7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8">
        <f t="shared" si="232"/>
        <v>42355.670717592591</v>
      </c>
      <c r="K3743">
        <v>1447797950</v>
      </c>
      <c r="L3743" s="8">
        <f t="shared" si="233"/>
        <v>42325.670717592591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4"/>
        <v>0</v>
      </c>
      <c r="R3743" s="5" t="e">
        <f t="shared" si="235"/>
        <v>#DIV/0!</v>
      </c>
      <c r="S3743" s="7" t="s">
        <v>8317</v>
      </c>
      <c r="T3743" s="7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8">
        <f t="shared" si="232"/>
        <v>41887.964629629627</v>
      </c>
      <c r="K3744">
        <v>1407388144</v>
      </c>
      <c r="L3744" s="8">
        <f t="shared" si="233"/>
        <v>41857.964629629627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4"/>
        <v>2</v>
      </c>
      <c r="R3744" s="5">
        <f t="shared" si="235"/>
        <v>25</v>
      </c>
      <c r="S3744" s="7" t="s">
        <v>8317</v>
      </c>
      <c r="T3744" s="7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8">
        <f t="shared" si="232"/>
        <v>41823.460231481484</v>
      </c>
      <c r="K3745">
        <v>1401814964</v>
      </c>
      <c r="L3745" s="8">
        <f t="shared" si="233"/>
        <v>41793.460231481484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4"/>
        <v>0</v>
      </c>
      <c r="R3745" s="5" t="e">
        <f t="shared" si="235"/>
        <v>#DIV/0!</v>
      </c>
      <c r="S3745" s="7" t="s">
        <v>8317</v>
      </c>
      <c r="T3745" s="7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8">
        <f t="shared" si="232"/>
        <v>41824.915972222225</v>
      </c>
      <c r="K3746">
        <v>1401823952</v>
      </c>
      <c r="L3746" s="8">
        <f t="shared" si="233"/>
        <v>41793.564259259263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4"/>
        <v>0</v>
      </c>
      <c r="R3746" s="5" t="e">
        <f t="shared" si="235"/>
        <v>#DIV/0!</v>
      </c>
      <c r="S3746" s="7" t="s">
        <v>8317</v>
      </c>
      <c r="T3746" s="7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8">
        <f t="shared" si="232"/>
        <v>41861.447939814811</v>
      </c>
      <c r="K3747">
        <v>1405097102</v>
      </c>
      <c r="L3747" s="8">
        <f t="shared" si="233"/>
        <v>41831.447939814811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4"/>
        <v>10</v>
      </c>
      <c r="R3747" s="5">
        <f t="shared" si="235"/>
        <v>10</v>
      </c>
      <c r="S3747" s="7" t="s">
        <v>8317</v>
      </c>
      <c r="T3747" s="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8">
        <f t="shared" si="232"/>
        <v>42651.139340277776</v>
      </c>
      <c r="K3748">
        <v>1473326439</v>
      </c>
      <c r="L3748" s="8">
        <f t="shared" si="233"/>
        <v>42621.139340277776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4"/>
        <v>2.3764705882352941</v>
      </c>
      <c r="R3748" s="5">
        <f t="shared" si="235"/>
        <v>202</v>
      </c>
      <c r="S3748" s="7" t="s">
        <v>8317</v>
      </c>
      <c r="T3748" s="7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8">
        <f t="shared" si="232"/>
        <v>42190.707638888889</v>
      </c>
      <c r="K3749">
        <v>1433833896</v>
      </c>
      <c r="L3749" s="8">
        <f t="shared" si="233"/>
        <v>42164.049722222218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4"/>
        <v>1</v>
      </c>
      <c r="R3749" s="5">
        <f t="shared" si="235"/>
        <v>25</v>
      </c>
      <c r="S3749" s="7" t="s">
        <v>8317</v>
      </c>
      <c r="T3749" s="7" t="s">
        <v>8318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8">
        <f t="shared" si="232"/>
        <v>42415.999305555553</v>
      </c>
      <c r="K3750">
        <v>1453827436</v>
      </c>
      <c r="L3750" s="8">
        <f t="shared" si="233"/>
        <v>42395.456435185188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4"/>
        <v>103.52</v>
      </c>
      <c r="R3750" s="5">
        <f t="shared" si="235"/>
        <v>99.538461538461533</v>
      </c>
      <c r="S3750" s="7" t="s">
        <v>8317</v>
      </c>
      <c r="T3750" s="7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8">
        <f t="shared" si="232"/>
        <v>42488.915972222225</v>
      </c>
      <c r="K3751">
        <v>1459220588</v>
      </c>
      <c r="L3751" s="8">
        <f t="shared" si="233"/>
        <v>42457.877175925925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4"/>
        <v>105</v>
      </c>
      <c r="R3751" s="5">
        <f t="shared" si="235"/>
        <v>75</v>
      </c>
      <c r="S3751" s="7" t="s">
        <v>8317</v>
      </c>
      <c r="T3751" s="7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8">
        <f t="shared" si="232"/>
        <v>42045.082638888889</v>
      </c>
      <c r="K3752">
        <v>1421105608</v>
      </c>
      <c r="L3752" s="8">
        <f t="shared" si="233"/>
        <v>42016.731574074074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4"/>
        <v>100.44999999999999</v>
      </c>
      <c r="R3752" s="5">
        <f t="shared" si="235"/>
        <v>215.25</v>
      </c>
      <c r="S3752" s="7" t="s">
        <v>8317</v>
      </c>
      <c r="T3752" s="7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8">
        <f t="shared" si="232"/>
        <v>42462.743900462963</v>
      </c>
      <c r="K3753">
        <v>1454460673</v>
      </c>
      <c r="L3753" s="8">
        <f t="shared" si="233"/>
        <v>42402.785567129627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4"/>
        <v>132.6</v>
      </c>
      <c r="R3753" s="5">
        <f t="shared" si="235"/>
        <v>120.54545454545455</v>
      </c>
      <c r="S3753" s="7" t="s">
        <v>8317</v>
      </c>
      <c r="T3753" s="7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8">
        <f t="shared" si="232"/>
        <v>42659.625</v>
      </c>
      <c r="K3754">
        <v>1473189335</v>
      </c>
      <c r="L3754" s="8">
        <f t="shared" si="233"/>
        <v>42619.552488425921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4"/>
        <v>112.99999999999999</v>
      </c>
      <c r="R3754" s="5">
        <f t="shared" si="235"/>
        <v>37.666666666666664</v>
      </c>
      <c r="S3754" s="7" t="s">
        <v>8317</v>
      </c>
      <c r="T3754" s="7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8">
        <f t="shared" si="232"/>
        <v>42157.75</v>
      </c>
      <c r="K3755">
        <v>1430768800</v>
      </c>
      <c r="L3755" s="8">
        <f t="shared" si="233"/>
        <v>42128.574074074073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4"/>
        <v>103.34</v>
      </c>
      <c r="R3755" s="5">
        <f t="shared" si="235"/>
        <v>172.23333333333332</v>
      </c>
      <c r="S3755" s="7" t="s">
        <v>8317</v>
      </c>
      <c r="T3755" s="7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8">
        <f t="shared" si="232"/>
        <v>41845.957638888889</v>
      </c>
      <c r="K3756">
        <v>1403125737</v>
      </c>
      <c r="L3756" s="8">
        <f t="shared" si="233"/>
        <v>41808.631215277775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4"/>
        <v>120</v>
      </c>
      <c r="R3756" s="5">
        <f t="shared" si="235"/>
        <v>111.11111111111111</v>
      </c>
      <c r="S3756" s="7" t="s">
        <v>8317</v>
      </c>
      <c r="T3756" s="7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8">
        <f t="shared" si="232"/>
        <v>42475.616979166662</v>
      </c>
      <c r="K3757">
        <v>1458161307</v>
      </c>
      <c r="L3757" s="8">
        <f t="shared" si="233"/>
        <v>42445.616979166662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4"/>
        <v>129.63636363636363</v>
      </c>
      <c r="R3757" s="5">
        <f t="shared" si="235"/>
        <v>25.464285714285715</v>
      </c>
      <c r="S3757" s="7" t="s">
        <v>8317</v>
      </c>
      <c r="T3757" s="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8">
        <f t="shared" si="232"/>
        <v>41801.564791666664</v>
      </c>
      <c r="K3758">
        <v>1399923198</v>
      </c>
      <c r="L3758" s="8">
        <f t="shared" si="233"/>
        <v>41771.564791666664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4"/>
        <v>101.11111111111111</v>
      </c>
      <c r="R3758" s="5">
        <f t="shared" si="235"/>
        <v>267.64705882352939</v>
      </c>
      <c r="S3758" s="7" t="s">
        <v>8317</v>
      </c>
      <c r="T3758" s="7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8">
        <f t="shared" si="232"/>
        <v>41974.600868055553</v>
      </c>
      <c r="K3759">
        <v>1415737515</v>
      </c>
      <c r="L3759" s="8">
        <f t="shared" si="233"/>
        <v>41954.600868055553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4"/>
        <v>108.51428571428572</v>
      </c>
      <c r="R3759" s="5">
        <f t="shared" si="235"/>
        <v>75.959999999999994</v>
      </c>
      <c r="S3759" s="7" t="s">
        <v>8317</v>
      </c>
      <c r="T3759" s="7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8">
        <f t="shared" si="232"/>
        <v>41777.958333333336</v>
      </c>
      <c r="K3760">
        <v>1397819938</v>
      </c>
      <c r="L3760" s="8">
        <f t="shared" si="233"/>
        <v>41747.221504629633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4"/>
        <v>102.33333333333334</v>
      </c>
      <c r="R3760" s="5">
        <f t="shared" si="235"/>
        <v>59.03846153846154</v>
      </c>
      <c r="S3760" s="7" t="s">
        <v>8317</v>
      </c>
      <c r="T3760" s="7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8">
        <f t="shared" si="232"/>
        <v>42241.858252314814</v>
      </c>
      <c r="K3761">
        <v>1435372553</v>
      </c>
      <c r="L3761" s="8">
        <f t="shared" si="233"/>
        <v>42181.858252314814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4"/>
        <v>110.24425000000002</v>
      </c>
      <c r="R3761" s="5">
        <f t="shared" si="235"/>
        <v>50.111022727272733</v>
      </c>
      <c r="S3761" s="7" t="s">
        <v>8317</v>
      </c>
      <c r="T3761" s="7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8">
        <f t="shared" si="232"/>
        <v>41764.275300925925</v>
      </c>
      <c r="K3762">
        <v>1397133386</v>
      </c>
      <c r="L3762" s="8">
        <f t="shared" si="233"/>
        <v>41739.275300925925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4"/>
        <v>101.0154</v>
      </c>
      <c r="R3762" s="5">
        <f t="shared" si="235"/>
        <v>55.502967032967035</v>
      </c>
      <c r="S3762" s="7" t="s">
        <v>8317</v>
      </c>
      <c r="T3762" s="7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8">
        <f t="shared" si="232"/>
        <v>42226.708333333328</v>
      </c>
      <c r="K3763">
        <v>1434625937</v>
      </c>
      <c r="L3763" s="8">
        <f t="shared" si="233"/>
        <v>42173.216863425929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4"/>
        <v>100</v>
      </c>
      <c r="R3763" s="5">
        <f t="shared" si="235"/>
        <v>166.66666666666666</v>
      </c>
      <c r="S3763" s="7" t="s">
        <v>8317</v>
      </c>
      <c r="T3763" s="7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8">
        <f t="shared" si="232"/>
        <v>42218.563530092593</v>
      </c>
      <c r="K3764">
        <v>1436383889</v>
      </c>
      <c r="L3764" s="8">
        <f t="shared" si="233"/>
        <v>42193.563530092593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4"/>
        <v>106.24</v>
      </c>
      <c r="R3764" s="5">
        <f t="shared" si="235"/>
        <v>47.428571428571431</v>
      </c>
      <c r="S3764" s="7" t="s">
        <v>8317</v>
      </c>
      <c r="T3764" s="7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8">
        <f t="shared" si="232"/>
        <v>42095.458634259259</v>
      </c>
      <c r="K3765">
        <v>1425319226</v>
      </c>
      <c r="L3765" s="8">
        <f t="shared" si="233"/>
        <v>42065.500300925924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4"/>
        <v>100</v>
      </c>
      <c r="R3765" s="5">
        <f t="shared" si="235"/>
        <v>64.935064935064929</v>
      </c>
      <c r="S3765" s="7" t="s">
        <v>8317</v>
      </c>
      <c r="T3765" s="7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8">
        <f t="shared" si="232"/>
        <v>42518.775000000001</v>
      </c>
      <c r="K3766">
        <v>1462824832</v>
      </c>
      <c r="L3766" s="8">
        <f t="shared" si="233"/>
        <v>42499.592962962968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4"/>
        <v>100</v>
      </c>
      <c r="R3766" s="5">
        <f t="shared" si="235"/>
        <v>55.555555555555557</v>
      </c>
      <c r="S3766" s="7" t="s">
        <v>8317</v>
      </c>
      <c r="T3766" s="7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8">
        <f t="shared" si="232"/>
        <v>41850.526412037041</v>
      </c>
      <c r="K3767">
        <v>1404153482</v>
      </c>
      <c r="L3767" s="8">
        <f t="shared" si="233"/>
        <v>41820.526412037041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4"/>
        <v>113.45714285714286</v>
      </c>
      <c r="R3767" s="5">
        <f t="shared" si="235"/>
        <v>74.224299065420567</v>
      </c>
      <c r="S3767" s="7" t="s">
        <v>8317</v>
      </c>
      <c r="T3767" s="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8">
        <f t="shared" si="232"/>
        <v>41822.917187500003</v>
      </c>
      <c r="K3768">
        <v>1401336045</v>
      </c>
      <c r="L3768" s="8">
        <f t="shared" si="233"/>
        <v>41787.917187500003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4"/>
        <v>102.65010000000001</v>
      </c>
      <c r="R3768" s="5">
        <f t="shared" si="235"/>
        <v>106.9271875</v>
      </c>
      <c r="S3768" s="7" t="s">
        <v>8317</v>
      </c>
      <c r="T3768" s="7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8">
        <f t="shared" si="232"/>
        <v>42063.957638888889</v>
      </c>
      <c r="K3769">
        <v>1423960097</v>
      </c>
      <c r="L3769" s="8">
        <f t="shared" si="233"/>
        <v>42049.769641203704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4"/>
        <v>116.75</v>
      </c>
      <c r="R3769" s="5">
        <f t="shared" si="235"/>
        <v>41.696428571428569</v>
      </c>
      <c r="S3769" s="7" t="s">
        <v>8317</v>
      </c>
      <c r="T3769" s="7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8">
        <f t="shared" si="232"/>
        <v>41802.477893518517</v>
      </c>
      <c r="K3770">
        <v>1400002090</v>
      </c>
      <c r="L3770" s="8">
        <f t="shared" si="233"/>
        <v>41772.477893518517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4"/>
        <v>107.65274999999998</v>
      </c>
      <c r="R3770" s="5">
        <f t="shared" si="235"/>
        <v>74.243275862068955</v>
      </c>
      <c r="S3770" s="7" t="s">
        <v>8317</v>
      </c>
      <c r="T3770" s="7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8">
        <f t="shared" si="232"/>
        <v>42475.348136574074</v>
      </c>
      <c r="K3771">
        <v>1458138079</v>
      </c>
      <c r="L3771" s="8">
        <f t="shared" si="233"/>
        <v>42445.348136574074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4"/>
        <v>100</v>
      </c>
      <c r="R3771" s="5">
        <f t="shared" si="235"/>
        <v>73.333333333333329</v>
      </c>
      <c r="S3771" s="7" t="s">
        <v>8317</v>
      </c>
      <c r="T3771" s="7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8">
        <f t="shared" si="232"/>
        <v>42168.680671296301</v>
      </c>
      <c r="K3772">
        <v>1431642010</v>
      </c>
      <c r="L3772" s="8">
        <f t="shared" si="233"/>
        <v>42138.680671296301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4"/>
        <v>100</v>
      </c>
      <c r="R3772" s="5">
        <f t="shared" si="235"/>
        <v>100</v>
      </c>
      <c r="S3772" s="7" t="s">
        <v>8317</v>
      </c>
      <c r="T3772" s="7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8">
        <f t="shared" si="232"/>
        <v>42507.75</v>
      </c>
      <c r="K3773">
        <v>1462307652</v>
      </c>
      <c r="L3773" s="8">
        <f t="shared" si="233"/>
        <v>42493.607083333336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4"/>
        <v>146</v>
      </c>
      <c r="R3773" s="5">
        <f t="shared" si="235"/>
        <v>38.421052631578945</v>
      </c>
      <c r="S3773" s="7" t="s">
        <v>8317</v>
      </c>
      <c r="T3773" s="7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8">
        <f t="shared" si="232"/>
        <v>42703</v>
      </c>
      <c r="K3774">
        <v>1478616506</v>
      </c>
      <c r="L3774" s="8">
        <f t="shared" si="233"/>
        <v>42682.366967592592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4"/>
        <v>110.2</v>
      </c>
      <c r="R3774" s="5">
        <f t="shared" si="235"/>
        <v>166.96969696969697</v>
      </c>
      <c r="S3774" s="7" t="s">
        <v>8317</v>
      </c>
      <c r="T3774" s="7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8">
        <f t="shared" si="232"/>
        <v>42688.838888888888</v>
      </c>
      <c r="K3775">
        <v>1476317247</v>
      </c>
      <c r="L3775" s="8">
        <f t="shared" si="233"/>
        <v>42655.755173611113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4"/>
        <v>108.2</v>
      </c>
      <c r="R3775" s="5">
        <f t="shared" si="235"/>
        <v>94.912280701754383</v>
      </c>
      <c r="S3775" s="7" t="s">
        <v>8317</v>
      </c>
      <c r="T3775" s="7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8">
        <f t="shared" si="232"/>
        <v>42103.542303240742</v>
      </c>
      <c r="K3776">
        <v>1427223655</v>
      </c>
      <c r="L3776" s="8">
        <f t="shared" si="233"/>
        <v>42087.542303240742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4"/>
        <v>100</v>
      </c>
      <c r="R3776" s="5">
        <f t="shared" si="235"/>
        <v>100</v>
      </c>
      <c r="S3776" s="7" t="s">
        <v>8317</v>
      </c>
      <c r="T3776" s="7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8">
        <f t="shared" si="232"/>
        <v>42102.916666666672</v>
      </c>
      <c r="K3777">
        <v>1426199843</v>
      </c>
      <c r="L3777" s="8">
        <f t="shared" si="233"/>
        <v>42075.692627314813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4"/>
        <v>100.25</v>
      </c>
      <c r="R3777" s="5">
        <f t="shared" si="235"/>
        <v>143.21428571428572</v>
      </c>
      <c r="S3777" s="7" t="s">
        <v>8317</v>
      </c>
      <c r="T3777" s="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8">
        <f t="shared" si="232"/>
        <v>41851.791666666664</v>
      </c>
      <c r="K3778">
        <v>1403599778</v>
      </c>
      <c r="L3778" s="8">
        <f t="shared" si="233"/>
        <v>41814.117800925924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234"/>
        <v>106.71250000000001</v>
      </c>
      <c r="R3778" s="5">
        <f t="shared" si="235"/>
        <v>90.819148936170208</v>
      </c>
      <c r="S3778" s="7" t="s">
        <v>8317</v>
      </c>
      <c r="T3778" s="7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8">
        <f t="shared" ref="J3779:J3842" si="236">(I3779/86400)+25569+(-6/24)</f>
        <v>41908.916666666664</v>
      </c>
      <c r="K3779">
        <v>1409884821</v>
      </c>
      <c r="L3779" s="8">
        <f t="shared" ref="L3779:L3842" si="237">(K3779/86400)+25569+(-6/24)</f>
        <v>41886.861354166671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238">(E3779 / D3779)*100</f>
        <v>143.19999999999999</v>
      </c>
      <c r="R3779" s="5">
        <f t="shared" ref="R3779:R3842" si="239">E3779/N3779</f>
        <v>48.542372881355931</v>
      </c>
      <c r="S3779" s="7" t="s">
        <v>8317</v>
      </c>
      <c r="T3779" s="7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8">
        <f t="shared" si="236"/>
        <v>42049.569212962961</v>
      </c>
      <c r="K3780">
        <v>1418758780</v>
      </c>
      <c r="L3780" s="8">
        <f t="shared" si="237"/>
        <v>41989.569212962961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8"/>
        <v>105.04166666666667</v>
      </c>
      <c r="R3780" s="5">
        <f t="shared" si="239"/>
        <v>70.027777777777771</v>
      </c>
      <c r="S3780" s="7" t="s">
        <v>8317</v>
      </c>
      <c r="T3780" s="7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8">
        <f t="shared" si="236"/>
        <v>42455.443749999999</v>
      </c>
      <c r="K3781">
        <v>1456421940</v>
      </c>
      <c r="L3781" s="8">
        <f t="shared" si="237"/>
        <v>42425.485416666663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8"/>
        <v>103.98</v>
      </c>
      <c r="R3781" s="5">
        <f t="shared" si="239"/>
        <v>135.62608695652173</v>
      </c>
      <c r="S3781" s="7" t="s">
        <v>8317</v>
      </c>
      <c r="T3781" s="7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8">
        <f t="shared" si="236"/>
        <v>42198.587500000001</v>
      </c>
      <c r="K3782">
        <v>1433999785</v>
      </c>
      <c r="L3782" s="8">
        <f t="shared" si="237"/>
        <v>42165.969733796301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8"/>
        <v>120</v>
      </c>
      <c r="R3782" s="5">
        <f t="shared" si="239"/>
        <v>100</v>
      </c>
      <c r="S3782" s="7" t="s">
        <v>8317</v>
      </c>
      <c r="T3782" s="7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8">
        <f t="shared" si="236"/>
        <v>41890.632928240739</v>
      </c>
      <c r="K3783">
        <v>1408050685</v>
      </c>
      <c r="L3783" s="8">
        <f t="shared" si="237"/>
        <v>41865.632928240739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8"/>
        <v>109.66666666666667</v>
      </c>
      <c r="R3783" s="5">
        <f t="shared" si="239"/>
        <v>94.90384615384616</v>
      </c>
      <c r="S3783" s="7" t="s">
        <v>8317</v>
      </c>
      <c r="T3783" s="7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8">
        <f t="shared" si="236"/>
        <v>42575.708333333328</v>
      </c>
      <c r="K3784">
        <v>1466887297</v>
      </c>
      <c r="L3784" s="8">
        <f t="shared" si="237"/>
        <v>42546.612233796295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8"/>
        <v>101.75</v>
      </c>
      <c r="R3784" s="5">
        <f t="shared" si="239"/>
        <v>75.370370370370367</v>
      </c>
      <c r="S3784" s="7" t="s">
        <v>8317</v>
      </c>
      <c r="T3784" s="7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8">
        <f t="shared" si="236"/>
        <v>42444.416666666672</v>
      </c>
      <c r="K3785">
        <v>1455938520</v>
      </c>
      <c r="L3785" s="8">
        <f t="shared" si="237"/>
        <v>42419.890277777777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8"/>
        <v>128.91666666666666</v>
      </c>
      <c r="R3785" s="5">
        <f t="shared" si="239"/>
        <v>64.458333333333329</v>
      </c>
      <c r="S3785" s="7" t="s">
        <v>8317</v>
      </c>
      <c r="T3785" s="7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8">
        <f t="shared" si="236"/>
        <v>42561.730694444443</v>
      </c>
      <c r="K3786">
        <v>1465601532</v>
      </c>
      <c r="L3786" s="8">
        <f t="shared" si="237"/>
        <v>42531.730694444443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8"/>
        <v>114.99999999999999</v>
      </c>
      <c r="R3786" s="5">
        <f t="shared" si="239"/>
        <v>115</v>
      </c>
      <c r="S3786" s="7" t="s">
        <v>8317</v>
      </c>
      <c r="T3786" s="7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8">
        <f t="shared" si="236"/>
        <v>42584.168749999997</v>
      </c>
      <c r="K3787">
        <v>1467040769</v>
      </c>
      <c r="L3787" s="8">
        <f t="shared" si="237"/>
        <v>42548.38853009259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8"/>
        <v>150.75</v>
      </c>
      <c r="R3787" s="5">
        <f t="shared" si="239"/>
        <v>100.5</v>
      </c>
      <c r="S3787" s="7" t="s">
        <v>8317</v>
      </c>
      <c r="T3787" s="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8">
        <f t="shared" si="236"/>
        <v>42516.787905092591</v>
      </c>
      <c r="K3788">
        <v>1461718475</v>
      </c>
      <c r="L3788" s="8">
        <f t="shared" si="237"/>
        <v>42486.787905092591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8"/>
        <v>110.96666666666665</v>
      </c>
      <c r="R3788" s="5">
        <f t="shared" si="239"/>
        <v>93.774647887323937</v>
      </c>
      <c r="S3788" s="7" t="s">
        <v>8317</v>
      </c>
      <c r="T3788" s="7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8">
        <f t="shared" si="236"/>
        <v>42195.915972222225</v>
      </c>
      <c r="K3789">
        <v>1434113406</v>
      </c>
      <c r="L3789" s="8">
        <f t="shared" si="237"/>
        <v>42167.284791666665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8"/>
        <v>100.28571428571429</v>
      </c>
      <c r="R3789" s="5">
        <f t="shared" si="239"/>
        <v>35.1</v>
      </c>
      <c r="S3789" s="7" t="s">
        <v>8317</v>
      </c>
      <c r="T3789" s="7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8">
        <f t="shared" si="236"/>
        <v>42361.429166666669</v>
      </c>
      <c r="K3790">
        <v>1448469719</v>
      </c>
      <c r="L3790" s="8">
        <f t="shared" si="237"/>
        <v>42333.445821759262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8"/>
        <v>0.66666666666666674</v>
      </c>
      <c r="R3790" s="5">
        <f t="shared" si="239"/>
        <v>500</v>
      </c>
      <c r="S3790" s="7" t="s">
        <v>8317</v>
      </c>
      <c r="T3790" s="7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8">
        <f t="shared" si="236"/>
        <v>42170.548819444448</v>
      </c>
      <c r="K3791">
        <v>1431630618</v>
      </c>
      <c r="L3791" s="8">
        <f t="shared" si="237"/>
        <v>42138.548819444448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8"/>
        <v>3.267605633802817</v>
      </c>
      <c r="R3791" s="5">
        <f t="shared" si="239"/>
        <v>29</v>
      </c>
      <c r="S3791" s="7" t="s">
        <v>8317</v>
      </c>
      <c r="T3791" s="7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8">
        <f t="shared" si="236"/>
        <v>42696.458599537036</v>
      </c>
      <c r="K3792">
        <v>1477238423</v>
      </c>
      <c r="L3792" s="8">
        <f t="shared" si="237"/>
        <v>42666.416932870372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8"/>
        <v>0</v>
      </c>
      <c r="R3792" s="5" t="e">
        <f t="shared" si="239"/>
        <v>#DIV/0!</v>
      </c>
      <c r="S3792" s="7" t="s">
        <v>8317</v>
      </c>
      <c r="T3792" s="7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8">
        <f t="shared" si="236"/>
        <v>41826.442037037035</v>
      </c>
      <c r="K3793">
        <v>1399480592</v>
      </c>
      <c r="L3793" s="8">
        <f t="shared" si="237"/>
        <v>41766.442037037035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8"/>
        <v>0</v>
      </c>
      <c r="R3793" s="5" t="e">
        <f t="shared" si="239"/>
        <v>#DIV/0!</v>
      </c>
      <c r="S3793" s="7" t="s">
        <v>8317</v>
      </c>
      <c r="T3793" s="7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8">
        <f t="shared" si="236"/>
        <v>42200.197013888886</v>
      </c>
      <c r="K3794">
        <v>1434365022</v>
      </c>
      <c r="L3794" s="8">
        <f t="shared" si="237"/>
        <v>42170.197013888886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8"/>
        <v>0.27999999999999997</v>
      </c>
      <c r="R3794" s="5">
        <f t="shared" si="239"/>
        <v>17.5</v>
      </c>
      <c r="S3794" s="7" t="s">
        <v>8317</v>
      </c>
      <c r="T3794" s="7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8">
        <f t="shared" si="236"/>
        <v>41989.688993055555</v>
      </c>
      <c r="K3795">
        <v>1416954729</v>
      </c>
      <c r="L3795" s="8">
        <f t="shared" si="237"/>
        <v>41968.688993055555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8"/>
        <v>59.657142857142851</v>
      </c>
      <c r="R3795" s="5">
        <f t="shared" si="239"/>
        <v>174</v>
      </c>
      <c r="S3795" s="7" t="s">
        <v>8317</v>
      </c>
      <c r="T3795" s="7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8">
        <f t="shared" si="236"/>
        <v>42162.33048611111</v>
      </c>
      <c r="K3796">
        <v>1431093354</v>
      </c>
      <c r="L3796" s="8">
        <f t="shared" si="237"/>
        <v>42132.33048611111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8"/>
        <v>1</v>
      </c>
      <c r="R3796" s="5">
        <f t="shared" si="239"/>
        <v>50</v>
      </c>
      <c r="S3796" s="7" t="s">
        <v>8317</v>
      </c>
      <c r="T3796" s="7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8">
        <f t="shared" si="236"/>
        <v>42244.6875</v>
      </c>
      <c r="K3797">
        <v>1437042490</v>
      </c>
      <c r="L3797" s="8">
        <f t="shared" si="237"/>
        <v>42201.186226851853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8"/>
        <v>1.6666666666666667</v>
      </c>
      <c r="R3797" s="5">
        <f t="shared" si="239"/>
        <v>5</v>
      </c>
      <c r="S3797" s="7" t="s">
        <v>8317</v>
      </c>
      <c r="T3797" s="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8">
        <f t="shared" si="236"/>
        <v>42748.779583333337</v>
      </c>
      <c r="K3798">
        <v>1479170556</v>
      </c>
      <c r="L3798" s="8">
        <f t="shared" si="237"/>
        <v>42688.779583333337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8"/>
        <v>4.4444444444444444E-3</v>
      </c>
      <c r="R3798" s="5">
        <f t="shared" si="239"/>
        <v>1</v>
      </c>
      <c r="S3798" s="7" t="s">
        <v>8317</v>
      </c>
      <c r="T3798" s="7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8">
        <f t="shared" si="236"/>
        <v>42114.631539351853</v>
      </c>
      <c r="K3799">
        <v>1426972165</v>
      </c>
      <c r="L3799" s="8">
        <f t="shared" si="237"/>
        <v>42084.631539351853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8"/>
        <v>89.666666666666657</v>
      </c>
      <c r="R3799" s="5">
        <f t="shared" si="239"/>
        <v>145.40540540540542</v>
      </c>
      <c r="S3799" s="7" t="s">
        <v>8317</v>
      </c>
      <c r="T3799" s="7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8">
        <f t="shared" si="236"/>
        <v>41861.472777777773</v>
      </c>
      <c r="K3800">
        <v>1405099248</v>
      </c>
      <c r="L3800" s="8">
        <f t="shared" si="237"/>
        <v>41831.472777777773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8"/>
        <v>1.4642857142857144</v>
      </c>
      <c r="R3800" s="5">
        <f t="shared" si="239"/>
        <v>205</v>
      </c>
      <c r="S3800" s="7" t="s">
        <v>8317</v>
      </c>
      <c r="T3800" s="7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8">
        <f t="shared" si="236"/>
        <v>42440.68105324074</v>
      </c>
      <c r="K3801">
        <v>1455142843</v>
      </c>
      <c r="L3801" s="8">
        <f t="shared" si="237"/>
        <v>42410.68105324074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8"/>
        <v>4.0199999999999996</v>
      </c>
      <c r="R3801" s="5">
        <f t="shared" si="239"/>
        <v>100.5</v>
      </c>
      <c r="S3801" s="7" t="s">
        <v>8317</v>
      </c>
      <c r="T3801" s="7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8">
        <f t="shared" si="236"/>
        <v>42014.957638888889</v>
      </c>
      <c r="K3802">
        <v>1418146883</v>
      </c>
      <c r="L3802" s="8">
        <f t="shared" si="237"/>
        <v>41982.487071759257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8"/>
        <v>4.004545454545454</v>
      </c>
      <c r="R3802" s="5">
        <f t="shared" si="239"/>
        <v>55.0625</v>
      </c>
      <c r="S3802" s="7" t="s">
        <v>8317</v>
      </c>
      <c r="T3802" s="7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8">
        <f t="shared" si="236"/>
        <v>42006.426111111112</v>
      </c>
      <c r="K3803">
        <v>1417536816</v>
      </c>
      <c r="L3803" s="8">
        <f t="shared" si="237"/>
        <v>41975.426111111112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8"/>
        <v>8.52</v>
      </c>
      <c r="R3803" s="5">
        <f t="shared" si="239"/>
        <v>47.333333333333336</v>
      </c>
      <c r="S3803" s="7" t="s">
        <v>8317</v>
      </c>
      <c r="T3803" s="7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8">
        <f t="shared" si="236"/>
        <v>42298.876226851848</v>
      </c>
      <c r="K3804">
        <v>1442890906</v>
      </c>
      <c r="L3804" s="8">
        <f t="shared" si="237"/>
        <v>42268.876226851848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8"/>
        <v>0</v>
      </c>
      <c r="R3804" s="5" t="e">
        <f t="shared" si="239"/>
        <v>#DIV/0!</v>
      </c>
      <c r="S3804" s="7" t="s">
        <v>8317</v>
      </c>
      <c r="T3804" s="7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8">
        <f t="shared" si="236"/>
        <v>42433.721851851849</v>
      </c>
      <c r="K3805">
        <v>1454541568</v>
      </c>
      <c r="L3805" s="8">
        <f t="shared" si="237"/>
        <v>42403.721851851849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8"/>
        <v>19.650000000000002</v>
      </c>
      <c r="R3805" s="5">
        <f t="shared" si="239"/>
        <v>58.95</v>
      </c>
      <c r="S3805" s="7" t="s">
        <v>8317</v>
      </c>
      <c r="T3805" s="7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8">
        <f t="shared" si="236"/>
        <v>42582.041666666672</v>
      </c>
      <c r="K3806">
        <v>1465172024</v>
      </c>
      <c r="L3806" s="8">
        <f t="shared" si="237"/>
        <v>42526.75953703704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8"/>
        <v>0</v>
      </c>
      <c r="R3806" s="5" t="e">
        <f t="shared" si="239"/>
        <v>#DIV/0!</v>
      </c>
      <c r="S3806" s="7" t="s">
        <v>8317</v>
      </c>
      <c r="T3806" s="7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8">
        <f t="shared" si="236"/>
        <v>41909.637037037035</v>
      </c>
      <c r="K3807">
        <v>1406668640</v>
      </c>
      <c r="L3807" s="8">
        <f t="shared" si="237"/>
        <v>41849.637037037035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8"/>
        <v>2E-3</v>
      </c>
      <c r="R3807" s="5">
        <f t="shared" si="239"/>
        <v>1.5</v>
      </c>
      <c r="S3807" s="7" t="s">
        <v>8317</v>
      </c>
      <c r="T3807" s="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8">
        <f t="shared" si="236"/>
        <v>41819.009039351848</v>
      </c>
      <c r="K3808">
        <v>1402294381</v>
      </c>
      <c r="L3808" s="8">
        <f t="shared" si="237"/>
        <v>41799.009039351848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8"/>
        <v>6.6666666666666666E-2</v>
      </c>
      <c r="R3808" s="5">
        <f t="shared" si="239"/>
        <v>5</v>
      </c>
      <c r="S3808" s="7" t="s">
        <v>8317</v>
      </c>
      <c r="T3808" s="7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8">
        <f t="shared" si="236"/>
        <v>42097.659016203703</v>
      </c>
      <c r="K3809">
        <v>1427492939</v>
      </c>
      <c r="L3809" s="8">
        <f t="shared" si="237"/>
        <v>42090.659016203703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8"/>
        <v>30.333333333333336</v>
      </c>
      <c r="R3809" s="5">
        <f t="shared" si="239"/>
        <v>50.555555555555557</v>
      </c>
      <c r="S3809" s="7" t="s">
        <v>8317</v>
      </c>
      <c r="T3809" s="7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8">
        <f t="shared" si="236"/>
        <v>42119.162256944444</v>
      </c>
      <c r="K3810">
        <v>1424775219</v>
      </c>
      <c r="L3810" s="8">
        <f t="shared" si="237"/>
        <v>42059.203923611116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8"/>
        <v>100</v>
      </c>
      <c r="R3810" s="5">
        <f t="shared" si="239"/>
        <v>41.666666666666664</v>
      </c>
      <c r="S3810" s="7" t="s">
        <v>8317</v>
      </c>
      <c r="T3810" s="7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8">
        <f t="shared" si="236"/>
        <v>41850.708333333336</v>
      </c>
      <c r="K3811">
        <v>1402403907</v>
      </c>
      <c r="L3811" s="8">
        <f t="shared" si="237"/>
        <v>41800.276701388888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8"/>
        <v>101.25</v>
      </c>
      <c r="R3811" s="5">
        <f t="shared" si="239"/>
        <v>53.289473684210527</v>
      </c>
      <c r="S3811" s="7" t="s">
        <v>8317</v>
      </c>
      <c r="T3811" s="7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8">
        <f t="shared" si="236"/>
        <v>42084.557384259257</v>
      </c>
      <c r="K3812">
        <v>1424377358</v>
      </c>
      <c r="L3812" s="8">
        <f t="shared" si="237"/>
        <v>42054.599050925928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8"/>
        <v>121.73333333333333</v>
      </c>
      <c r="R3812" s="5">
        <f t="shared" si="239"/>
        <v>70.230769230769226</v>
      </c>
      <c r="S3812" s="7" t="s">
        <v>8317</v>
      </c>
      <c r="T3812" s="7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8">
        <f t="shared" si="236"/>
        <v>42521.208333333328</v>
      </c>
      <c r="K3813">
        <v>1461769373</v>
      </c>
      <c r="L3813" s="8">
        <f t="shared" si="237"/>
        <v>42487.37700231481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8"/>
        <v>330</v>
      </c>
      <c r="R3813" s="5">
        <f t="shared" si="239"/>
        <v>43.421052631578945</v>
      </c>
      <c r="S3813" s="7" t="s">
        <v>8317</v>
      </c>
      <c r="T3813" s="7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8">
        <f t="shared" si="236"/>
        <v>42155.915972222225</v>
      </c>
      <c r="K3814">
        <v>1429120908</v>
      </c>
      <c r="L3814" s="8">
        <f t="shared" si="237"/>
        <v>42109.501250000001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8"/>
        <v>109.55</v>
      </c>
      <c r="R3814" s="5">
        <f t="shared" si="239"/>
        <v>199.18181818181819</v>
      </c>
      <c r="S3814" s="7" t="s">
        <v>8317</v>
      </c>
      <c r="T3814" s="7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8">
        <f t="shared" si="236"/>
        <v>42535.654861111107</v>
      </c>
      <c r="K3815">
        <v>1462603021</v>
      </c>
      <c r="L3815" s="8">
        <f t="shared" si="237"/>
        <v>42497.025706018518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8"/>
        <v>100.95190476190474</v>
      </c>
      <c r="R3815" s="5">
        <f t="shared" si="239"/>
        <v>78.518148148148143</v>
      </c>
      <c r="S3815" s="7" t="s">
        <v>8317</v>
      </c>
      <c r="T3815" s="7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8">
        <f t="shared" si="236"/>
        <v>42094.915972222225</v>
      </c>
      <c r="K3816">
        <v>1424727712</v>
      </c>
      <c r="L3816" s="8">
        <f t="shared" si="237"/>
        <v>42058.654074074075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8"/>
        <v>140.13333333333333</v>
      </c>
      <c r="R3816" s="5">
        <f t="shared" si="239"/>
        <v>61.823529411764703</v>
      </c>
      <c r="S3816" s="7" t="s">
        <v>8317</v>
      </c>
      <c r="T3816" s="7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8">
        <f t="shared" si="236"/>
        <v>42236.708333333328</v>
      </c>
      <c r="K3817">
        <v>1437545657</v>
      </c>
      <c r="L3817" s="8">
        <f t="shared" si="237"/>
        <v>42207.009918981479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8"/>
        <v>100.001</v>
      </c>
      <c r="R3817" s="5">
        <f t="shared" si="239"/>
        <v>50.000500000000002</v>
      </c>
      <c r="S3817" s="7" t="s">
        <v>8317</v>
      </c>
      <c r="T3817" s="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8">
        <f t="shared" si="236"/>
        <v>41837.440081018518</v>
      </c>
      <c r="K3818">
        <v>1403022823</v>
      </c>
      <c r="L3818" s="8">
        <f t="shared" si="237"/>
        <v>41807.440081018518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8"/>
        <v>119.238</v>
      </c>
      <c r="R3818" s="5">
        <f t="shared" si="239"/>
        <v>48.339729729729726</v>
      </c>
      <c r="S3818" s="7" t="s">
        <v>8317</v>
      </c>
      <c r="T3818" s="7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8">
        <f t="shared" si="236"/>
        <v>42300.915972222225</v>
      </c>
      <c r="K3819">
        <v>1444236216</v>
      </c>
      <c r="L3819" s="8">
        <f t="shared" si="237"/>
        <v>42284.44694444444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8"/>
        <v>107.25</v>
      </c>
      <c r="R3819" s="5">
        <f t="shared" si="239"/>
        <v>107.25</v>
      </c>
      <c r="S3819" s="7" t="s">
        <v>8317</v>
      </c>
      <c r="T3819" s="7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8">
        <f t="shared" si="236"/>
        <v>42075.550717592589</v>
      </c>
      <c r="K3820">
        <v>1423599182</v>
      </c>
      <c r="L3820" s="8">
        <f t="shared" si="237"/>
        <v>42045.59238425926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8"/>
        <v>227.99999999999997</v>
      </c>
      <c r="R3820" s="5">
        <f t="shared" si="239"/>
        <v>57</v>
      </c>
      <c r="S3820" s="7" t="s">
        <v>8317</v>
      </c>
      <c r="T3820" s="7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8">
        <f t="shared" si="236"/>
        <v>42202.626388888893</v>
      </c>
      <c r="K3821">
        <v>1435554104</v>
      </c>
      <c r="L3821" s="8">
        <f t="shared" si="237"/>
        <v>42183.959537037037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8"/>
        <v>106.4</v>
      </c>
      <c r="R3821" s="5">
        <f t="shared" si="239"/>
        <v>40.92307692307692</v>
      </c>
      <c r="S3821" s="7" t="s">
        <v>8317</v>
      </c>
      <c r="T3821" s="7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8">
        <f t="shared" si="236"/>
        <v>42190.401817129634</v>
      </c>
      <c r="K3822">
        <v>1433518717</v>
      </c>
      <c r="L3822" s="8">
        <f t="shared" si="237"/>
        <v>42160.401817129634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8"/>
        <v>143.33333333333334</v>
      </c>
      <c r="R3822" s="5">
        <f t="shared" si="239"/>
        <v>21.5</v>
      </c>
      <c r="S3822" s="7" t="s">
        <v>8317</v>
      </c>
      <c r="T3822" s="7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8">
        <f t="shared" si="236"/>
        <v>42372.930636574078</v>
      </c>
      <c r="K3823">
        <v>1449116407</v>
      </c>
      <c r="L3823" s="8">
        <f t="shared" si="237"/>
        <v>42340.930636574078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8"/>
        <v>104.54285714285714</v>
      </c>
      <c r="R3823" s="5">
        <f t="shared" si="239"/>
        <v>79.543478260869563</v>
      </c>
      <c r="S3823" s="7" t="s">
        <v>8317</v>
      </c>
      <c r="T3823" s="7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8">
        <f t="shared" si="236"/>
        <v>42388.707638888889</v>
      </c>
      <c r="K3824">
        <v>1448136417</v>
      </c>
      <c r="L3824" s="8">
        <f t="shared" si="237"/>
        <v>42329.588159722218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8"/>
        <v>110.02000000000001</v>
      </c>
      <c r="R3824" s="5">
        <f t="shared" si="239"/>
        <v>72.381578947368425</v>
      </c>
      <c r="S3824" s="7" t="s">
        <v>8317</v>
      </c>
      <c r="T3824" s="7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8">
        <f t="shared" si="236"/>
        <v>42204.915972222225</v>
      </c>
      <c r="K3825">
        <v>1434405044</v>
      </c>
      <c r="L3825" s="8">
        <f t="shared" si="237"/>
        <v>42170.660231481481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8"/>
        <v>106</v>
      </c>
      <c r="R3825" s="5">
        <f t="shared" si="239"/>
        <v>64.634146341463421</v>
      </c>
      <c r="S3825" s="7" t="s">
        <v>8317</v>
      </c>
      <c r="T3825" s="7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8">
        <f t="shared" si="236"/>
        <v>42583.320138888885</v>
      </c>
      <c r="K3826">
        <v>1469026903</v>
      </c>
      <c r="L3826" s="8">
        <f t="shared" si="237"/>
        <v>42571.376192129625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8"/>
        <v>108</v>
      </c>
      <c r="R3826" s="5">
        <f t="shared" si="239"/>
        <v>38.571428571428569</v>
      </c>
      <c r="S3826" s="7" t="s">
        <v>8317</v>
      </c>
      <c r="T3826" s="7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8">
        <f t="shared" si="236"/>
        <v>42171.819606481484</v>
      </c>
      <c r="K3827">
        <v>1432690814</v>
      </c>
      <c r="L3827" s="8">
        <f t="shared" si="237"/>
        <v>42150.819606481484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8"/>
        <v>105.42</v>
      </c>
      <c r="R3827" s="5">
        <f t="shared" si="239"/>
        <v>107.57142857142857</v>
      </c>
      <c r="S3827" s="7" t="s">
        <v>8317</v>
      </c>
      <c r="T3827" s="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8">
        <f t="shared" si="236"/>
        <v>42131.173541666663</v>
      </c>
      <c r="K3828">
        <v>1428401394</v>
      </c>
      <c r="L3828" s="8">
        <f t="shared" si="237"/>
        <v>42101.173541666663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8"/>
        <v>119.16666666666667</v>
      </c>
      <c r="R3828" s="5">
        <f t="shared" si="239"/>
        <v>27.5</v>
      </c>
      <c r="S3828" s="7" t="s">
        <v>8317</v>
      </c>
      <c r="T3828" s="7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8">
        <f t="shared" si="236"/>
        <v>42089.75</v>
      </c>
      <c r="K3829">
        <v>1422656201</v>
      </c>
      <c r="L3829" s="8">
        <f t="shared" si="237"/>
        <v>42034.678252314814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8"/>
        <v>152.66666666666666</v>
      </c>
      <c r="R3829" s="5">
        <f t="shared" si="239"/>
        <v>70.461538461538467</v>
      </c>
      <c r="S3829" s="7" t="s">
        <v>8317</v>
      </c>
      <c r="T3829" s="7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8">
        <f t="shared" si="236"/>
        <v>42004.319293981476</v>
      </c>
      <c r="K3830">
        <v>1414845587</v>
      </c>
      <c r="L3830" s="8">
        <f t="shared" si="237"/>
        <v>41944.277627314819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8"/>
        <v>100</v>
      </c>
      <c r="R3830" s="5">
        <f t="shared" si="239"/>
        <v>178.57142857142858</v>
      </c>
      <c r="S3830" s="7" t="s">
        <v>8317</v>
      </c>
      <c r="T3830" s="7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8">
        <f t="shared" si="236"/>
        <v>42613.615405092598</v>
      </c>
      <c r="K3831">
        <v>1470948371</v>
      </c>
      <c r="L3831" s="8">
        <f t="shared" si="237"/>
        <v>42593.615405092598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8"/>
        <v>100.2</v>
      </c>
      <c r="R3831" s="5">
        <f t="shared" si="239"/>
        <v>62.625</v>
      </c>
      <c r="S3831" s="7" t="s">
        <v>8317</v>
      </c>
      <c r="T3831" s="7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8">
        <f t="shared" si="236"/>
        <v>42517.490868055553</v>
      </c>
      <c r="K3832">
        <v>1463161611</v>
      </c>
      <c r="L3832" s="8">
        <f t="shared" si="237"/>
        <v>42503.490868055553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8"/>
        <v>225</v>
      </c>
      <c r="R3832" s="5">
        <f t="shared" si="239"/>
        <v>75</v>
      </c>
      <c r="S3832" s="7" t="s">
        <v>8317</v>
      </c>
      <c r="T3832" s="7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8">
        <f t="shared" si="236"/>
        <v>41948.640567129631</v>
      </c>
      <c r="K3833">
        <v>1413404545</v>
      </c>
      <c r="L3833" s="8">
        <f t="shared" si="237"/>
        <v>41927.598900462966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8"/>
        <v>106.02199999999999</v>
      </c>
      <c r="R3833" s="5">
        <f t="shared" si="239"/>
        <v>58.901111111111113</v>
      </c>
      <c r="S3833" s="7" t="s">
        <v>8317</v>
      </c>
      <c r="T3833" s="7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8">
        <f t="shared" si="236"/>
        <v>42419.864988425921</v>
      </c>
      <c r="K3834">
        <v>1452048335</v>
      </c>
      <c r="L3834" s="8">
        <f t="shared" si="237"/>
        <v>42374.864988425921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8"/>
        <v>104.66666666666666</v>
      </c>
      <c r="R3834" s="5">
        <f t="shared" si="239"/>
        <v>139.55555555555554</v>
      </c>
      <c r="S3834" s="7" t="s">
        <v>8317</v>
      </c>
      <c r="T3834" s="7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8">
        <f t="shared" si="236"/>
        <v>41974.547916666663</v>
      </c>
      <c r="K3835">
        <v>1416516972</v>
      </c>
      <c r="L3835" s="8">
        <f t="shared" si="237"/>
        <v>41963.622361111113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8"/>
        <v>116.66666666666667</v>
      </c>
      <c r="R3835" s="5">
        <f t="shared" si="239"/>
        <v>70</v>
      </c>
      <c r="S3835" s="7" t="s">
        <v>8317</v>
      </c>
      <c r="T3835" s="7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8">
        <f t="shared" si="236"/>
        <v>42173.195219907408</v>
      </c>
      <c r="K3836">
        <v>1432032067</v>
      </c>
      <c r="L3836" s="8">
        <f t="shared" si="237"/>
        <v>42143.195219907408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8"/>
        <v>109.03333333333333</v>
      </c>
      <c r="R3836" s="5">
        <f t="shared" si="239"/>
        <v>57.385964912280699</v>
      </c>
      <c r="S3836" s="7" t="s">
        <v>8317</v>
      </c>
      <c r="T3836" s="7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8">
        <f t="shared" si="236"/>
        <v>42481.69222222222</v>
      </c>
      <c r="K3837">
        <v>1459463808</v>
      </c>
      <c r="L3837" s="8">
        <f t="shared" si="237"/>
        <v>42460.69222222222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8"/>
        <v>160</v>
      </c>
      <c r="R3837" s="5">
        <f t="shared" si="239"/>
        <v>40</v>
      </c>
      <c r="S3837" s="7" t="s">
        <v>8317</v>
      </c>
      <c r="T3837" s="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8">
        <f t="shared" si="236"/>
        <v>42584.922916666663</v>
      </c>
      <c r="K3838">
        <v>1467497652</v>
      </c>
      <c r="L3838" s="8">
        <f t="shared" si="237"/>
        <v>42553.676527777774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8"/>
        <v>112.5</v>
      </c>
      <c r="R3838" s="5">
        <f t="shared" si="239"/>
        <v>64.285714285714292</v>
      </c>
      <c r="S3838" s="7" t="s">
        <v>8317</v>
      </c>
      <c r="T3838" s="7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8">
        <f t="shared" si="236"/>
        <v>42188.515717592592</v>
      </c>
      <c r="K3839">
        <v>1432837358</v>
      </c>
      <c r="L3839" s="8">
        <f t="shared" si="237"/>
        <v>42152.515717592592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8"/>
        <v>102.1</v>
      </c>
      <c r="R3839" s="5">
        <f t="shared" si="239"/>
        <v>120.11764705882354</v>
      </c>
      <c r="S3839" s="7" t="s">
        <v>8317</v>
      </c>
      <c r="T3839" s="7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8">
        <f t="shared" si="236"/>
        <v>42146.460752314815</v>
      </c>
      <c r="K3840">
        <v>1429722209</v>
      </c>
      <c r="L3840" s="8">
        <f t="shared" si="237"/>
        <v>42116.460752314815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8"/>
        <v>100.824</v>
      </c>
      <c r="R3840" s="5">
        <f t="shared" si="239"/>
        <v>1008.24</v>
      </c>
      <c r="S3840" s="7" t="s">
        <v>8317</v>
      </c>
      <c r="T3840" s="7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8">
        <f t="shared" si="236"/>
        <v>42214.892638888894</v>
      </c>
      <c r="K3841">
        <v>1433042724</v>
      </c>
      <c r="L3841" s="8">
        <f t="shared" si="237"/>
        <v>42154.892638888894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8"/>
        <v>101.25</v>
      </c>
      <c r="R3841" s="5">
        <f t="shared" si="239"/>
        <v>63.28125</v>
      </c>
      <c r="S3841" s="7" t="s">
        <v>8317</v>
      </c>
      <c r="T3841" s="7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8">
        <f t="shared" si="236"/>
        <v>42457.410057870366</v>
      </c>
      <c r="K3842">
        <v>1457023829</v>
      </c>
      <c r="L3842" s="8">
        <f t="shared" si="237"/>
        <v>42432.451724537037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238"/>
        <v>6500</v>
      </c>
      <c r="R3842" s="5">
        <f t="shared" si="239"/>
        <v>21.666666666666668</v>
      </c>
      <c r="S3842" s="7" t="s">
        <v>8317</v>
      </c>
      <c r="T3842" s="7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8">
        <f t="shared" ref="J3843:J3906" si="240">(I3843/86400)+25569+(-6/24)</f>
        <v>41840.535729166666</v>
      </c>
      <c r="K3843">
        <v>1400698287</v>
      </c>
      <c r="L3843" s="8">
        <f t="shared" ref="L3843:L3906" si="241">(K3843/86400)+25569+(-6/24)</f>
        <v>41780.535729166666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242">(E3843 / D3843)*100</f>
        <v>8.7200000000000006</v>
      </c>
      <c r="R3843" s="5">
        <f t="shared" ref="R3843:R3906" si="243">E3843/N3843</f>
        <v>25.647058823529413</v>
      </c>
      <c r="S3843" s="7" t="s">
        <v>8317</v>
      </c>
      <c r="T3843" s="7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8">
        <f t="shared" si="240"/>
        <v>41770.243657407409</v>
      </c>
      <c r="K3844">
        <v>1397217052</v>
      </c>
      <c r="L3844" s="8">
        <f t="shared" si="241"/>
        <v>41740.243657407409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2"/>
        <v>21.94</v>
      </c>
      <c r="R3844" s="5">
        <f t="shared" si="243"/>
        <v>47.695652173913047</v>
      </c>
      <c r="S3844" s="7" t="s">
        <v>8317</v>
      </c>
      <c r="T3844" s="7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8">
        <f t="shared" si="240"/>
        <v>41790.822500000002</v>
      </c>
      <c r="K3845">
        <v>1399427064</v>
      </c>
      <c r="L3845" s="8">
        <f t="shared" si="241"/>
        <v>41765.822500000002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2"/>
        <v>21.3</v>
      </c>
      <c r="R3845" s="5">
        <f t="shared" si="243"/>
        <v>56.05263157894737</v>
      </c>
      <c r="S3845" s="7" t="s">
        <v>8317</v>
      </c>
      <c r="T3845" s="7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8">
        <f t="shared" si="240"/>
        <v>41793.040972222225</v>
      </c>
      <c r="K3846">
        <v>1399474134</v>
      </c>
      <c r="L3846" s="8">
        <f t="shared" si="241"/>
        <v>41766.367291666669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2"/>
        <v>41.489795918367342</v>
      </c>
      <c r="R3846" s="5">
        <f t="shared" si="243"/>
        <v>81.319999999999993</v>
      </c>
      <c r="S3846" s="7" t="s">
        <v>8317</v>
      </c>
      <c r="T3846" s="7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8">
        <f t="shared" si="240"/>
        <v>42278.377013888894</v>
      </c>
      <c r="K3847">
        <v>1441119774</v>
      </c>
      <c r="L3847" s="8">
        <f t="shared" si="241"/>
        <v>42248.377013888894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2"/>
        <v>2.105</v>
      </c>
      <c r="R3847" s="5">
        <f t="shared" si="243"/>
        <v>70.166666666666671</v>
      </c>
      <c r="S3847" s="7" t="s">
        <v>8317</v>
      </c>
      <c r="T3847" s="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8">
        <f t="shared" si="240"/>
        <v>41916.040972222225</v>
      </c>
      <c r="K3848">
        <v>1409721542</v>
      </c>
      <c r="L3848" s="8">
        <f t="shared" si="241"/>
        <v>41884.971550925926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2"/>
        <v>2.7</v>
      </c>
      <c r="R3848" s="5">
        <f t="shared" si="243"/>
        <v>23.625</v>
      </c>
      <c r="S3848" s="7" t="s">
        <v>8317</v>
      </c>
      <c r="T3848" s="7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8">
        <f t="shared" si="240"/>
        <v>42203.974432870367</v>
      </c>
      <c r="K3849">
        <v>1433395391</v>
      </c>
      <c r="L3849" s="8">
        <f t="shared" si="241"/>
        <v>42158.974432870367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2"/>
        <v>16.161904761904761</v>
      </c>
      <c r="R3849" s="5">
        <f t="shared" si="243"/>
        <v>188.55555555555554</v>
      </c>
      <c r="S3849" s="7" t="s">
        <v>8317</v>
      </c>
      <c r="T3849" s="7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8">
        <f t="shared" si="240"/>
        <v>42295.567002314812</v>
      </c>
      <c r="K3850">
        <v>1442604989</v>
      </c>
      <c r="L3850" s="8">
        <f t="shared" si="241"/>
        <v>42265.567002314812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2"/>
        <v>16.376923076923077</v>
      </c>
      <c r="R3850" s="5">
        <f t="shared" si="243"/>
        <v>49.511627906976742</v>
      </c>
      <c r="S3850" s="7" t="s">
        <v>8317</v>
      </c>
      <c r="T3850" s="7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8">
        <f t="shared" si="240"/>
        <v>42166.517175925925</v>
      </c>
      <c r="K3851">
        <v>1431455084</v>
      </c>
      <c r="L3851" s="8">
        <f t="shared" si="241"/>
        <v>42136.517175925925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2"/>
        <v>7.043333333333333</v>
      </c>
      <c r="R3851" s="5">
        <f t="shared" si="243"/>
        <v>75.464285714285708</v>
      </c>
      <c r="S3851" s="7" t="s">
        <v>8317</v>
      </c>
      <c r="T3851" s="7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8">
        <f t="shared" si="240"/>
        <v>42004.874340277776</v>
      </c>
      <c r="K3852">
        <v>1417489143</v>
      </c>
      <c r="L3852" s="8">
        <f t="shared" si="241"/>
        <v>41974.874340277776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2"/>
        <v>3.8</v>
      </c>
      <c r="R3852" s="5">
        <f t="shared" si="243"/>
        <v>9.5</v>
      </c>
      <c r="S3852" s="7" t="s">
        <v>8317</v>
      </c>
      <c r="T3852" s="7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8">
        <f t="shared" si="240"/>
        <v>42202.189571759256</v>
      </c>
      <c r="K3853">
        <v>1434537179</v>
      </c>
      <c r="L3853" s="8">
        <f t="shared" si="241"/>
        <v>42172.189571759256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2"/>
        <v>34.08</v>
      </c>
      <c r="R3853" s="5">
        <f t="shared" si="243"/>
        <v>35.5</v>
      </c>
      <c r="S3853" s="7" t="s">
        <v>8317</v>
      </c>
      <c r="T3853" s="7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8">
        <f t="shared" si="240"/>
        <v>42089.899027777778</v>
      </c>
      <c r="K3854">
        <v>1425270876</v>
      </c>
      <c r="L3854" s="8">
        <f t="shared" si="241"/>
        <v>42064.940694444449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2"/>
        <v>0.2</v>
      </c>
      <c r="R3854" s="5">
        <f t="shared" si="243"/>
        <v>10</v>
      </c>
      <c r="S3854" s="7" t="s">
        <v>8317</v>
      </c>
      <c r="T3854" s="7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8">
        <f t="shared" si="240"/>
        <v>41883.59002314815</v>
      </c>
      <c r="K3855">
        <v>1406578178</v>
      </c>
      <c r="L3855" s="8">
        <f t="shared" si="241"/>
        <v>41848.59002314815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2"/>
        <v>2.5999999999999999E-2</v>
      </c>
      <c r="R3855" s="5">
        <f t="shared" si="243"/>
        <v>13</v>
      </c>
      <c r="S3855" s="7" t="s">
        <v>8317</v>
      </c>
      <c r="T3855" s="7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8">
        <f t="shared" si="240"/>
        <v>42133.634930555556</v>
      </c>
      <c r="K3856">
        <v>1428614058</v>
      </c>
      <c r="L3856" s="8">
        <f t="shared" si="241"/>
        <v>42103.634930555556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2"/>
        <v>16.254545454545454</v>
      </c>
      <c r="R3856" s="5">
        <f t="shared" si="243"/>
        <v>89.4</v>
      </c>
      <c r="S3856" s="7" t="s">
        <v>8317</v>
      </c>
      <c r="T3856" s="7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8">
        <f t="shared" si="240"/>
        <v>42089.679062499999</v>
      </c>
      <c r="K3857">
        <v>1424819871</v>
      </c>
      <c r="L3857" s="8">
        <f t="shared" si="241"/>
        <v>42059.720729166671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2"/>
        <v>2.5</v>
      </c>
      <c r="R3857" s="5">
        <f t="shared" si="243"/>
        <v>25</v>
      </c>
      <c r="S3857" s="7" t="s">
        <v>8317</v>
      </c>
      <c r="T3857" s="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8">
        <f t="shared" si="240"/>
        <v>42071.451423611114</v>
      </c>
      <c r="K3858">
        <v>1423245003</v>
      </c>
      <c r="L3858" s="8">
        <f t="shared" si="241"/>
        <v>42041.493090277778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2"/>
        <v>0.02</v>
      </c>
      <c r="R3858" s="5">
        <f t="shared" si="243"/>
        <v>1</v>
      </c>
      <c r="S3858" s="7" t="s">
        <v>8317</v>
      </c>
      <c r="T3858" s="7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8">
        <f t="shared" si="240"/>
        <v>41852.466666666667</v>
      </c>
      <c r="K3859">
        <v>1404927690</v>
      </c>
      <c r="L3859" s="8">
        <f t="shared" si="241"/>
        <v>41829.48715277778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2"/>
        <v>5.2</v>
      </c>
      <c r="R3859" s="5">
        <f t="shared" si="243"/>
        <v>65</v>
      </c>
      <c r="S3859" s="7" t="s">
        <v>8317</v>
      </c>
      <c r="T3859" s="7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8">
        <f t="shared" si="240"/>
        <v>42146.625</v>
      </c>
      <c r="K3860">
        <v>1430734844</v>
      </c>
      <c r="L3860" s="8">
        <f t="shared" si="241"/>
        <v>42128.181064814809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2"/>
        <v>2</v>
      </c>
      <c r="R3860" s="5">
        <f t="shared" si="243"/>
        <v>10</v>
      </c>
      <c r="S3860" s="7" t="s">
        <v>8317</v>
      </c>
      <c r="T3860" s="7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8">
        <f t="shared" si="240"/>
        <v>41815.625</v>
      </c>
      <c r="K3861">
        <v>1401485207</v>
      </c>
      <c r="L3861" s="8">
        <f t="shared" si="241"/>
        <v>41789.643599537041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2"/>
        <v>0.04</v>
      </c>
      <c r="R3861" s="5">
        <f t="shared" si="243"/>
        <v>1</v>
      </c>
      <c r="S3861" s="7" t="s">
        <v>8317</v>
      </c>
      <c r="T3861" s="7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8">
        <f t="shared" si="240"/>
        <v>41863.410995370374</v>
      </c>
      <c r="K3862">
        <v>1405266710</v>
      </c>
      <c r="L3862" s="8">
        <f t="shared" si="241"/>
        <v>41833.410995370374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2"/>
        <v>17.666666666666668</v>
      </c>
      <c r="R3862" s="5">
        <f t="shared" si="243"/>
        <v>81.538461538461533</v>
      </c>
      <c r="S3862" s="7" t="s">
        <v>8317</v>
      </c>
      <c r="T3862" s="7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8">
        <f t="shared" si="240"/>
        <v>41955.657638888893</v>
      </c>
      <c r="K3863">
        <v>1412258977</v>
      </c>
      <c r="L3863" s="8">
        <f t="shared" si="241"/>
        <v>41914.340011574073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2"/>
        <v>5</v>
      </c>
      <c r="R3863" s="5">
        <f t="shared" si="243"/>
        <v>100</v>
      </c>
      <c r="S3863" s="7" t="s">
        <v>8317</v>
      </c>
      <c r="T3863" s="7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8">
        <f t="shared" si="240"/>
        <v>42625.457638888889</v>
      </c>
      <c r="K3864">
        <v>1472451356</v>
      </c>
      <c r="L3864" s="8">
        <f t="shared" si="241"/>
        <v>42611.011064814811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2"/>
        <v>1.3333333333333334E-2</v>
      </c>
      <c r="R3864" s="5">
        <f t="shared" si="243"/>
        <v>1</v>
      </c>
      <c r="S3864" s="7" t="s">
        <v>8317</v>
      </c>
      <c r="T3864" s="7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8">
        <f t="shared" si="240"/>
        <v>42313.424826388888</v>
      </c>
      <c r="K3865">
        <v>1441552305</v>
      </c>
      <c r="L3865" s="8">
        <f t="shared" si="241"/>
        <v>42253.383159722223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2"/>
        <v>0</v>
      </c>
      <c r="R3865" s="5" t="e">
        <f t="shared" si="243"/>
        <v>#DIV/0!</v>
      </c>
      <c r="S3865" s="7" t="s">
        <v>8317</v>
      </c>
      <c r="T3865" s="7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8">
        <f t="shared" si="240"/>
        <v>42325.683495370366</v>
      </c>
      <c r="K3866">
        <v>1445203454</v>
      </c>
      <c r="L3866" s="8">
        <f t="shared" si="241"/>
        <v>42295.641828703709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2"/>
        <v>1.2</v>
      </c>
      <c r="R3866" s="5">
        <f t="shared" si="243"/>
        <v>20</v>
      </c>
      <c r="S3866" s="7" t="s">
        <v>8317</v>
      </c>
      <c r="T3866" s="7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8">
        <f t="shared" si="240"/>
        <v>41880.979166666664</v>
      </c>
      <c r="K3867">
        <v>1405957098</v>
      </c>
      <c r="L3867" s="8">
        <f t="shared" si="241"/>
        <v>41841.401597222226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2"/>
        <v>26.937422295897225</v>
      </c>
      <c r="R3867" s="5">
        <f t="shared" si="243"/>
        <v>46.428571428571431</v>
      </c>
      <c r="S3867" s="7" t="s">
        <v>8317</v>
      </c>
      <c r="T3867" s="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8">
        <f t="shared" si="240"/>
        <v>42451.895138888889</v>
      </c>
      <c r="K3868">
        <v>1454453021</v>
      </c>
      <c r="L3868" s="8">
        <f t="shared" si="241"/>
        <v>42402.697002314817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2"/>
        <v>0.54999999999999993</v>
      </c>
      <c r="R3868" s="5">
        <f t="shared" si="243"/>
        <v>5.5</v>
      </c>
      <c r="S3868" s="7" t="s">
        <v>8317</v>
      </c>
      <c r="T3868" s="7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8">
        <f t="shared" si="240"/>
        <v>42539.564108796301</v>
      </c>
      <c r="K3869">
        <v>1463686339</v>
      </c>
      <c r="L3869" s="8">
        <f t="shared" si="241"/>
        <v>42509.564108796301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2"/>
        <v>12.55</v>
      </c>
      <c r="R3869" s="5">
        <f t="shared" si="243"/>
        <v>50.2</v>
      </c>
      <c r="S3869" s="7" t="s">
        <v>8317</v>
      </c>
      <c r="T3869" s="7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8">
        <f t="shared" si="240"/>
        <v>41890.409780092596</v>
      </c>
      <c r="K3870">
        <v>1408031405</v>
      </c>
      <c r="L3870" s="8">
        <f t="shared" si="241"/>
        <v>41865.409780092596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2"/>
        <v>0.2</v>
      </c>
      <c r="R3870" s="5">
        <f t="shared" si="243"/>
        <v>10</v>
      </c>
      <c r="S3870" s="7" t="s">
        <v>8317</v>
      </c>
      <c r="T3870" s="7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8">
        <f t="shared" si="240"/>
        <v>42076.882638888885</v>
      </c>
      <c r="K3871">
        <v>1423761792</v>
      </c>
      <c r="L3871" s="8">
        <f t="shared" si="241"/>
        <v>42047.474444444444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2"/>
        <v>3.4474868431088401</v>
      </c>
      <c r="R3871" s="5">
        <f t="shared" si="243"/>
        <v>30.133333333333333</v>
      </c>
      <c r="S3871" s="7" t="s">
        <v>8317</v>
      </c>
      <c r="T3871" s="7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8">
        <f t="shared" si="240"/>
        <v>41822.922199074077</v>
      </c>
      <c r="K3872">
        <v>1401768478</v>
      </c>
      <c r="L3872" s="8">
        <f t="shared" si="241"/>
        <v>41792.922199074077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2"/>
        <v>15</v>
      </c>
      <c r="R3872" s="5">
        <f t="shared" si="243"/>
        <v>150</v>
      </c>
      <c r="S3872" s="7" t="s">
        <v>8317</v>
      </c>
      <c r="T3872" s="7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8">
        <f t="shared" si="240"/>
        <v>42823.489004629635</v>
      </c>
      <c r="K3873">
        <v>1485629050</v>
      </c>
      <c r="L3873" s="8">
        <f t="shared" si="241"/>
        <v>42763.530671296292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2"/>
        <v>2.666666666666667</v>
      </c>
      <c r="R3873" s="5">
        <f t="shared" si="243"/>
        <v>13.333333333333334</v>
      </c>
      <c r="S3873" s="7" t="s">
        <v>8317</v>
      </c>
      <c r="T3873" s="7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8">
        <f t="shared" si="240"/>
        <v>42229.895787037036</v>
      </c>
      <c r="K3874">
        <v>1435202996</v>
      </c>
      <c r="L3874" s="8">
        <f t="shared" si="241"/>
        <v>42179.895787037036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2"/>
        <v>0</v>
      </c>
      <c r="R3874" s="5" t="e">
        <f t="shared" si="243"/>
        <v>#DIV/0!</v>
      </c>
      <c r="S3874" s="7" t="s">
        <v>8317</v>
      </c>
      <c r="T3874" s="7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8">
        <f t="shared" si="240"/>
        <v>42285.446006944447</v>
      </c>
      <c r="K3875">
        <v>1441730535</v>
      </c>
      <c r="L3875" s="8">
        <f t="shared" si="241"/>
        <v>42255.446006944447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2"/>
        <v>0</v>
      </c>
      <c r="R3875" s="5" t="e">
        <f t="shared" si="243"/>
        <v>#DIV/0!</v>
      </c>
      <c r="S3875" s="7" t="s">
        <v>8317</v>
      </c>
      <c r="T3875" s="7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8">
        <f t="shared" si="240"/>
        <v>42027.791666666672</v>
      </c>
      <c r="K3876">
        <v>1420244622</v>
      </c>
      <c r="L3876" s="8">
        <f t="shared" si="241"/>
        <v>42006.766458333332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2"/>
        <v>0</v>
      </c>
      <c r="R3876" s="5" t="e">
        <f t="shared" si="243"/>
        <v>#DIV/0!</v>
      </c>
      <c r="S3876" s="7" t="s">
        <v>8317</v>
      </c>
      <c r="T3876" s="7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8">
        <f t="shared" si="240"/>
        <v>42616.166666666672</v>
      </c>
      <c r="K3877">
        <v>1472804365</v>
      </c>
      <c r="L3877" s="8">
        <f t="shared" si="241"/>
        <v>42615.096817129626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2"/>
        <v>0</v>
      </c>
      <c r="R3877" s="5" t="e">
        <f t="shared" si="243"/>
        <v>#DIV/0!</v>
      </c>
      <c r="S3877" s="7" t="s">
        <v>8317</v>
      </c>
      <c r="T3877" s="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8">
        <f t="shared" si="240"/>
        <v>42402.374166666668</v>
      </c>
      <c r="K3878">
        <v>1451833128</v>
      </c>
      <c r="L3878" s="8">
        <f t="shared" si="241"/>
        <v>42372.374166666668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2"/>
        <v>52.794871794871788</v>
      </c>
      <c r="R3878" s="5">
        <f t="shared" si="243"/>
        <v>44.760869565217391</v>
      </c>
      <c r="S3878" s="7" t="s">
        <v>8317</v>
      </c>
      <c r="T3878" s="7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8">
        <f t="shared" si="240"/>
        <v>42712.42768518519</v>
      </c>
      <c r="K3879">
        <v>1478621752</v>
      </c>
      <c r="L3879" s="8">
        <f t="shared" si="241"/>
        <v>42682.42768518519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2"/>
        <v>4.9639999999999995</v>
      </c>
      <c r="R3879" s="5">
        <f t="shared" si="243"/>
        <v>88.642857142857139</v>
      </c>
      <c r="S3879" s="7" t="s">
        <v>8317</v>
      </c>
      <c r="T3879" s="7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8">
        <f t="shared" si="240"/>
        <v>42184.915972222225</v>
      </c>
      <c r="K3880">
        <v>1433014746</v>
      </c>
      <c r="L3880" s="8">
        <f t="shared" si="241"/>
        <v>42154.568819444445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2"/>
        <v>5.5555555555555552E-2</v>
      </c>
      <c r="R3880" s="5">
        <f t="shared" si="243"/>
        <v>10</v>
      </c>
      <c r="S3880" s="7" t="s">
        <v>8317</v>
      </c>
      <c r="T3880" s="7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8">
        <f t="shared" si="240"/>
        <v>42029.611064814817</v>
      </c>
      <c r="K3881">
        <v>1419626396</v>
      </c>
      <c r="L3881" s="8">
        <f t="shared" si="241"/>
        <v>41999.611064814817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2"/>
        <v>0</v>
      </c>
      <c r="R3881" s="5" t="e">
        <f t="shared" si="243"/>
        <v>#DIV/0!</v>
      </c>
      <c r="S3881" s="7" t="s">
        <v>8317</v>
      </c>
      <c r="T3881" s="7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8">
        <f t="shared" si="240"/>
        <v>41850.708333333336</v>
      </c>
      <c r="K3882">
        <v>1403724820</v>
      </c>
      <c r="L3882" s="8">
        <f t="shared" si="241"/>
        <v>41815.565046296295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2"/>
        <v>13.066666666666665</v>
      </c>
      <c r="R3882" s="5">
        <f t="shared" si="243"/>
        <v>57.647058823529413</v>
      </c>
      <c r="S3882" s="7" t="s">
        <v>8317</v>
      </c>
      <c r="T3882" s="7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8">
        <f t="shared" si="240"/>
        <v>42785.768506944441</v>
      </c>
      <c r="K3883">
        <v>1484958399</v>
      </c>
      <c r="L3883" s="8">
        <f t="shared" si="241"/>
        <v>42755.768506944441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2"/>
        <v>5</v>
      </c>
      <c r="R3883" s="5">
        <f t="shared" si="243"/>
        <v>25</v>
      </c>
      <c r="S3883" s="7" t="s">
        <v>8317</v>
      </c>
      <c r="T3883" s="7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8">
        <f t="shared" si="240"/>
        <v>42400.710416666669</v>
      </c>
      <c r="K3884">
        <v>1451950570</v>
      </c>
      <c r="L3884" s="8">
        <f t="shared" si="241"/>
        <v>42373.733449074076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2"/>
        <v>0</v>
      </c>
      <c r="R3884" s="5" t="e">
        <f t="shared" si="243"/>
        <v>#DIV/0!</v>
      </c>
      <c r="S3884" s="7" t="s">
        <v>8317</v>
      </c>
      <c r="T3884" s="7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8">
        <f t="shared" si="240"/>
        <v>41884.352650462963</v>
      </c>
      <c r="K3885">
        <v>1407076069</v>
      </c>
      <c r="L3885" s="8">
        <f t="shared" si="241"/>
        <v>41854.352650462963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2"/>
        <v>0</v>
      </c>
      <c r="R3885" s="5" t="e">
        <f t="shared" si="243"/>
        <v>#DIV/0!</v>
      </c>
      <c r="S3885" s="7" t="s">
        <v>8317</v>
      </c>
      <c r="T3885" s="7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8">
        <f t="shared" si="240"/>
        <v>42090.499907407408</v>
      </c>
      <c r="K3886">
        <v>1425322792</v>
      </c>
      <c r="L3886" s="8">
        <f t="shared" si="241"/>
        <v>42065.541574074072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2"/>
        <v>0</v>
      </c>
      <c r="R3886" s="5" t="e">
        <f t="shared" si="243"/>
        <v>#DIV/0!</v>
      </c>
      <c r="S3886" s="7" t="s">
        <v>8317</v>
      </c>
      <c r="T3886" s="7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8">
        <f t="shared" si="240"/>
        <v>42499.701284722221</v>
      </c>
      <c r="K3887">
        <v>1460242191</v>
      </c>
      <c r="L3887" s="8">
        <f t="shared" si="241"/>
        <v>42469.701284722221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2"/>
        <v>0</v>
      </c>
      <c r="R3887" s="5" t="e">
        <f t="shared" si="243"/>
        <v>#DIV/0!</v>
      </c>
      <c r="S3887" s="7" t="s">
        <v>8317</v>
      </c>
      <c r="T3887" s="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8">
        <f t="shared" si="240"/>
        <v>41983.978032407409</v>
      </c>
      <c r="K3888">
        <v>1415683702</v>
      </c>
      <c r="L3888" s="8">
        <f t="shared" si="241"/>
        <v>41953.978032407409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2"/>
        <v>0</v>
      </c>
      <c r="R3888" s="5" t="e">
        <f t="shared" si="243"/>
        <v>#DIV/0!</v>
      </c>
      <c r="S3888" s="7" t="s">
        <v>8317</v>
      </c>
      <c r="T3888" s="7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8">
        <f t="shared" si="240"/>
        <v>42125.666666666672</v>
      </c>
      <c r="K3889">
        <v>1426538129</v>
      </c>
      <c r="L3889" s="8">
        <f t="shared" si="241"/>
        <v>42079.607974537037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2"/>
        <v>1.7500000000000002</v>
      </c>
      <c r="R3889" s="5">
        <f t="shared" si="243"/>
        <v>17.5</v>
      </c>
      <c r="S3889" s="7" t="s">
        <v>8317</v>
      </c>
      <c r="T3889" s="7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8">
        <f t="shared" si="240"/>
        <v>42792.295810185184</v>
      </c>
      <c r="K3890">
        <v>1485522358</v>
      </c>
      <c r="L3890" s="8">
        <f t="shared" si="241"/>
        <v>42762.295810185184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2"/>
        <v>27.1</v>
      </c>
      <c r="R3890" s="5">
        <f t="shared" si="243"/>
        <v>38.714285714285715</v>
      </c>
      <c r="S3890" s="7" t="s">
        <v>8317</v>
      </c>
      <c r="T3890" s="7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8">
        <f t="shared" si="240"/>
        <v>42008.726388888885</v>
      </c>
      <c r="K3891">
        <v>1417651630</v>
      </c>
      <c r="L3891" s="8">
        <f t="shared" si="241"/>
        <v>41976.754976851851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2"/>
        <v>1.4749999999999999</v>
      </c>
      <c r="R3891" s="5">
        <f t="shared" si="243"/>
        <v>13.111111111111111</v>
      </c>
      <c r="S3891" s="7" t="s">
        <v>8317</v>
      </c>
      <c r="T3891" s="7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8">
        <f t="shared" si="240"/>
        <v>42231.508611111116</v>
      </c>
      <c r="K3892">
        <v>1434478344</v>
      </c>
      <c r="L3892" s="8">
        <f t="shared" si="241"/>
        <v>42171.508611111116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2"/>
        <v>16.826666666666668</v>
      </c>
      <c r="R3892" s="5">
        <f t="shared" si="243"/>
        <v>315.5</v>
      </c>
      <c r="S3892" s="7" t="s">
        <v>8317</v>
      </c>
      <c r="T3892" s="7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8">
        <f t="shared" si="240"/>
        <v>42085.957638888889</v>
      </c>
      <c r="K3893">
        <v>1424488244</v>
      </c>
      <c r="L3893" s="8">
        <f t="shared" si="241"/>
        <v>42055.8824537037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2"/>
        <v>32.5</v>
      </c>
      <c r="R3893" s="5">
        <f t="shared" si="243"/>
        <v>37.142857142857146</v>
      </c>
      <c r="S3893" s="7" t="s">
        <v>8317</v>
      </c>
      <c r="T3893" s="7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8">
        <f t="shared" si="240"/>
        <v>41875.041666666664</v>
      </c>
      <c r="K3894">
        <v>1408203557</v>
      </c>
      <c r="L3894" s="8">
        <f t="shared" si="241"/>
        <v>41867.402280092589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2"/>
        <v>0</v>
      </c>
      <c r="R3894" s="5" t="e">
        <f t="shared" si="243"/>
        <v>#DIV/0!</v>
      </c>
      <c r="S3894" s="7" t="s">
        <v>8317</v>
      </c>
      <c r="T3894" s="7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8">
        <f t="shared" si="240"/>
        <v>41821</v>
      </c>
      <c r="K3895">
        <v>1400600840</v>
      </c>
      <c r="L3895" s="8">
        <f t="shared" si="241"/>
        <v>41779.407870370371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2"/>
        <v>21.55</v>
      </c>
      <c r="R3895" s="5">
        <f t="shared" si="243"/>
        <v>128.27380952380952</v>
      </c>
      <c r="S3895" s="7" t="s">
        <v>8317</v>
      </c>
      <c r="T3895" s="7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8">
        <f t="shared" si="240"/>
        <v>42709.957638888889</v>
      </c>
      <c r="K3896">
        <v>1478386812</v>
      </c>
      <c r="L3896" s="8">
        <f t="shared" si="241"/>
        <v>42679.708472222221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2"/>
        <v>3.4666666666666663</v>
      </c>
      <c r="R3896" s="5">
        <f t="shared" si="243"/>
        <v>47.272727272727273</v>
      </c>
      <c r="S3896" s="7" t="s">
        <v>8317</v>
      </c>
      <c r="T3896" s="7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8">
        <f t="shared" si="240"/>
        <v>42063.000208333338</v>
      </c>
      <c r="K3897">
        <v>1422424818</v>
      </c>
      <c r="L3897" s="8">
        <f t="shared" si="241"/>
        <v>42032.000208333338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2"/>
        <v>5</v>
      </c>
      <c r="R3897" s="5">
        <f t="shared" si="243"/>
        <v>50</v>
      </c>
      <c r="S3897" s="7" t="s">
        <v>8317</v>
      </c>
      <c r="T3897" s="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8">
        <f t="shared" si="240"/>
        <v>41806.941875000004</v>
      </c>
      <c r="K3898">
        <v>1401770178</v>
      </c>
      <c r="L3898" s="8">
        <f t="shared" si="241"/>
        <v>41792.941875000004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2"/>
        <v>10.625</v>
      </c>
      <c r="R3898" s="5">
        <f t="shared" si="243"/>
        <v>42.5</v>
      </c>
      <c r="S3898" s="7" t="s">
        <v>8317</v>
      </c>
      <c r="T3898" s="7" t="s">
        <v>8318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8">
        <f t="shared" si="240"/>
        <v>42012.62364583333</v>
      </c>
      <c r="K3899">
        <v>1418158683</v>
      </c>
      <c r="L3899" s="8">
        <f t="shared" si="241"/>
        <v>41982.62364583333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2"/>
        <v>17.599999999999998</v>
      </c>
      <c r="R3899" s="5">
        <f t="shared" si="243"/>
        <v>44</v>
      </c>
      <c r="S3899" s="7" t="s">
        <v>8317</v>
      </c>
      <c r="T3899" s="7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8">
        <f t="shared" si="240"/>
        <v>42233.416666666672</v>
      </c>
      <c r="K3900">
        <v>1436355270</v>
      </c>
      <c r="L3900" s="8">
        <f t="shared" si="241"/>
        <v>42193.232291666667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2"/>
        <v>32.56</v>
      </c>
      <c r="R3900" s="5">
        <f t="shared" si="243"/>
        <v>50.875</v>
      </c>
      <c r="S3900" s="7" t="s">
        <v>8317</v>
      </c>
      <c r="T3900" s="7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8">
        <f t="shared" si="240"/>
        <v>41863.525011574078</v>
      </c>
      <c r="K3901">
        <v>1406140561</v>
      </c>
      <c r="L3901" s="8">
        <f t="shared" si="241"/>
        <v>41843.525011574078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2"/>
        <v>1.25</v>
      </c>
      <c r="R3901" s="5">
        <f t="shared" si="243"/>
        <v>62.5</v>
      </c>
      <c r="S3901" s="7" t="s">
        <v>8317</v>
      </c>
      <c r="T3901" s="7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8">
        <f t="shared" si="240"/>
        <v>42165.842488425929</v>
      </c>
      <c r="K3902">
        <v>1431396791</v>
      </c>
      <c r="L3902" s="8">
        <f t="shared" si="241"/>
        <v>42135.842488425929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2"/>
        <v>5.4</v>
      </c>
      <c r="R3902" s="5">
        <f t="shared" si="243"/>
        <v>27</v>
      </c>
      <c r="S3902" s="7" t="s">
        <v>8317</v>
      </c>
      <c r="T3902" s="7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8">
        <f t="shared" si="240"/>
        <v>42357.576377314814</v>
      </c>
      <c r="K3903">
        <v>1447098599</v>
      </c>
      <c r="L3903" s="8">
        <f t="shared" si="241"/>
        <v>42317.576377314814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2"/>
        <v>0.83333333333333337</v>
      </c>
      <c r="R3903" s="5">
        <f t="shared" si="243"/>
        <v>25</v>
      </c>
      <c r="S3903" s="7" t="s">
        <v>8317</v>
      </c>
      <c r="T3903" s="7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8">
        <f t="shared" si="240"/>
        <v>42688.259745370371</v>
      </c>
      <c r="K3904">
        <v>1476962042</v>
      </c>
      <c r="L3904" s="8">
        <f t="shared" si="241"/>
        <v>42663.218078703707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2"/>
        <v>48.833333333333336</v>
      </c>
      <c r="R3904" s="5">
        <f t="shared" si="243"/>
        <v>47.258064516129032</v>
      </c>
      <c r="S3904" s="7" t="s">
        <v>8317</v>
      </c>
      <c r="T3904" s="7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8">
        <f t="shared" si="240"/>
        <v>42230.568055555559</v>
      </c>
      <c r="K3905">
        <v>1435709765</v>
      </c>
      <c r="L3905" s="8">
        <f t="shared" si="241"/>
        <v>42185.76116898148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2"/>
        <v>0</v>
      </c>
      <c r="R3905" s="5" t="e">
        <f t="shared" si="243"/>
        <v>#DIV/0!</v>
      </c>
      <c r="S3905" s="7" t="s">
        <v>8317</v>
      </c>
      <c r="T3905" s="7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8">
        <f t="shared" si="240"/>
        <v>42108.961111111115</v>
      </c>
      <c r="K3906">
        <v>1427866200</v>
      </c>
      <c r="L3906" s="8">
        <f t="shared" si="241"/>
        <v>42094.979166666672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242"/>
        <v>0.03</v>
      </c>
      <c r="R3906" s="5">
        <f t="shared" si="243"/>
        <v>1.5</v>
      </c>
      <c r="S3906" s="7" t="s">
        <v>8317</v>
      </c>
      <c r="T3906" s="7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8">
        <f t="shared" ref="J3907:J3970" si="244">(I3907/86400)+25569+(-6/24)</f>
        <v>42166.708333333328</v>
      </c>
      <c r="K3907">
        <v>1430405903</v>
      </c>
      <c r="L3907" s="8">
        <f t="shared" ref="L3907:L3970" si="245">(K3907/86400)+25569+(-6/24)</f>
        <v>42124.373877314814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246">(E3907 / D3907)*100</f>
        <v>11.533333333333333</v>
      </c>
      <c r="R3907" s="5">
        <f t="shared" ref="R3907:R3970" si="247">E3907/N3907</f>
        <v>24.714285714285715</v>
      </c>
      <c r="S3907" s="7" t="s">
        <v>8317</v>
      </c>
      <c r="T3907" s="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8">
        <f t="shared" si="244"/>
        <v>42181.309027777781</v>
      </c>
      <c r="K3908">
        <v>1432072893</v>
      </c>
      <c r="L3908" s="8">
        <f t="shared" si="245"/>
        <v>42143.667743055557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6"/>
        <v>67.333333333333329</v>
      </c>
      <c r="R3908" s="5">
        <f t="shared" si="247"/>
        <v>63.125</v>
      </c>
      <c r="S3908" s="7" t="s">
        <v>8317</v>
      </c>
      <c r="T3908" s="7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8">
        <f t="shared" si="244"/>
        <v>41938.588888888888</v>
      </c>
      <c r="K3909">
        <v>1411587606</v>
      </c>
      <c r="L3909" s="8">
        <f t="shared" si="245"/>
        <v>41906.569513888891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6"/>
        <v>15.299999999999999</v>
      </c>
      <c r="R3909" s="5">
        <f t="shared" si="247"/>
        <v>38.25</v>
      </c>
      <c r="S3909" s="7" t="s">
        <v>8317</v>
      </c>
      <c r="T3909" s="7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8">
        <f t="shared" si="244"/>
        <v>41848.885370370372</v>
      </c>
      <c r="K3910">
        <v>1405307696</v>
      </c>
      <c r="L3910" s="8">
        <f t="shared" si="245"/>
        <v>41833.885370370372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6"/>
        <v>8.6666666666666679</v>
      </c>
      <c r="R3910" s="5">
        <f t="shared" si="247"/>
        <v>16.25</v>
      </c>
      <c r="S3910" s="7" t="s">
        <v>8317</v>
      </c>
      <c r="T3910" s="7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8">
        <f t="shared" si="244"/>
        <v>41893.109282407408</v>
      </c>
      <c r="K3911">
        <v>1407832642</v>
      </c>
      <c r="L3911" s="8">
        <f t="shared" si="245"/>
        <v>41863.109282407408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6"/>
        <v>0.22499999999999998</v>
      </c>
      <c r="R3911" s="5">
        <f t="shared" si="247"/>
        <v>33.75</v>
      </c>
      <c r="S3911" s="7" t="s">
        <v>8317</v>
      </c>
      <c r="T3911" s="7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8">
        <f t="shared" si="244"/>
        <v>42254.506909722222</v>
      </c>
      <c r="K3912">
        <v>1439057397</v>
      </c>
      <c r="L3912" s="8">
        <f t="shared" si="245"/>
        <v>42224.506909722222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6"/>
        <v>3.0833333333333335</v>
      </c>
      <c r="R3912" s="5">
        <f t="shared" si="247"/>
        <v>61.666666666666664</v>
      </c>
      <c r="S3912" s="7" t="s">
        <v>8317</v>
      </c>
      <c r="T3912" s="7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8">
        <f t="shared" si="244"/>
        <v>41969.603900462964</v>
      </c>
      <c r="K3913">
        <v>1414438177</v>
      </c>
      <c r="L3913" s="8">
        <f t="shared" si="245"/>
        <v>41939.5622337963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6"/>
        <v>37.412500000000001</v>
      </c>
      <c r="R3913" s="5">
        <f t="shared" si="247"/>
        <v>83.138888888888886</v>
      </c>
      <c r="S3913" s="7" t="s">
        <v>8317</v>
      </c>
      <c r="T3913" s="7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8">
        <f t="shared" si="244"/>
        <v>42118.940972222219</v>
      </c>
      <c r="K3914">
        <v>1424759330</v>
      </c>
      <c r="L3914" s="8">
        <f t="shared" si="245"/>
        <v>42059.020023148143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6"/>
        <v>6.6666666666666671E-3</v>
      </c>
      <c r="R3914" s="5">
        <f t="shared" si="247"/>
        <v>1</v>
      </c>
      <c r="S3914" s="7" t="s">
        <v>8317</v>
      </c>
      <c r="T3914" s="7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8">
        <f t="shared" si="244"/>
        <v>42338.002881944441</v>
      </c>
      <c r="K3915">
        <v>1446267849</v>
      </c>
      <c r="L3915" s="8">
        <f t="shared" si="245"/>
        <v>42307.961215277777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6"/>
        <v>10</v>
      </c>
      <c r="R3915" s="5">
        <f t="shared" si="247"/>
        <v>142.85714285714286</v>
      </c>
      <c r="S3915" s="7" t="s">
        <v>8317</v>
      </c>
      <c r="T3915" s="7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8">
        <f t="shared" si="244"/>
        <v>42134.707638888889</v>
      </c>
      <c r="K3916">
        <v>1429558756</v>
      </c>
      <c r="L3916" s="8">
        <f t="shared" si="245"/>
        <v>42114.568935185191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6"/>
        <v>36.36</v>
      </c>
      <c r="R3916" s="5">
        <f t="shared" si="247"/>
        <v>33.666666666666664</v>
      </c>
      <c r="S3916" s="7" t="s">
        <v>8317</v>
      </c>
      <c r="T3916" s="7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8">
        <f t="shared" si="244"/>
        <v>42522.73505787037</v>
      </c>
      <c r="K3917">
        <v>1462232309</v>
      </c>
      <c r="L3917" s="8">
        <f t="shared" si="245"/>
        <v>42492.73505787037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6"/>
        <v>0.33333333333333337</v>
      </c>
      <c r="R3917" s="5">
        <f t="shared" si="247"/>
        <v>5</v>
      </c>
      <c r="S3917" s="7" t="s">
        <v>8317</v>
      </c>
      <c r="T3917" s="7" t="s">
        <v>8318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8">
        <f t="shared" si="244"/>
        <v>42524.221666666665</v>
      </c>
      <c r="K3918">
        <v>1462360752</v>
      </c>
      <c r="L3918" s="8">
        <f t="shared" si="245"/>
        <v>42494.221666666665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6"/>
        <v>0</v>
      </c>
      <c r="R3918" s="5" t="e">
        <f t="shared" si="247"/>
        <v>#DIV/0!</v>
      </c>
      <c r="S3918" s="7" t="s">
        <v>8317</v>
      </c>
      <c r="T3918" s="7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8">
        <f t="shared" si="244"/>
        <v>41893.277326388888</v>
      </c>
      <c r="K3919">
        <v>1407847161</v>
      </c>
      <c r="L3919" s="8">
        <f t="shared" si="245"/>
        <v>41863.277326388888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6"/>
        <v>0.2857142857142857</v>
      </c>
      <c r="R3919" s="5">
        <f t="shared" si="247"/>
        <v>10</v>
      </c>
      <c r="S3919" s="7" t="s">
        <v>8317</v>
      </c>
      <c r="T3919" s="7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8">
        <f t="shared" si="244"/>
        <v>41855.416666666664</v>
      </c>
      <c r="K3920">
        <v>1406131023</v>
      </c>
      <c r="L3920" s="8">
        <f t="shared" si="245"/>
        <v>41843.414618055554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6"/>
        <v>0.2</v>
      </c>
      <c r="R3920" s="5">
        <f t="shared" si="247"/>
        <v>40</v>
      </c>
      <c r="S3920" s="7" t="s">
        <v>8317</v>
      </c>
      <c r="T3920" s="7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8">
        <f t="shared" si="244"/>
        <v>42386.75</v>
      </c>
      <c r="K3921">
        <v>1450628773</v>
      </c>
      <c r="L3921" s="8">
        <f t="shared" si="245"/>
        <v>42358.434872685189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6"/>
        <v>1.7999999999999998</v>
      </c>
      <c r="R3921" s="5">
        <f t="shared" si="247"/>
        <v>30</v>
      </c>
      <c r="S3921" s="7" t="s">
        <v>8317</v>
      </c>
      <c r="T3921" s="7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8">
        <f t="shared" si="244"/>
        <v>42687.178935185184</v>
      </c>
      <c r="K3922">
        <v>1476436660</v>
      </c>
      <c r="L3922" s="8">
        <f t="shared" si="245"/>
        <v>42657.13726851852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6"/>
        <v>5.4</v>
      </c>
      <c r="R3922" s="5">
        <f t="shared" si="247"/>
        <v>45</v>
      </c>
      <c r="S3922" s="7" t="s">
        <v>8317</v>
      </c>
      <c r="T3922" s="7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8">
        <f t="shared" si="244"/>
        <v>41938.5</v>
      </c>
      <c r="K3923">
        <v>1413291655</v>
      </c>
      <c r="L3923" s="8">
        <f t="shared" si="245"/>
        <v>41926.292303240742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6"/>
        <v>0</v>
      </c>
      <c r="R3923" s="5" t="e">
        <f t="shared" si="247"/>
        <v>#DIV/0!</v>
      </c>
      <c r="S3923" s="7" t="s">
        <v>8317</v>
      </c>
      <c r="T3923" s="7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8">
        <f t="shared" si="244"/>
        <v>42065.708333333328</v>
      </c>
      <c r="K3924">
        <v>1421432810</v>
      </c>
      <c r="L3924" s="8">
        <f t="shared" si="245"/>
        <v>42020.518634259264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6"/>
        <v>8.1333333333333329</v>
      </c>
      <c r="R3924" s="5">
        <f t="shared" si="247"/>
        <v>10.166666666666666</v>
      </c>
      <c r="S3924" s="7" t="s">
        <v>8317</v>
      </c>
      <c r="T3924" s="7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8">
        <f t="shared" si="244"/>
        <v>42103.729988425926</v>
      </c>
      <c r="K3925">
        <v>1426203071</v>
      </c>
      <c r="L3925" s="8">
        <f t="shared" si="245"/>
        <v>42075.729988425926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6"/>
        <v>12.034782608695652</v>
      </c>
      <c r="R3925" s="5">
        <f t="shared" si="247"/>
        <v>81.411764705882348</v>
      </c>
      <c r="S3925" s="7" t="s">
        <v>8317</v>
      </c>
      <c r="T3925" s="7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8">
        <f t="shared" si="244"/>
        <v>41816.709745370368</v>
      </c>
      <c r="K3926">
        <v>1401231722</v>
      </c>
      <c r="L3926" s="8">
        <f t="shared" si="245"/>
        <v>41786.709745370368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6"/>
        <v>15.266666666666667</v>
      </c>
      <c r="R3926" s="5">
        <f t="shared" si="247"/>
        <v>57.25</v>
      </c>
      <c r="S3926" s="7" t="s">
        <v>8317</v>
      </c>
      <c r="T3926" s="7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8">
        <f t="shared" si="244"/>
        <v>41850.620821759258</v>
      </c>
      <c r="K3927">
        <v>1404161639</v>
      </c>
      <c r="L3927" s="8">
        <f t="shared" si="245"/>
        <v>41820.620821759258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6"/>
        <v>10</v>
      </c>
      <c r="R3927" s="5">
        <f t="shared" si="247"/>
        <v>5</v>
      </c>
      <c r="S3927" s="7" t="s">
        <v>8317</v>
      </c>
      <c r="T3927" s="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8">
        <f t="shared" si="244"/>
        <v>41999.835046296299</v>
      </c>
      <c r="K3928">
        <v>1417053748</v>
      </c>
      <c r="L3928" s="8">
        <f t="shared" si="245"/>
        <v>41969.835046296299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6"/>
        <v>0.3</v>
      </c>
      <c r="R3928" s="5">
        <f t="shared" si="247"/>
        <v>15</v>
      </c>
      <c r="S3928" s="7" t="s">
        <v>8317</v>
      </c>
      <c r="T3928" s="7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8">
        <f t="shared" si="244"/>
        <v>41860.017407407409</v>
      </c>
      <c r="K3929">
        <v>1404973504</v>
      </c>
      <c r="L3929" s="8">
        <f t="shared" si="245"/>
        <v>41830.017407407409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6"/>
        <v>1</v>
      </c>
      <c r="R3929" s="5">
        <f t="shared" si="247"/>
        <v>12.5</v>
      </c>
      <c r="S3929" s="7" t="s">
        <v>8317</v>
      </c>
      <c r="T3929" s="7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8">
        <f t="shared" si="244"/>
        <v>42292.957638888889</v>
      </c>
      <c r="K3930">
        <v>1442593427</v>
      </c>
      <c r="L3930" s="8">
        <f t="shared" si="245"/>
        <v>42265.433182870373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6"/>
        <v>13.020000000000001</v>
      </c>
      <c r="R3930" s="5">
        <f t="shared" si="247"/>
        <v>93</v>
      </c>
      <c r="S3930" s="7" t="s">
        <v>8317</v>
      </c>
      <c r="T3930" s="7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8">
        <f t="shared" si="244"/>
        <v>42631.577141203699</v>
      </c>
      <c r="K3931">
        <v>1471636265</v>
      </c>
      <c r="L3931" s="8">
        <f t="shared" si="245"/>
        <v>42601.577141203699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6"/>
        <v>2.2650000000000001</v>
      </c>
      <c r="R3931" s="5">
        <f t="shared" si="247"/>
        <v>32.357142857142854</v>
      </c>
      <c r="S3931" s="7" t="s">
        <v>8317</v>
      </c>
      <c r="T3931" s="7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8">
        <f t="shared" si="244"/>
        <v>42461</v>
      </c>
      <c r="K3932">
        <v>1457078868</v>
      </c>
      <c r="L3932" s="8">
        <f t="shared" si="245"/>
        <v>42433.088749999995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6"/>
        <v>0</v>
      </c>
      <c r="R3932" s="5" t="e">
        <f t="shared" si="247"/>
        <v>#DIV/0!</v>
      </c>
      <c r="S3932" s="7" t="s">
        <v>8317</v>
      </c>
      <c r="T3932" s="7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8">
        <f t="shared" si="244"/>
        <v>42252.901701388888</v>
      </c>
      <c r="K3933">
        <v>1439350707</v>
      </c>
      <c r="L3933" s="8">
        <f t="shared" si="245"/>
        <v>42227.901701388888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6"/>
        <v>0</v>
      </c>
      <c r="R3933" s="5" t="e">
        <f t="shared" si="247"/>
        <v>#DIV/0!</v>
      </c>
      <c r="S3933" s="7" t="s">
        <v>8317</v>
      </c>
      <c r="T3933" s="7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8">
        <f t="shared" si="244"/>
        <v>42444.876898148148</v>
      </c>
      <c r="K3934">
        <v>1455508964</v>
      </c>
      <c r="L3934" s="8">
        <f t="shared" si="245"/>
        <v>42414.918564814812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6"/>
        <v>8.3333333333333332E-3</v>
      </c>
      <c r="R3934" s="5">
        <f t="shared" si="247"/>
        <v>1</v>
      </c>
      <c r="S3934" s="7" t="s">
        <v>8317</v>
      </c>
      <c r="T3934" s="7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8">
        <f t="shared" si="244"/>
        <v>42567.779861111107</v>
      </c>
      <c r="K3935">
        <v>1466205262</v>
      </c>
      <c r="L3935" s="8">
        <f t="shared" si="245"/>
        <v>42538.718310185184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6"/>
        <v>15.742857142857142</v>
      </c>
      <c r="R3935" s="5">
        <f t="shared" si="247"/>
        <v>91.833333333333329</v>
      </c>
      <c r="S3935" s="7" t="s">
        <v>8317</v>
      </c>
      <c r="T3935" s="7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8">
        <f t="shared" si="244"/>
        <v>42278.291666666672</v>
      </c>
      <c r="K3936">
        <v>1439827639</v>
      </c>
      <c r="L3936" s="8">
        <f t="shared" si="245"/>
        <v>42233.421747685185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6"/>
        <v>11</v>
      </c>
      <c r="R3936" s="5">
        <f t="shared" si="247"/>
        <v>45.833333333333336</v>
      </c>
      <c r="S3936" s="7" t="s">
        <v>8317</v>
      </c>
      <c r="T3936" s="7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8">
        <f t="shared" si="244"/>
        <v>42281.406782407408</v>
      </c>
      <c r="K3937">
        <v>1438789546</v>
      </c>
      <c r="L3937" s="8">
        <f t="shared" si="245"/>
        <v>42221.406782407408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6"/>
        <v>43.833333333333336</v>
      </c>
      <c r="R3937" s="5">
        <f t="shared" si="247"/>
        <v>57.173913043478258</v>
      </c>
      <c r="S3937" s="7" t="s">
        <v>8317</v>
      </c>
      <c r="T3937" s="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8">
        <f t="shared" si="244"/>
        <v>42705.054629629631</v>
      </c>
      <c r="K3938">
        <v>1477981120</v>
      </c>
      <c r="L3938" s="8">
        <f t="shared" si="245"/>
        <v>42675.012962962966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6"/>
        <v>0</v>
      </c>
      <c r="R3938" s="5" t="e">
        <f t="shared" si="247"/>
        <v>#DIV/0!</v>
      </c>
      <c r="S3938" s="7" t="s">
        <v>8317</v>
      </c>
      <c r="T3938" s="7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8">
        <f t="shared" si="244"/>
        <v>42562.381481481483</v>
      </c>
      <c r="K3939">
        <v>1465830560</v>
      </c>
      <c r="L3939" s="8">
        <f t="shared" si="245"/>
        <v>42534.381481481483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6"/>
        <v>86.135181975736558</v>
      </c>
      <c r="R3939" s="5">
        <f t="shared" si="247"/>
        <v>248.5</v>
      </c>
      <c r="S3939" s="7" t="s">
        <v>8317</v>
      </c>
      <c r="T3939" s="7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8">
        <f t="shared" si="244"/>
        <v>42182.655717592592</v>
      </c>
      <c r="K3940">
        <v>1432763054</v>
      </c>
      <c r="L3940" s="8">
        <f t="shared" si="245"/>
        <v>42151.655717592592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6"/>
        <v>12.196620583717358</v>
      </c>
      <c r="R3940" s="5">
        <f t="shared" si="247"/>
        <v>79.400000000000006</v>
      </c>
      <c r="S3940" s="7" t="s">
        <v>8317</v>
      </c>
      <c r="T3940" s="7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8">
        <f t="shared" si="244"/>
        <v>41918.9375</v>
      </c>
      <c r="K3941">
        <v>1412328979</v>
      </c>
      <c r="L3941" s="8">
        <f t="shared" si="245"/>
        <v>41915.150219907409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6"/>
        <v>0.1</v>
      </c>
      <c r="R3941" s="5">
        <f t="shared" si="247"/>
        <v>5</v>
      </c>
      <c r="S3941" s="7" t="s">
        <v>8317</v>
      </c>
      <c r="T3941" s="7" t="s">
        <v>8318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8">
        <f t="shared" si="244"/>
        <v>42006.242488425924</v>
      </c>
      <c r="K3942">
        <v>1416311351</v>
      </c>
      <c r="L3942" s="8">
        <f t="shared" si="245"/>
        <v>41961.242488425924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6"/>
        <v>0.22</v>
      </c>
      <c r="R3942" s="5">
        <f t="shared" si="247"/>
        <v>5.5</v>
      </c>
      <c r="S3942" s="7" t="s">
        <v>8317</v>
      </c>
      <c r="T3942" s="7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8">
        <f t="shared" si="244"/>
        <v>41967.791666666672</v>
      </c>
      <c r="K3943">
        <v>1414505137</v>
      </c>
      <c r="L3943" s="8">
        <f t="shared" si="245"/>
        <v>41940.337233796294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6"/>
        <v>0.90909090909090906</v>
      </c>
      <c r="R3943" s="5">
        <f t="shared" si="247"/>
        <v>25</v>
      </c>
      <c r="S3943" s="7" t="s">
        <v>8317</v>
      </c>
      <c r="T3943" s="7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8">
        <f t="shared" si="244"/>
        <v>42171.654097222221</v>
      </c>
      <c r="K3944">
        <v>1429306914</v>
      </c>
      <c r="L3944" s="8">
        <f t="shared" si="245"/>
        <v>42111.654097222221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6"/>
        <v>0</v>
      </c>
      <c r="R3944" s="5" t="e">
        <f t="shared" si="247"/>
        <v>#DIV/0!</v>
      </c>
      <c r="S3944" s="7" t="s">
        <v>8317</v>
      </c>
      <c r="T3944" s="7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8">
        <f t="shared" si="244"/>
        <v>42310.451388888891</v>
      </c>
      <c r="K3945">
        <v>1443811268</v>
      </c>
      <c r="L3945" s="8">
        <f t="shared" si="245"/>
        <v>42279.528564814813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6"/>
        <v>35.64</v>
      </c>
      <c r="R3945" s="5">
        <f t="shared" si="247"/>
        <v>137.07692307692307</v>
      </c>
      <c r="S3945" s="7" t="s">
        <v>8317</v>
      </c>
      <c r="T3945" s="7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8">
        <f t="shared" si="244"/>
        <v>42243.412905092591</v>
      </c>
      <c r="K3946">
        <v>1438098875</v>
      </c>
      <c r="L3946" s="8">
        <f t="shared" si="245"/>
        <v>42213.412905092591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6"/>
        <v>0</v>
      </c>
      <c r="R3946" s="5" t="e">
        <f t="shared" si="247"/>
        <v>#DIV/0!</v>
      </c>
      <c r="S3946" s="7" t="s">
        <v>8317</v>
      </c>
      <c r="T3946" s="7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8">
        <f t="shared" si="244"/>
        <v>42139.551712962959</v>
      </c>
      <c r="K3947">
        <v>1429125268</v>
      </c>
      <c r="L3947" s="8">
        <f t="shared" si="245"/>
        <v>42109.551712962959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6"/>
        <v>0.25</v>
      </c>
      <c r="R3947" s="5">
        <f t="shared" si="247"/>
        <v>5</v>
      </c>
      <c r="S3947" s="7" t="s">
        <v>8317</v>
      </c>
      <c r="T3947" s="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8">
        <f t="shared" si="244"/>
        <v>42063.083333333328</v>
      </c>
      <c r="K3948">
        <v>1422388822</v>
      </c>
      <c r="L3948" s="8">
        <f t="shared" si="245"/>
        <v>42031.583587962959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6"/>
        <v>3.25</v>
      </c>
      <c r="R3948" s="5">
        <f t="shared" si="247"/>
        <v>39</v>
      </c>
      <c r="S3948" s="7" t="s">
        <v>8317</v>
      </c>
      <c r="T3948" s="7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8">
        <f t="shared" si="244"/>
        <v>42644.892870370371</v>
      </c>
      <c r="K3949">
        <v>1472786744</v>
      </c>
      <c r="L3949" s="8">
        <f t="shared" si="245"/>
        <v>42614.892870370371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6"/>
        <v>3.3666666666666663</v>
      </c>
      <c r="R3949" s="5">
        <f t="shared" si="247"/>
        <v>50.5</v>
      </c>
      <c r="S3949" s="7" t="s">
        <v>8317</v>
      </c>
      <c r="T3949" s="7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8">
        <f t="shared" si="244"/>
        <v>41889.075497685189</v>
      </c>
      <c r="K3950">
        <v>1404892123</v>
      </c>
      <c r="L3950" s="8">
        <f t="shared" si="245"/>
        <v>41829.075497685189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6"/>
        <v>0</v>
      </c>
      <c r="R3950" s="5" t="e">
        <f t="shared" si="247"/>
        <v>#DIV/0!</v>
      </c>
      <c r="S3950" s="7" t="s">
        <v>8317</v>
      </c>
      <c r="T3950" s="7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8">
        <f t="shared" si="244"/>
        <v>42045.870613425926</v>
      </c>
      <c r="K3951">
        <v>1421031221</v>
      </c>
      <c r="L3951" s="8">
        <f t="shared" si="245"/>
        <v>42015.870613425926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6"/>
        <v>15.770000000000001</v>
      </c>
      <c r="R3951" s="5">
        <f t="shared" si="247"/>
        <v>49.28125</v>
      </c>
      <c r="S3951" s="7" t="s">
        <v>8317</v>
      </c>
      <c r="T3951" s="7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8">
        <f t="shared" si="244"/>
        <v>42468.524305555555</v>
      </c>
      <c r="K3952">
        <v>1457628680</v>
      </c>
      <c r="L3952" s="8">
        <f t="shared" si="245"/>
        <v>42439.452314814815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6"/>
        <v>0.625</v>
      </c>
      <c r="R3952" s="5">
        <f t="shared" si="247"/>
        <v>25</v>
      </c>
      <c r="S3952" s="7" t="s">
        <v>8317</v>
      </c>
      <c r="T3952" s="7" t="s">
        <v>8318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8">
        <f t="shared" si="244"/>
        <v>42493.534050925926</v>
      </c>
      <c r="K3953">
        <v>1457120942</v>
      </c>
      <c r="L3953" s="8">
        <f t="shared" si="245"/>
        <v>42433.575717592597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6"/>
        <v>5.0000000000000001E-4</v>
      </c>
      <c r="R3953" s="5">
        <f t="shared" si="247"/>
        <v>1</v>
      </c>
      <c r="S3953" s="7" t="s">
        <v>8317</v>
      </c>
      <c r="T3953" s="7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8">
        <f t="shared" si="244"/>
        <v>42303.540393518517</v>
      </c>
      <c r="K3954">
        <v>1440701890</v>
      </c>
      <c r="L3954" s="8">
        <f t="shared" si="245"/>
        <v>42243.540393518517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6"/>
        <v>9.6153846153846159E-2</v>
      </c>
      <c r="R3954" s="5">
        <f t="shared" si="247"/>
        <v>25</v>
      </c>
      <c r="S3954" s="7" t="s">
        <v>8317</v>
      </c>
      <c r="T3954" s="7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8">
        <f t="shared" si="244"/>
        <v>42580.728472222225</v>
      </c>
      <c r="K3955">
        <v>1467162586</v>
      </c>
      <c r="L3955" s="8">
        <f t="shared" si="245"/>
        <v>42549.798449074078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6"/>
        <v>0</v>
      </c>
      <c r="R3955" s="5" t="e">
        <f t="shared" si="247"/>
        <v>#DIV/0!</v>
      </c>
      <c r="S3955" s="7" t="s">
        <v>8317</v>
      </c>
      <c r="T3955" s="7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8">
        <f t="shared" si="244"/>
        <v>41834.401203703703</v>
      </c>
      <c r="K3956">
        <v>1400168264</v>
      </c>
      <c r="L3956" s="8">
        <f t="shared" si="245"/>
        <v>41774.401203703703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6"/>
        <v>0</v>
      </c>
      <c r="R3956" s="5" t="e">
        <f t="shared" si="247"/>
        <v>#DIV/0!</v>
      </c>
      <c r="S3956" s="7" t="s">
        <v>8317</v>
      </c>
      <c r="T3956" s="7" t="s">
        <v>8318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8">
        <f t="shared" si="244"/>
        <v>42336.640520833331</v>
      </c>
      <c r="K3957">
        <v>1446150141</v>
      </c>
      <c r="L3957" s="8">
        <f t="shared" si="245"/>
        <v>42306.598854166667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6"/>
        <v>24.285714285714285</v>
      </c>
      <c r="R3957" s="5">
        <f t="shared" si="247"/>
        <v>53.125</v>
      </c>
      <c r="S3957" s="7" t="s">
        <v>8317</v>
      </c>
      <c r="T3957" s="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8">
        <f t="shared" si="244"/>
        <v>42484.763888888891</v>
      </c>
      <c r="K3958">
        <v>1459203727</v>
      </c>
      <c r="L3958" s="8">
        <f t="shared" si="245"/>
        <v>42457.682025462964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6"/>
        <v>0</v>
      </c>
      <c r="R3958" s="5" t="e">
        <f t="shared" si="247"/>
        <v>#DIV/0!</v>
      </c>
      <c r="S3958" s="7" t="s">
        <v>8317</v>
      </c>
      <c r="T3958" s="7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8">
        <f t="shared" si="244"/>
        <v>42559.726319444446</v>
      </c>
      <c r="K3959">
        <v>1464045954</v>
      </c>
      <c r="L3959" s="8">
        <f t="shared" si="245"/>
        <v>42513.726319444446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6"/>
        <v>2.5000000000000001E-2</v>
      </c>
      <c r="R3959" s="5">
        <f t="shared" si="247"/>
        <v>7</v>
      </c>
      <c r="S3959" s="7" t="s">
        <v>8317</v>
      </c>
      <c r="T3959" s="7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8">
        <f t="shared" si="244"/>
        <v>41853.333333333336</v>
      </c>
      <c r="K3960">
        <v>1403822912</v>
      </c>
      <c r="L3960" s="8">
        <f t="shared" si="245"/>
        <v>41816.700370370367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6"/>
        <v>32.049999999999997</v>
      </c>
      <c r="R3960" s="5">
        <f t="shared" si="247"/>
        <v>40.0625</v>
      </c>
      <c r="S3960" s="7" t="s">
        <v>8317</v>
      </c>
      <c r="T3960" s="7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8">
        <f t="shared" si="244"/>
        <v>41910.538842592592</v>
      </c>
      <c r="K3961">
        <v>1409338556</v>
      </c>
      <c r="L3961" s="8">
        <f t="shared" si="245"/>
        <v>41880.538842592592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6"/>
        <v>24.333333333333336</v>
      </c>
      <c r="R3961" s="5">
        <f t="shared" si="247"/>
        <v>24.333333333333332</v>
      </c>
      <c r="S3961" s="7" t="s">
        <v>8317</v>
      </c>
      <c r="T3961" s="7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8">
        <f t="shared" si="244"/>
        <v>42372.595555555556</v>
      </c>
      <c r="K3962">
        <v>1449260256</v>
      </c>
      <c r="L3962" s="8">
        <f t="shared" si="245"/>
        <v>42342.595555555556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6"/>
        <v>1.5</v>
      </c>
      <c r="R3962" s="5">
        <f t="shared" si="247"/>
        <v>11.25</v>
      </c>
      <c r="S3962" s="7" t="s">
        <v>8317</v>
      </c>
      <c r="T3962" s="7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8">
        <f t="shared" si="244"/>
        <v>41767.641319444447</v>
      </c>
      <c r="K3963">
        <v>1397683410</v>
      </c>
      <c r="L3963" s="8">
        <f t="shared" si="245"/>
        <v>41745.641319444447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6"/>
        <v>0.42</v>
      </c>
      <c r="R3963" s="5">
        <f t="shared" si="247"/>
        <v>10.5</v>
      </c>
      <c r="S3963" s="7" t="s">
        <v>8317</v>
      </c>
      <c r="T3963" s="7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8">
        <f t="shared" si="244"/>
        <v>42336.371458333335</v>
      </c>
      <c r="K3964">
        <v>1446562494</v>
      </c>
      <c r="L3964" s="8">
        <f t="shared" si="245"/>
        <v>42311.371458333335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6"/>
        <v>3.214285714285714</v>
      </c>
      <c r="R3964" s="5">
        <f t="shared" si="247"/>
        <v>15</v>
      </c>
      <c r="S3964" s="7" t="s">
        <v>8317</v>
      </c>
      <c r="T3964" s="7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8">
        <f t="shared" si="244"/>
        <v>42325.945798611108</v>
      </c>
      <c r="K3965">
        <v>1445226117</v>
      </c>
      <c r="L3965" s="8">
        <f t="shared" si="245"/>
        <v>42295.904131944444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6"/>
        <v>0</v>
      </c>
      <c r="R3965" s="5" t="e">
        <f t="shared" si="247"/>
        <v>#DIV/0!</v>
      </c>
      <c r="S3965" s="7" t="s">
        <v>8317</v>
      </c>
      <c r="T3965" s="7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8">
        <f t="shared" si="244"/>
        <v>42113.430393518516</v>
      </c>
      <c r="K3966">
        <v>1424279986</v>
      </c>
      <c r="L3966" s="8">
        <f t="shared" si="245"/>
        <v>42053.472060185188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6"/>
        <v>6.3</v>
      </c>
      <c r="R3966" s="5">
        <f t="shared" si="247"/>
        <v>42</v>
      </c>
      <c r="S3966" s="7" t="s">
        <v>8317</v>
      </c>
      <c r="T3966" s="7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8">
        <f t="shared" si="244"/>
        <v>42473.944212962961</v>
      </c>
      <c r="K3967">
        <v>1455428380</v>
      </c>
      <c r="L3967" s="8">
        <f t="shared" si="245"/>
        <v>42413.985879629632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6"/>
        <v>14.249999999999998</v>
      </c>
      <c r="R3967" s="5">
        <f t="shared" si="247"/>
        <v>71.25</v>
      </c>
      <c r="S3967" s="7" t="s">
        <v>8317</v>
      </c>
      <c r="T3967" s="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8">
        <f t="shared" si="244"/>
        <v>41843.874305555553</v>
      </c>
      <c r="K3968">
        <v>1402506278</v>
      </c>
      <c r="L3968" s="8">
        <f t="shared" si="245"/>
        <v>41801.461550925924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6"/>
        <v>0.6</v>
      </c>
      <c r="R3968" s="5">
        <f t="shared" si="247"/>
        <v>22.5</v>
      </c>
      <c r="S3968" s="7" t="s">
        <v>8317</v>
      </c>
      <c r="T3968" s="7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8">
        <f t="shared" si="244"/>
        <v>42800.040590277778</v>
      </c>
      <c r="K3969">
        <v>1486191507</v>
      </c>
      <c r="L3969" s="8">
        <f t="shared" si="245"/>
        <v>42770.040590277778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6"/>
        <v>24.117647058823529</v>
      </c>
      <c r="R3969" s="5">
        <f t="shared" si="247"/>
        <v>41</v>
      </c>
      <c r="S3969" s="7" t="s">
        <v>8317</v>
      </c>
      <c r="T3969" s="7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8">
        <f t="shared" si="244"/>
        <v>42512.565659722226</v>
      </c>
      <c r="K3970">
        <v>1458761673</v>
      </c>
      <c r="L3970" s="8">
        <f t="shared" si="245"/>
        <v>42452.565659722226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246"/>
        <v>10.54</v>
      </c>
      <c r="R3970" s="5">
        <f t="shared" si="247"/>
        <v>47.909090909090907</v>
      </c>
      <c r="S3970" s="7" t="s">
        <v>8317</v>
      </c>
      <c r="T3970" s="7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8">
        <f t="shared" ref="J3971:J4034" si="248">(I3971/86400)+25569+(-6/24)</f>
        <v>42610.913194444445</v>
      </c>
      <c r="K3971">
        <v>1471638646</v>
      </c>
      <c r="L3971" s="8">
        <f t="shared" ref="L3971:L4034" si="249">(K3971/86400)+25569+(-6/24)</f>
        <v>42601.604699074072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250">(E3971 / D3971)*100</f>
        <v>7.4690265486725664</v>
      </c>
      <c r="R3971" s="5">
        <f t="shared" ref="R3971:R4034" si="251">E3971/N3971</f>
        <v>35.166666666666664</v>
      </c>
      <c r="S3971" s="7" t="s">
        <v>8317</v>
      </c>
      <c r="T3971" s="7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8">
        <f t="shared" si="248"/>
        <v>42477.613553240742</v>
      </c>
      <c r="K3972">
        <v>1458333811</v>
      </c>
      <c r="L3972" s="8">
        <f t="shared" si="249"/>
        <v>42447.613553240742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50"/>
        <v>7.3333333333333334E-2</v>
      </c>
      <c r="R3972" s="5">
        <f t="shared" si="251"/>
        <v>5.5</v>
      </c>
      <c r="S3972" s="7" t="s">
        <v>8317</v>
      </c>
      <c r="T3972" s="7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8">
        <f t="shared" si="248"/>
        <v>41841.286180555559</v>
      </c>
      <c r="K3973">
        <v>1403355126</v>
      </c>
      <c r="L3973" s="8">
        <f t="shared" si="249"/>
        <v>41811.286180555559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50"/>
        <v>0.97142857142857131</v>
      </c>
      <c r="R3973" s="5">
        <f t="shared" si="251"/>
        <v>22.666666666666668</v>
      </c>
      <c r="S3973" s="7" t="s">
        <v>8317</v>
      </c>
      <c r="T3973" s="7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8">
        <f t="shared" si="248"/>
        <v>42040.817523148144</v>
      </c>
      <c r="K3974">
        <v>1418002634</v>
      </c>
      <c r="L3974" s="8">
        <f t="shared" si="249"/>
        <v>41980.817523148144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50"/>
        <v>21.099999999999998</v>
      </c>
      <c r="R3974" s="5">
        <f t="shared" si="251"/>
        <v>26.375</v>
      </c>
      <c r="S3974" s="7" t="s">
        <v>8317</v>
      </c>
      <c r="T3974" s="7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8">
        <f t="shared" si="248"/>
        <v>42498.916666666672</v>
      </c>
      <c r="K3975">
        <v>1460219110</v>
      </c>
      <c r="L3975" s="8">
        <f t="shared" si="249"/>
        <v>42469.43414351852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50"/>
        <v>78.100000000000009</v>
      </c>
      <c r="R3975" s="5">
        <f t="shared" si="251"/>
        <v>105.54054054054055</v>
      </c>
      <c r="S3975" s="7" t="s">
        <v>8317</v>
      </c>
      <c r="T3975" s="7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8">
        <f t="shared" si="248"/>
        <v>42523.296851851846</v>
      </c>
      <c r="K3976">
        <v>1462280848</v>
      </c>
      <c r="L3976" s="8">
        <f t="shared" si="249"/>
        <v>42493.296851851846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50"/>
        <v>32</v>
      </c>
      <c r="R3976" s="5">
        <f t="shared" si="251"/>
        <v>29.09090909090909</v>
      </c>
      <c r="S3976" s="7" t="s">
        <v>8317</v>
      </c>
      <c r="T3976" s="7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8">
        <f t="shared" si="248"/>
        <v>42564.616875</v>
      </c>
      <c r="K3977">
        <v>1465850898</v>
      </c>
      <c r="L3977" s="8">
        <f t="shared" si="249"/>
        <v>42534.616875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50"/>
        <v>0</v>
      </c>
      <c r="R3977" s="5" t="e">
        <f t="shared" si="251"/>
        <v>#DIV/0!</v>
      </c>
      <c r="S3977" s="7" t="s">
        <v>8317</v>
      </c>
      <c r="T3977" s="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8">
        <f t="shared" si="248"/>
        <v>41852.041666666664</v>
      </c>
      <c r="K3978">
        <v>1405024561</v>
      </c>
      <c r="L3978" s="8">
        <f t="shared" si="249"/>
        <v>41830.608344907407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50"/>
        <v>47.692307692307693</v>
      </c>
      <c r="R3978" s="5">
        <f t="shared" si="251"/>
        <v>62</v>
      </c>
      <c r="S3978" s="7" t="s">
        <v>8317</v>
      </c>
      <c r="T3978" s="7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8">
        <f t="shared" si="248"/>
        <v>42573.538564814815</v>
      </c>
      <c r="K3979">
        <v>1466621732</v>
      </c>
      <c r="L3979" s="8">
        <f t="shared" si="249"/>
        <v>42543.538564814815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50"/>
        <v>1.4500000000000002</v>
      </c>
      <c r="R3979" s="5">
        <f t="shared" si="251"/>
        <v>217.5</v>
      </c>
      <c r="S3979" s="7" t="s">
        <v>8317</v>
      </c>
      <c r="T3979" s="7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8">
        <f t="shared" si="248"/>
        <v>42035.392974537041</v>
      </c>
      <c r="K3980">
        <v>1417533953</v>
      </c>
      <c r="L3980" s="8">
        <f t="shared" si="249"/>
        <v>41975.392974537041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50"/>
        <v>10.7</v>
      </c>
      <c r="R3980" s="5">
        <f t="shared" si="251"/>
        <v>26.75</v>
      </c>
      <c r="S3980" s="7" t="s">
        <v>8317</v>
      </c>
      <c r="T3980" s="7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8">
        <f t="shared" si="248"/>
        <v>42092.583333333328</v>
      </c>
      <c r="K3981">
        <v>1425678057</v>
      </c>
      <c r="L3981" s="8">
        <f t="shared" si="249"/>
        <v>42069.653437500005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50"/>
        <v>1.8333333333333333</v>
      </c>
      <c r="R3981" s="5">
        <f t="shared" si="251"/>
        <v>18.333333333333332</v>
      </c>
      <c r="S3981" s="7" t="s">
        <v>8317</v>
      </c>
      <c r="T3981" s="7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8">
        <f t="shared" si="248"/>
        <v>41825.348923611113</v>
      </c>
      <c r="K3982">
        <v>1401978147</v>
      </c>
      <c r="L3982" s="8">
        <f t="shared" si="249"/>
        <v>41795.348923611113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50"/>
        <v>18</v>
      </c>
      <c r="R3982" s="5">
        <f t="shared" si="251"/>
        <v>64.285714285714292</v>
      </c>
      <c r="S3982" s="7" t="s">
        <v>8317</v>
      </c>
      <c r="T3982" s="7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8">
        <f t="shared" si="248"/>
        <v>42567.929965277777</v>
      </c>
      <c r="K3983">
        <v>1463545149</v>
      </c>
      <c r="L3983" s="8">
        <f t="shared" si="249"/>
        <v>42507.929965277777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50"/>
        <v>4.083333333333333</v>
      </c>
      <c r="R3983" s="5">
        <f t="shared" si="251"/>
        <v>175</v>
      </c>
      <c r="S3983" s="7" t="s">
        <v>8317</v>
      </c>
      <c r="T3983" s="7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8">
        <f t="shared" si="248"/>
        <v>42192.559953703705</v>
      </c>
      <c r="K3984">
        <v>1431113180</v>
      </c>
      <c r="L3984" s="8">
        <f t="shared" si="249"/>
        <v>42132.559953703705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50"/>
        <v>20</v>
      </c>
      <c r="R3984" s="5">
        <f t="shared" si="251"/>
        <v>34</v>
      </c>
      <c r="S3984" s="7" t="s">
        <v>8317</v>
      </c>
      <c r="T3984" s="7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8">
        <f t="shared" si="248"/>
        <v>41779.040972222225</v>
      </c>
      <c r="K3985">
        <v>1397854356</v>
      </c>
      <c r="L3985" s="8">
        <f t="shared" si="249"/>
        <v>41747.61986111111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50"/>
        <v>34.802513464991023</v>
      </c>
      <c r="R3985" s="5">
        <f t="shared" si="251"/>
        <v>84.282608695652172</v>
      </c>
      <c r="S3985" s="7" t="s">
        <v>8317</v>
      </c>
      <c r="T3985" s="7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8">
        <f t="shared" si="248"/>
        <v>41950.75</v>
      </c>
      <c r="K3986">
        <v>1412809644</v>
      </c>
      <c r="L3986" s="8">
        <f t="shared" si="249"/>
        <v>41920.713472222225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50"/>
        <v>6.3333333333333339</v>
      </c>
      <c r="R3986" s="5">
        <f t="shared" si="251"/>
        <v>9.5</v>
      </c>
      <c r="S3986" s="7" t="s">
        <v>8317</v>
      </c>
      <c r="T3986" s="7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8">
        <f t="shared" si="248"/>
        <v>42420.628472222219</v>
      </c>
      <c r="K3987">
        <v>1454173120</v>
      </c>
      <c r="L3987" s="8">
        <f t="shared" si="249"/>
        <v>42399.457407407404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50"/>
        <v>32.049999999999997</v>
      </c>
      <c r="R3987" s="5">
        <f t="shared" si="251"/>
        <v>33.736842105263158</v>
      </c>
      <c r="S3987" s="7" t="s">
        <v>8317</v>
      </c>
      <c r="T3987" s="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8">
        <f t="shared" si="248"/>
        <v>42496.294444444444</v>
      </c>
      <c r="K3988">
        <v>1460034594</v>
      </c>
      <c r="L3988" s="8">
        <f t="shared" si="249"/>
        <v>42467.298541666663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50"/>
        <v>9.76</v>
      </c>
      <c r="R3988" s="5">
        <f t="shared" si="251"/>
        <v>37.53846153846154</v>
      </c>
      <c r="S3988" s="7" t="s">
        <v>8317</v>
      </c>
      <c r="T3988" s="7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8">
        <f t="shared" si="248"/>
        <v>41775.67465277778</v>
      </c>
      <c r="K3989">
        <v>1399414290</v>
      </c>
      <c r="L3989" s="8">
        <f t="shared" si="249"/>
        <v>41765.67465277778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50"/>
        <v>37.75</v>
      </c>
      <c r="R3989" s="5">
        <f t="shared" si="251"/>
        <v>11.615384615384615</v>
      </c>
      <c r="S3989" s="7" t="s">
        <v>8317</v>
      </c>
      <c r="T3989" s="7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8">
        <f t="shared" si="248"/>
        <v>42244.83116898148</v>
      </c>
      <c r="K3990">
        <v>1439517413</v>
      </c>
      <c r="L3990" s="8">
        <f t="shared" si="249"/>
        <v>42229.83116898148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50"/>
        <v>2.1333333333333333</v>
      </c>
      <c r="R3990" s="5">
        <f t="shared" si="251"/>
        <v>8</v>
      </c>
      <c r="S3990" s="7" t="s">
        <v>8317</v>
      </c>
      <c r="T3990" s="7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8">
        <f t="shared" si="248"/>
        <v>42316.541446759264</v>
      </c>
      <c r="K3991">
        <v>1444413581</v>
      </c>
      <c r="L3991" s="8">
        <f t="shared" si="249"/>
        <v>42286.499780092592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50"/>
        <v>0</v>
      </c>
      <c r="R3991" s="5" t="e">
        <f t="shared" si="251"/>
        <v>#DIV/0!</v>
      </c>
      <c r="S3991" s="7" t="s">
        <v>8317</v>
      </c>
      <c r="T3991" s="7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8">
        <f t="shared" si="248"/>
        <v>42431.422372685185</v>
      </c>
      <c r="K3992">
        <v>1454342893</v>
      </c>
      <c r="L3992" s="8">
        <f t="shared" si="249"/>
        <v>42401.422372685185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50"/>
        <v>4.1818181818181817</v>
      </c>
      <c r="R3992" s="5">
        <f t="shared" si="251"/>
        <v>23</v>
      </c>
      <c r="S3992" s="7" t="s">
        <v>8317</v>
      </c>
      <c r="T3992" s="7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8">
        <f t="shared" si="248"/>
        <v>42155.394467592589</v>
      </c>
      <c r="K3993">
        <v>1430494082</v>
      </c>
      <c r="L3993" s="8">
        <f t="shared" si="249"/>
        <v>42125.394467592589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50"/>
        <v>20</v>
      </c>
      <c r="R3993" s="5">
        <f t="shared" si="251"/>
        <v>100</v>
      </c>
      <c r="S3993" s="7" t="s">
        <v>8317</v>
      </c>
      <c r="T3993" s="7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8">
        <f t="shared" si="248"/>
        <v>42349.732164351852</v>
      </c>
      <c r="K3994">
        <v>1444689259</v>
      </c>
      <c r="L3994" s="8">
        <f t="shared" si="249"/>
        <v>42289.69049768518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50"/>
        <v>5.41</v>
      </c>
      <c r="R3994" s="5">
        <f t="shared" si="251"/>
        <v>60.111111111111114</v>
      </c>
      <c r="S3994" s="7" t="s">
        <v>8317</v>
      </c>
      <c r="T3994" s="7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8">
        <f t="shared" si="248"/>
        <v>42137.614722222221</v>
      </c>
      <c r="K3995">
        <v>1428957912</v>
      </c>
      <c r="L3995" s="8">
        <f t="shared" si="249"/>
        <v>42107.614722222221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50"/>
        <v>6.0000000000000001E-3</v>
      </c>
      <c r="R3995" s="5">
        <f t="shared" si="251"/>
        <v>3</v>
      </c>
      <c r="S3995" s="7" t="s">
        <v>8317</v>
      </c>
      <c r="T3995" s="7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8">
        <f t="shared" si="248"/>
        <v>41839.139930555553</v>
      </c>
      <c r="K3996">
        <v>1403169690</v>
      </c>
      <c r="L3996" s="8">
        <f t="shared" si="249"/>
        <v>41809.139930555553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50"/>
        <v>0.25</v>
      </c>
      <c r="R3996" s="5">
        <f t="shared" si="251"/>
        <v>5</v>
      </c>
      <c r="S3996" s="7" t="s">
        <v>8317</v>
      </c>
      <c r="T3996" s="7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8">
        <f t="shared" si="248"/>
        <v>42049.227083333331</v>
      </c>
      <c r="K3997">
        <v>1421339077</v>
      </c>
      <c r="L3997" s="8">
        <f t="shared" si="249"/>
        <v>42019.433761574073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50"/>
        <v>35</v>
      </c>
      <c r="R3997" s="5">
        <f t="shared" si="251"/>
        <v>17.5</v>
      </c>
      <c r="S3997" s="7" t="s">
        <v>8317</v>
      </c>
      <c r="T3997" s="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8">
        <f t="shared" si="248"/>
        <v>41963.419444444444</v>
      </c>
      <c r="K3998">
        <v>1415341464</v>
      </c>
      <c r="L3998" s="8">
        <f t="shared" si="249"/>
        <v>41950.016944444447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50"/>
        <v>16.566666666666666</v>
      </c>
      <c r="R3998" s="5">
        <f t="shared" si="251"/>
        <v>29.235294117647058</v>
      </c>
      <c r="S3998" s="7" t="s">
        <v>8317</v>
      </c>
      <c r="T3998" s="7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8">
        <f t="shared" si="248"/>
        <v>42099.099780092598</v>
      </c>
      <c r="K3999">
        <v>1425633821</v>
      </c>
      <c r="L3999" s="8">
        <f t="shared" si="249"/>
        <v>42069.141446759255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50"/>
        <v>0</v>
      </c>
      <c r="R3999" s="5" t="e">
        <f t="shared" si="251"/>
        <v>#DIV/0!</v>
      </c>
      <c r="S3999" s="7" t="s">
        <v>8317</v>
      </c>
      <c r="T3999" s="7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8">
        <f t="shared" si="248"/>
        <v>42091.671597222223</v>
      </c>
      <c r="K4000">
        <v>1424992026</v>
      </c>
      <c r="L4000" s="8">
        <f t="shared" si="249"/>
        <v>42061.713263888887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50"/>
        <v>57.199999999999996</v>
      </c>
      <c r="R4000" s="5">
        <f t="shared" si="251"/>
        <v>59.583333333333336</v>
      </c>
      <c r="S4000" s="7" t="s">
        <v>8317</v>
      </c>
      <c r="T4000" s="7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8">
        <f t="shared" si="248"/>
        <v>41882.577650462961</v>
      </c>
      <c r="K4001">
        <v>1406058798</v>
      </c>
      <c r="L4001" s="8">
        <f t="shared" si="249"/>
        <v>41842.578680555554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50"/>
        <v>16.514285714285716</v>
      </c>
      <c r="R4001" s="5">
        <f t="shared" si="251"/>
        <v>82.571428571428569</v>
      </c>
      <c r="S4001" s="7" t="s">
        <v>8317</v>
      </c>
      <c r="T4001" s="7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8">
        <f t="shared" si="248"/>
        <v>42497.353680555556</v>
      </c>
      <c r="K4002">
        <v>1457450958</v>
      </c>
      <c r="L4002" s="8">
        <f t="shared" si="249"/>
        <v>42437.39534722222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50"/>
        <v>0.125</v>
      </c>
      <c r="R4002" s="5">
        <f t="shared" si="251"/>
        <v>10</v>
      </c>
      <c r="S4002" s="7" t="s">
        <v>8317</v>
      </c>
      <c r="T4002" s="7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8">
        <f t="shared" si="248"/>
        <v>42795.541666666672</v>
      </c>
      <c r="K4003">
        <v>1486681708</v>
      </c>
      <c r="L4003" s="8">
        <f t="shared" si="249"/>
        <v>42775.714212962965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50"/>
        <v>37.75</v>
      </c>
      <c r="R4003" s="5">
        <f t="shared" si="251"/>
        <v>32.357142857142854</v>
      </c>
      <c r="S4003" s="7" t="s">
        <v>8317</v>
      </c>
      <c r="T4003" s="7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8">
        <f t="shared" si="248"/>
        <v>41908.793530092589</v>
      </c>
      <c r="K4004">
        <v>1409187761</v>
      </c>
      <c r="L4004" s="8">
        <f t="shared" si="249"/>
        <v>41878.793530092589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50"/>
        <v>1.8399999999999999</v>
      </c>
      <c r="R4004" s="5">
        <f t="shared" si="251"/>
        <v>5.75</v>
      </c>
      <c r="S4004" s="7" t="s">
        <v>8317</v>
      </c>
      <c r="T4004" s="7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8">
        <f t="shared" si="248"/>
        <v>42050.337349537032</v>
      </c>
      <c r="K4005">
        <v>1421417147</v>
      </c>
      <c r="L4005" s="8">
        <f t="shared" si="249"/>
        <v>42020.337349537032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50"/>
        <v>10.050000000000001</v>
      </c>
      <c r="R4005" s="5">
        <f t="shared" si="251"/>
        <v>100.5</v>
      </c>
      <c r="S4005" s="7" t="s">
        <v>8317</v>
      </c>
      <c r="T4005" s="7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8">
        <f t="shared" si="248"/>
        <v>41919.91269675926</v>
      </c>
      <c r="K4006">
        <v>1410148457</v>
      </c>
      <c r="L4006" s="8">
        <f t="shared" si="249"/>
        <v>41889.91269675926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50"/>
        <v>0.2</v>
      </c>
      <c r="R4006" s="5">
        <f t="shared" si="251"/>
        <v>1</v>
      </c>
      <c r="S4006" s="7" t="s">
        <v>8317</v>
      </c>
      <c r="T4006" s="7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8">
        <f t="shared" si="248"/>
        <v>41932.557696759257</v>
      </c>
      <c r="K4007">
        <v>1408648985</v>
      </c>
      <c r="L4007" s="8">
        <f t="shared" si="249"/>
        <v>41872.557696759257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50"/>
        <v>1.3333333333333335</v>
      </c>
      <c r="R4007" s="5">
        <f t="shared" si="251"/>
        <v>20</v>
      </c>
      <c r="S4007" s="7" t="s">
        <v>8317</v>
      </c>
      <c r="T4007" s="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8">
        <f t="shared" si="248"/>
        <v>42416.522997685184</v>
      </c>
      <c r="K4008">
        <v>1453487587</v>
      </c>
      <c r="L4008" s="8">
        <f t="shared" si="249"/>
        <v>42391.522997685184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50"/>
        <v>6.6666666666666671E-3</v>
      </c>
      <c r="R4008" s="5">
        <f t="shared" si="251"/>
        <v>2</v>
      </c>
      <c r="S4008" s="7" t="s">
        <v>8317</v>
      </c>
      <c r="T4008" s="7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8">
        <f t="shared" si="248"/>
        <v>41877.436111111107</v>
      </c>
      <c r="K4009">
        <v>1406572381</v>
      </c>
      <c r="L4009" s="8">
        <f t="shared" si="249"/>
        <v>41848.522928240738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50"/>
        <v>0.25</v>
      </c>
      <c r="R4009" s="5">
        <f t="shared" si="251"/>
        <v>5</v>
      </c>
      <c r="S4009" s="7" t="s">
        <v>8317</v>
      </c>
      <c r="T4009" s="7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8">
        <f t="shared" si="248"/>
        <v>42207.714201388888</v>
      </c>
      <c r="K4010">
        <v>1435014507</v>
      </c>
      <c r="L4010" s="8">
        <f t="shared" si="249"/>
        <v>42177.714201388888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50"/>
        <v>6</v>
      </c>
      <c r="R4010" s="5">
        <f t="shared" si="251"/>
        <v>15</v>
      </c>
      <c r="S4010" s="7" t="s">
        <v>8317</v>
      </c>
      <c r="T4010" s="7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8">
        <f t="shared" si="248"/>
        <v>41891.450925925928</v>
      </c>
      <c r="K4011">
        <v>1406825360</v>
      </c>
      <c r="L4011" s="8">
        <f t="shared" si="249"/>
        <v>41851.450925925928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50"/>
        <v>3.8860103626943006</v>
      </c>
      <c r="R4011" s="5">
        <f t="shared" si="251"/>
        <v>25</v>
      </c>
      <c r="S4011" s="7" t="s">
        <v>8317</v>
      </c>
      <c r="T4011" s="7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8">
        <f t="shared" si="248"/>
        <v>41938.520439814813</v>
      </c>
      <c r="K4012">
        <v>1412879366</v>
      </c>
      <c r="L4012" s="8">
        <f t="shared" si="249"/>
        <v>41921.520439814813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50"/>
        <v>24.194444444444443</v>
      </c>
      <c r="R4012" s="5">
        <f t="shared" si="251"/>
        <v>45.842105263157897</v>
      </c>
      <c r="S4012" s="7" t="s">
        <v>8317</v>
      </c>
      <c r="T4012" s="7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8">
        <f t="shared" si="248"/>
        <v>42032.29488425926</v>
      </c>
      <c r="K4013">
        <v>1419858278</v>
      </c>
      <c r="L4013" s="8">
        <f t="shared" si="249"/>
        <v>42002.29488425926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50"/>
        <v>7.6</v>
      </c>
      <c r="R4013" s="5">
        <f t="shared" si="251"/>
        <v>4.75</v>
      </c>
      <c r="S4013" s="7" t="s">
        <v>8317</v>
      </c>
      <c r="T4013" s="7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8">
        <f t="shared" si="248"/>
        <v>42126.294548611113</v>
      </c>
      <c r="K4014">
        <v>1427979849</v>
      </c>
      <c r="L4014" s="8">
        <f t="shared" si="249"/>
        <v>42096.294548611113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50"/>
        <v>0</v>
      </c>
      <c r="R4014" s="5" t="e">
        <f t="shared" si="251"/>
        <v>#DIV/0!</v>
      </c>
      <c r="S4014" s="7" t="s">
        <v>8317</v>
      </c>
      <c r="T4014" s="7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8">
        <f t="shared" si="248"/>
        <v>42051.051192129627</v>
      </c>
      <c r="K4015">
        <v>1421478823</v>
      </c>
      <c r="L4015" s="8">
        <f t="shared" si="249"/>
        <v>42021.051192129627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50"/>
        <v>1.3</v>
      </c>
      <c r="R4015" s="5">
        <f t="shared" si="251"/>
        <v>13</v>
      </c>
      <c r="S4015" s="7" t="s">
        <v>8317</v>
      </c>
      <c r="T4015" s="7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8">
        <f t="shared" si="248"/>
        <v>42433.996168981481</v>
      </c>
      <c r="K4016">
        <v>1455861269</v>
      </c>
      <c r="L4016" s="8">
        <f t="shared" si="249"/>
        <v>42418.996168981481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50"/>
        <v>0</v>
      </c>
      <c r="R4016" s="5" t="e">
        <f t="shared" si="251"/>
        <v>#DIV/0!</v>
      </c>
      <c r="S4016" s="7" t="s">
        <v>8317</v>
      </c>
      <c r="T4016" s="7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8">
        <f t="shared" si="248"/>
        <v>42204.530821759261</v>
      </c>
      <c r="K4017">
        <v>1434739463</v>
      </c>
      <c r="L4017" s="8">
        <f t="shared" si="249"/>
        <v>42174.530821759261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50"/>
        <v>1.4285714285714287E-2</v>
      </c>
      <c r="R4017" s="5">
        <f t="shared" si="251"/>
        <v>1</v>
      </c>
      <c r="S4017" s="7" t="s">
        <v>8317</v>
      </c>
      <c r="T4017" s="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8">
        <f t="shared" si="248"/>
        <v>41899.622685185182</v>
      </c>
      <c r="K4018">
        <v>1408395400</v>
      </c>
      <c r="L4018" s="8">
        <f t="shared" si="249"/>
        <v>41869.622685185182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50"/>
        <v>14.000000000000002</v>
      </c>
      <c r="R4018" s="5">
        <f t="shared" si="251"/>
        <v>10</v>
      </c>
      <c r="S4018" s="7" t="s">
        <v>8317</v>
      </c>
      <c r="T4018" s="7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8">
        <f t="shared" si="248"/>
        <v>41886.422152777777</v>
      </c>
      <c r="K4019">
        <v>1407254874</v>
      </c>
      <c r="L4019" s="8">
        <f t="shared" si="249"/>
        <v>41856.422152777777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50"/>
        <v>1.05</v>
      </c>
      <c r="R4019" s="5">
        <f t="shared" si="251"/>
        <v>52.5</v>
      </c>
      <c r="S4019" s="7" t="s">
        <v>8317</v>
      </c>
      <c r="T4019" s="7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8">
        <f t="shared" si="248"/>
        <v>42650.66097222222</v>
      </c>
      <c r="K4020">
        <v>1473285108</v>
      </c>
      <c r="L4020" s="8">
        <f t="shared" si="249"/>
        <v>42620.66097222222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50"/>
        <v>8.6666666666666679</v>
      </c>
      <c r="R4020" s="5">
        <f t="shared" si="251"/>
        <v>32.5</v>
      </c>
      <c r="S4020" s="7" t="s">
        <v>8317</v>
      </c>
      <c r="T4020" s="7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8">
        <f t="shared" si="248"/>
        <v>42475.436111111107</v>
      </c>
      <c r="K4021">
        <v>1455725596</v>
      </c>
      <c r="L4021" s="8">
        <f t="shared" si="249"/>
        <v>42417.425879629634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50"/>
        <v>0.82857142857142851</v>
      </c>
      <c r="R4021" s="5">
        <f t="shared" si="251"/>
        <v>7.25</v>
      </c>
      <c r="S4021" s="7" t="s">
        <v>8317</v>
      </c>
      <c r="T4021" s="7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8">
        <f t="shared" si="248"/>
        <v>42086.899293981478</v>
      </c>
      <c r="K4022">
        <v>1424579699</v>
      </c>
      <c r="L4022" s="8">
        <f t="shared" si="249"/>
        <v>42056.940960648149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50"/>
        <v>16.666666666666664</v>
      </c>
      <c r="R4022" s="5">
        <f t="shared" si="251"/>
        <v>33.333333333333336</v>
      </c>
      <c r="S4022" s="7" t="s">
        <v>8317</v>
      </c>
      <c r="T4022" s="7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8">
        <f t="shared" si="248"/>
        <v>41938.661550925928</v>
      </c>
      <c r="K4023">
        <v>1409176358</v>
      </c>
      <c r="L4023" s="8">
        <f t="shared" si="249"/>
        <v>41878.661550925928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50"/>
        <v>0.83333333333333337</v>
      </c>
      <c r="R4023" s="5">
        <f t="shared" si="251"/>
        <v>62.5</v>
      </c>
      <c r="S4023" s="7" t="s">
        <v>8317</v>
      </c>
      <c r="T4023" s="7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8">
        <f t="shared" si="248"/>
        <v>42035.870833333334</v>
      </c>
      <c r="K4024">
        <v>1418824867</v>
      </c>
      <c r="L4024" s="8">
        <f t="shared" si="249"/>
        <v>41990.334108796298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50"/>
        <v>69.561111111111103</v>
      </c>
      <c r="R4024" s="5">
        <f t="shared" si="251"/>
        <v>63.558375634517766</v>
      </c>
      <c r="S4024" s="7" t="s">
        <v>8317</v>
      </c>
      <c r="T4024" s="7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8">
        <f t="shared" si="248"/>
        <v>42453.707905092597</v>
      </c>
      <c r="K4025">
        <v>1454975963</v>
      </c>
      <c r="L4025" s="8">
        <f t="shared" si="249"/>
        <v>42408.749571759261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50"/>
        <v>0</v>
      </c>
      <c r="R4025" s="5" t="e">
        <f t="shared" si="251"/>
        <v>#DIV/0!</v>
      </c>
      <c r="S4025" s="7" t="s">
        <v>8317</v>
      </c>
      <c r="T4025" s="7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8">
        <f t="shared" si="248"/>
        <v>42247.420104166667</v>
      </c>
      <c r="K4026">
        <v>1438445097</v>
      </c>
      <c r="L4026" s="8">
        <f t="shared" si="249"/>
        <v>42217.420104166667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50"/>
        <v>1.25</v>
      </c>
      <c r="R4026" s="5">
        <f t="shared" si="251"/>
        <v>10</v>
      </c>
      <c r="S4026" s="7" t="s">
        <v>8317</v>
      </c>
      <c r="T4026" s="7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8">
        <f t="shared" si="248"/>
        <v>42210.987685185188</v>
      </c>
      <c r="K4027">
        <v>1432705336</v>
      </c>
      <c r="L4027" s="8">
        <f t="shared" si="249"/>
        <v>42150.987685185188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50"/>
        <v>5</v>
      </c>
      <c r="R4027" s="5">
        <f t="shared" si="251"/>
        <v>62.5</v>
      </c>
      <c r="S4027" s="7" t="s">
        <v>8317</v>
      </c>
      <c r="T4027" s="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8">
        <f t="shared" si="248"/>
        <v>42342.447210648148</v>
      </c>
      <c r="K4028">
        <v>1444059839</v>
      </c>
      <c r="L4028" s="8">
        <f t="shared" si="249"/>
        <v>42282.405543981484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50"/>
        <v>0</v>
      </c>
      <c r="R4028" s="5" t="e">
        <f t="shared" si="251"/>
        <v>#DIV/0!</v>
      </c>
      <c r="S4028" s="7" t="s">
        <v>8317</v>
      </c>
      <c r="T4028" s="7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8">
        <f t="shared" si="248"/>
        <v>42788.791666666672</v>
      </c>
      <c r="K4029">
        <v>1486077481</v>
      </c>
      <c r="L4029" s="8">
        <f t="shared" si="249"/>
        <v>42768.72084490741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50"/>
        <v>7.166666666666667</v>
      </c>
      <c r="R4029" s="5">
        <f t="shared" si="251"/>
        <v>30.714285714285715</v>
      </c>
      <c r="S4029" s="7" t="s">
        <v>8317</v>
      </c>
      <c r="T4029" s="7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8">
        <f t="shared" si="248"/>
        <v>41795.688657407409</v>
      </c>
      <c r="K4030">
        <v>1399415500</v>
      </c>
      <c r="L4030" s="8">
        <f t="shared" si="249"/>
        <v>41765.688657407409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50"/>
        <v>28.050000000000004</v>
      </c>
      <c r="R4030" s="5">
        <f t="shared" si="251"/>
        <v>51</v>
      </c>
      <c r="S4030" s="7" t="s">
        <v>8317</v>
      </c>
      <c r="T4030" s="7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8">
        <f t="shared" si="248"/>
        <v>42351.77511574074</v>
      </c>
      <c r="K4031">
        <v>1447461370</v>
      </c>
      <c r="L4031" s="8">
        <f t="shared" si="249"/>
        <v>42321.77511574074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50"/>
        <v>0</v>
      </c>
      <c r="R4031" s="5" t="e">
        <f t="shared" si="251"/>
        <v>#DIV/0!</v>
      </c>
      <c r="S4031" s="7" t="s">
        <v>8317</v>
      </c>
      <c r="T4031" s="7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8">
        <f t="shared" si="248"/>
        <v>42403.53402777778</v>
      </c>
      <c r="K4032">
        <v>1452008599</v>
      </c>
      <c r="L4032" s="8">
        <f t="shared" si="249"/>
        <v>42374.405081018514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50"/>
        <v>16</v>
      </c>
      <c r="R4032" s="5">
        <f t="shared" si="251"/>
        <v>66.666666666666671</v>
      </c>
      <c r="S4032" s="7" t="s">
        <v>8317</v>
      </c>
      <c r="T4032" s="7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8">
        <f t="shared" si="248"/>
        <v>41991.376898148148</v>
      </c>
      <c r="K4033">
        <v>1414591364</v>
      </c>
      <c r="L4033" s="8">
        <f t="shared" si="249"/>
        <v>41941.335231481484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50"/>
        <v>0</v>
      </c>
      <c r="R4033" s="5" t="e">
        <f t="shared" si="251"/>
        <v>#DIV/0!</v>
      </c>
      <c r="S4033" s="7" t="s">
        <v>8317</v>
      </c>
      <c r="T4033" s="7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8">
        <f t="shared" si="248"/>
        <v>42353.60087962963</v>
      </c>
      <c r="K4034">
        <v>1445023516</v>
      </c>
      <c r="L4034" s="8">
        <f t="shared" si="249"/>
        <v>42293.559212962966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250"/>
        <v>6.8287037037037033</v>
      </c>
      <c r="R4034" s="5">
        <f t="shared" si="251"/>
        <v>59</v>
      </c>
      <c r="S4034" s="7" t="s">
        <v>8317</v>
      </c>
      <c r="T4034" s="7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8">
        <f t="shared" ref="J4035:J4098" si="252">(I4035/86400)+25569+(-6/24)</f>
        <v>42645.125</v>
      </c>
      <c r="K4035">
        <v>1472711224</v>
      </c>
      <c r="L4035" s="8">
        <f t="shared" ref="L4035:L4098" si="253">(K4035/86400)+25569+(-6/24)</f>
        <v>42614.018796296295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254">(E4035 / D4035)*100</f>
        <v>25.698702928870294</v>
      </c>
      <c r="R4035" s="5">
        <f t="shared" ref="R4035:R4098" si="255">E4035/N4035</f>
        <v>65.340319148936175</v>
      </c>
      <c r="S4035" s="7" t="s">
        <v>8317</v>
      </c>
      <c r="T4035" s="7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8">
        <f t="shared" si="252"/>
        <v>42097.655671296292</v>
      </c>
      <c r="K4036">
        <v>1425509050</v>
      </c>
      <c r="L4036" s="8">
        <f t="shared" si="253"/>
        <v>42067.697337962964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4"/>
        <v>1.4814814814814816</v>
      </c>
      <c r="R4036" s="5">
        <f t="shared" si="255"/>
        <v>100</v>
      </c>
      <c r="S4036" s="7" t="s">
        <v>8317</v>
      </c>
      <c r="T4036" s="7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8">
        <f t="shared" si="252"/>
        <v>41933.632951388892</v>
      </c>
      <c r="K4037">
        <v>1411333887</v>
      </c>
      <c r="L4037" s="8">
        <f t="shared" si="253"/>
        <v>41903.632951388892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4"/>
        <v>36.85</v>
      </c>
      <c r="R4037" s="5">
        <f t="shared" si="255"/>
        <v>147.4</v>
      </c>
      <c r="S4037" s="7" t="s">
        <v>8317</v>
      </c>
      <c r="T4037" s="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8">
        <f t="shared" si="252"/>
        <v>41821.6875</v>
      </c>
      <c r="K4038">
        <v>1402784964</v>
      </c>
      <c r="L4038" s="8">
        <f t="shared" si="253"/>
        <v>41804.687083333338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4"/>
        <v>47.05</v>
      </c>
      <c r="R4038" s="5">
        <f t="shared" si="255"/>
        <v>166.05882352941177</v>
      </c>
      <c r="S4038" s="7" t="s">
        <v>8317</v>
      </c>
      <c r="T4038" s="7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8">
        <f t="shared" si="252"/>
        <v>42514.350694444445</v>
      </c>
      <c r="K4039">
        <v>1462585315</v>
      </c>
      <c r="L4039" s="8">
        <f t="shared" si="253"/>
        <v>42496.820775462962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4"/>
        <v>11.428571428571429</v>
      </c>
      <c r="R4039" s="5">
        <f t="shared" si="255"/>
        <v>40</v>
      </c>
      <c r="S4039" s="7" t="s">
        <v>8317</v>
      </c>
      <c r="T4039" s="7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8">
        <f t="shared" si="252"/>
        <v>41929.548726851848</v>
      </c>
      <c r="K4040">
        <v>1408389010</v>
      </c>
      <c r="L4040" s="8">
        <f t="shared" si="253"/>
        <v>41869.548726851848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4"/>
        <v>12.04</v>
      </c>
      <c r="R4040" s="5">
        <f t="shared" si="255"/>
        <v>75.25</v>
      </c>
      <c r="S4040" s="7" t="s">
        <v>8317</v>
      </c>
      <c r="T4040" s="7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8">
        <f t="shared" si="252"/>
        <v>42338.999305555553</v>
      </c>
      <c r="K4041">
        <v>1446048367</v>
      </c>
      <c r="L4041" s="8">
        <f t="shared" si="253"/>
        <v>42305.420914351853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4"/>
        <v>60</v>
      </c>
      <c r="R4041" s="5">
        <f t="shared" si="255"/>
        <v>60</v>
      </c>
      <c r="S4041" s="7" t="s">
        <v>8317</v>
      </c>
      <c r="T4041" s="7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8">
        <f t="shared" si="252"/>
        <v>42202.875</v>
      </c>
      <c r="K4042">
        <v>1432100004</v>
      </c>
      <c r="L4042" s="8">
        <f t="shared" si="253"/>
        <v>42143.981527777782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4"/>
        <v>31.25</v>
      </c>
      <c r="R4042" s="5">
        <f t="shared" si="255"/>
        <v>1250</v>
      </c>
      <c r="S4042" s="7" t="s">
        <v>8317</v>
      </c>
      <c r="T4042" s="7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8">
        <f t="shared" si="252"/>
        <v>42619.224004629628</v>
      </c>
      <c r="K4043">
        <v>1467976954</v>
      </c>
      <c r="L4043" s="8">
        <f t="shared" si="253"/>
        <v>42559.224004629628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4"/>
        <v>0.42</v>
      </c>
      <c r="R4043" s="5">
        <f t="shared" si="255"/>
        <v>10.5</v>
      </c>
      <c r="S4043" s="7" t="s">
        <v>8317</v>
      </c>
      <c r="T4043" s="7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8">
        <f t="shared" si="252"/>
        <v>42024.552777777775</v>
      </c>
      <c r="K4044">
        <v>1419213664</v>
      </c>
      <c r="L4044" s="8">
        <f t="shared" si="253"/>
        <v>41994.834074074075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4"/>
        <v>0.21</v>
      </c>
      <c r="R4044" s="5">
        <f t="shared" si="255"/>
        <v>7</v>
      </c>
      <c r="S4044" s="7" t="s">
        <v>8317</v>
      </c>
      <c r="T4044" s="7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8">
        <f t="shared" si="252"/>
        <v>41963.707465277781</v>
      </c>
      <c r="K4045">
        <v>1415228325</v>
      </c>
      <c r="L4045" s="8">
        <f t="shared" si="253"/>
        <v>41948.707465277781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4"/>
        <v>0</v>
      </c>
      <c r="R4045" s="5" t="e">
        <f t="shared" si="255"/>
        <v>#DIV/0!</v>
      </c>
      <c r="S4045" s="7" t="s">
        <v>8317</v>
      </c>
      <c r="T4045" s="7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8">
        <f t="shared" si="252"/>
        <v>42103.958333333328</v>
      </c>
      <c r="K4046">
        <v>1426050982</v>
      </c>
      <c r="L4046" s="8">
        <f t="shared" si="253"/>
        <v>42073.969699074078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4"/>
        <v>37.5</v>
      </c>
      <c r="R4046" s="5">
        <f t="shared" si="255"/>
        <v>56.25</v>
      </c>
      <c r="S4046" s="7" t="s">
        <v>8317</v>
      </c>
      <c r="T4046" s="7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8">
        <f t="shared" si="252"/>
        <v>41871.951261574075</v>
      </c>
      <c r="K4047">
        <v>1406004589</v>
      </c>
      <c r="L4047" s="8">
        <f t="shared" si="253"/>
        <v>41841.951261574075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4"/>
        <v>0.02</v>
      </c>
      <c r="R4047" s="5">
        <f t="shared" si="255"/>
        <v>1</v>
      </c>
      <c r="S4047" s="7" t="s">
        <v>8317</v>
      </c>
      <c r="T4047" s="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8">
        <f t="shared" si="252"/>
        <v>41934.400578703702</v>
      </c>
      <c r="K4048">
        <v>1411400210</v>
      </c>
      <c r="L4048" s="8">
        <f t="shared" si="253"/>
        <v>41904.400578703702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4"/>
        <v>8.2142857142857135</v>
      </c>
      <c r="R4048" s="5">
        <f t="shared" si="255"/>
        <v>38.333333333333336</v>
      </c>
      <c r="S4048" s="7" t="s">
        <v>8317</v>
      </c>
      <c r="T4048" s="7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8">
        <f t="shared" si="252"/>
        <v>42014.791666666672</v>
      </c>
      <c r="K4049">
        <v>1418862743</v>
      </c>
      <c r="L4049" s="8">
        <f t="shared" si="253"/>
        <v>41990.772488425922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4"/>
        <v>2.1999999999999997</v>
      </c>
      <c r="R4049" s="5">
        <f t="shared" si="255"/>
        <v>27.5</v>
      </c>
      <c r="S4049" s="7" t="s">
        <v>8317</v>
      </c>
      <c r="T4049" s="7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8">
        <f t="shared" si="252"/>
        <v>42471.217442129629</v>
      </c>
      <c r="K4050">
        <v>1457352787</v>
      </c>
      <c r="L4050" s="8">
        <f t="shared" si="253"/>
        <v>42436.259108796294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4"/>
        <v>17.652941176470588</v>
      </c>
      <c r="R4050" s="5">
        <f t="shared" si="255"/>
        <v>32.978021978021978</v>
      </c>
      <c r="S4050" s="7" t="s">
        <v>8317</v>
      </c>
      <c r="T4050" s="7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8">
        <f t="shared" si="252"/>
        <v>42199.708506944444</v>
      </c>
      <c r="K4051">
        <v>1434322815</v>
      </c>
      <c r="L4051" s="8">
        <f t="shared" si="253"/>
        <v>42169.708506944444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4"/>
        <v>0.08</v>
      </c>
      <c r="R4051" s="5">
        <f t="shared" si="255"/>
        <v>16</v>
      </c>
      <c r="S4051" s="7" t="s">
        <v>8317</v>
      </c>
      <c r="T4051" s="7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8">
        <f t="shared" si="252"/>
        <v>41935.386469907404</v>
      </c>
      <c r="K4052">
        <v>1411485391</v>
      </c>
      <c r="L4052" s="8">
        <f t="shared" si="253"/>
        <v>41905.386469907404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4"/>
        <v>6.6666666666666666E-2</v>
      </c>
      <c r="R4052" s="5">
        <f t="shared" si="255"/>
        <v>1</v>
      </c>
      <c r="S4052" s="7" t="s">
        <v>8317</v>
      </c>
      <c r="T4052" s="7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8">
        <f t="shared" si="252"/>
        <v>41768.036805555559</v>
      </c>
      <c r="K4053">
        <v>1399058797</v>
      </c>
      <c r="L4053" s="8">
        <f t="shared" si="253"/>
        <v>41761.560150462959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4"/>
        <v>0</v>
      </c>
      <c r="R4053" s="5" t="e">
        <f t="shared" si="255"/>
        <v>#DIV/0!</v>
      </c>
      <c r="S4053" s="7" t="s">
        <v>8317</v>
      </c>
      <c r="T4053" s="7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8">
        <f t="shared" si="252"/>
        <v>41925.628657407404</v>
      </c>
      <c r="K4054">
        <v>1408050316</v>
      </c>
      <c r="L4054" s="8">
        <f t="shared" si="253"/>
        <v>41865.628657407404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4"/>
        <v>37.533333333333339</v>
      </c>
      <c r="R4054" s="5">
        <f t="shared" si="255"/>
        <v>86.615384615384613</v>
      </c>
      <c r="S4054" s="7" t="s">
        <v>8317</v>
      </c>
      <c r="T4054" s="7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8">
        <f t="shared" si="252"/>
        <v>41958.583333333328</v>
      </c>
      <c r="K4055">
        <v>1413477228</v>
      </c>
      <c r="L4055" s="8">
        <f t="shared" si="253"/>
        <v>41928.440138888887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4"/>
        <v>22</v>
      </c>
      <c r="R4055" s="5">
        <f t="shared" si="255"/>
        <v>55</v>
      </c>
      <c r="S4055" s="7" t="s">
        <v>8317</v>
      </c>
      <c r="T4055" s="7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8">
        <f t="shared" si="252"/>
        <v>42643.916666666672</v>
      </c>
      <c r="K4056">
        <v>1472674285</v>
      </c>
      <c r="L4056" s="8">
        <f t="shared" si="253"/>
        <v>42613.591261574074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4"/>
        <v>0</v>
      </c>
      <c r="R4056" s="5" t="e">
        <f t="shared" si="255"/>
        <v>#DIV/0!</v>
      </c>
      <c r="S4056" s="7" t="s">
        <v>8317</v>
      </c>
      <c r="T4056" s="7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8">
        <f t="shared" si="252"/>
        <v>41809.398506944446</v>
      </c>
      <c r="K4057">
        <v>1400600031</v>
      </c>
      <c r="L4057" s="8">
        <f t="shared" si="253"/>
        <v>41779.398506944446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4"/>
        <v>17.62</v>
      </c>
      <c r="R4057" s="5">
        <f t="shared" si="255"/>
        <v>41.952380952380949</v>
      </c>
      <c r="S4057" s="7" t="s">
        <v>8317</v>
      </c>
      <c r="T4057" s="7" t="s">
        <v>8318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8">
        <f t="shared" si="252"/>
        <v>42554.582638888889</v>
      </c>
      <c r="K4058">
        <v>1465856639</v>
      </c>
      <c r="L4058" s="8">
        <f t="shared" si="253"/>
        <v>42534.683321759258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4"/>
        <v>53</v>
      </c>
      <c r="R4058" s="5">
        <f t="shared" si="255"/>
        <v>88.333333333333329</v>
      </c>
      <c r="S4058" s="7" t="s">
        <v>8317</v>
      </c>
      <c r="T4058" s="7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8">
        <f t="shared" si="252"/>
        <v>42333.708333333328</v>
      </c>
      <c r="K4059">
        <v>1446506080</v>
      </c>
      <c r="L4059" s="8">
        <f t="shared" si="253"/>
        <v>42310.718518518523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4"/>
        <v>22.142857142857142</v>
      </c>
      <c r="R4059" s="5">
        <f t="shared" si="255"/>
        <v>129.16666666666666</v>
      </c>
      <c r="S4059" s="7" t="s">
        <v>8317</v>
      </c>
      <c r="T4059" s="7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8">
        <f t="shared" si="252"/>
        <v>42460.915972222225</v>
      </c>
      <c r="K4060">
        <v>1458178044</v>
      </c>
      <c r="L4060" s="8">
        <f t="shared" si="253"/>
        <v>42445.810694444444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4"/>
        <v>2.5333333333333332</v>
      </c>
      <c r="R4060" s="5">
        <f t="shared" si="255"/>
        <v>23.75</v>
      </c>
      <c r="S4060" s="7" t="s">
        <v>8317</v>
      </c>
      <c r="T4060" s="7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8">
        <f t="shared" si="252"/>
        <v>41897.875</v>
      </c>
      <c r="K4061">
        <v>1408116152</v>
      </c>
      <c r="L4061" s="8">
        <f t="shared" si="253"/>
        <v>41866.390648148146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4"/>
        <v>2.5</v>
      </c>
      <c r="R4061" s="5">
        <f t="shared" si="255"/>
        <v>35.714285714285715</v>
      </c>
      <c r="S4061" s="7" t="s">
        <v>8317</v>
      </c>
      <c r="T4061" s="7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8">
        <f t="shared" si="252"/>
        <v>41813.416666666664</v>
      </c>
      <c r="K4062">
        <v>1400604056</v>
      </c>
      <c r="L4062" s="8">
        <f t="shared" si="253"/>
        <v>41779.445092592592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4"/>
        <v>2.85</v>
      </c>
      <c r="R4062" s="5">
        <f t="shared" si="255"/>
        <v>57</v>
      </c>
      <c r="S4062" s="7" t="s">
        <v>8317</v>
      </c>
      <c r="T4062" s="7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8">
        <f t="shared" si="252"/>
        <v>42480.849803240737</v>
      </c>
      <c r="K4063">
        <v>1456025023</v>
      </c>
      <c r="L4063" s="8">
        <f t="shared" si="253"/>
        <v>42420.891469907408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4"/>
        <v>0</v>
      </c>
      <c r="R4063" s="5" t="e">
        <f t="shared" si="255"/>
        <v>#DIV/0!</v>
      </c>
      <c r="S4063" s="7" t="s">
        <v>8317</v>
      </c>
      <c r="T4063" s="7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8">
        <f t="shared" si="252"/>
        <v>42553.489212962959</v>
      </c>
      <c r="K4064">
        <v>1464889468</v>
      </c>
      <c r="L4064" s="8">
        <f t="shared" si="253"/>
        <v>42523.489212962959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4"/>
        <v>2.4500000000000002</v>
      </c>
      <c r="R4064" s="5">
        <f t="shared" si="255"/>
        <v>163.33333333333334</v>
      </c>
      <c r="S4064" s="7" t="s">
        <v>8317</v>
      </c>
      <c r="T4064" s="7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8">
        <f t="shared" si="252"/>
        <v>41817.431527777779</v>
      </c>
      <c r="K4065">
        <v>1401294084</v>
      </c>
      <c r="L4065" s="8">
        <f t="shared" si="253"/>
        <v>41787.431527777779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4"/>
        <v>1.4210526315789473</v>
      </c>
      <c r="R4065" s="5">
        <f t="shared" si="255"/>
        <v>15</v>
      </c>
      <c r="S4065" s="7" t="s">
        <v>8317</v>
      </c>
      <c r="T4065" s="7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8">
        <f t="shared" si="252"/>
        <v>42123.338263888887</v>
      </c>
      <c r="K4066">
        <v>1427724426</v>
      </c>
      <c r="L4066" s="8">
        <f t="shared" si="253"/>
        <v>42093.338263888887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4"/>
        <v>19.25</v>
      </c>
      <c r="R4066" s="5">
        <f t="shared" si="255"/>
        <v>64.166666666666671</v>
      </c>
      <c r="S4066" s="7" t="s">
        <v>8317</v>
      </c>
      <c r="T4066" s="7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8">
        <f t="shared" si="252"/>
        <v>41863.701516203706</v>
      </c>
      <c r="K4067">
        <v>1405291811</v>
      </c>
      <c r="L4067" s="8">
        <f t="shared" si="253"/>
        <v>41833.701516203706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4"/>
        <v>0.67500000000000004</v>
      </c>
      <c r="R4067" s="5">
        <f t="shared" si="255"/>
        <v>6.75</v>
      </c>
      <c r="S4067" s="7" t="s">
        <v>8317</v>
      </c>
      <c r="T4067" s="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8">
        <f t="shared" si="252"/>
        <v>42508.789212962962</v>
      </c>
      <c r="K4068">
        <v>1461027388</v>
      </c>
      <c r="L4068" s="8">
        <f t="shared" si="253"/>
        <v>42478.789212962962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4"/>
        <v>0.16666666666666669</v>
      </c>
      <c r="R4068" s="5">
        <f t="shared" si="255"/>
        <v>25</v>
      </c>
      <c r="S4068" s="7" t="s">
        <v>8317</v>
      </c>
      <c r="T4068" s="7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8">
        <f t="shared" si="252"/>
        <v>42274.867476851854</v>
      </c>
      <c r="K4069">
        <v>1439952550</v>
      </c>
      <c r="L4069" s="8">
        <f t="shared" si="253"/>
        <v>42234.867476851854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4"/>
        <v>60.9</v>
      </c>
      <c r="R4069" s="5">
        <f t="shared" si="255"/>
        <v>179.11764705882354</v>
      </c>
      <c r="S4069" s="7" t="s">
        <v>8317</v>
      </c>
      <c r="T4069" s="7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8">
        <f t="shared" si="252"/>
        <v>42748.711805555555</v>
      </c>
      <c r="K4070">
        <v>1481756855</v>
      </c>
      <c r="L4070" s="8">
        <f t="shared" si="253"/>
        <v>42718.713599537034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4"/>
        <v>1</v>
      </c>
      <c r="R4070" s="5">
        <f t="shared" si="255"/>
        <v>34.950000000000003</v>
      </c>
      <c r="S4070" s="7" t="s">
        <v>8317</v>
      </c>
      <c r="T4070" s="7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8">
        <f t="shared" si="252"/>
        <v>42063.25</v>
      </c>
      <c r="K4071">
        <v>1421596356</v>
      </c>
      <c r="L4071" s="8">
        <f t="shared" si="253"/>
        <v>42022.411527777775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4"/>
        <v>34.4</v>
      </c>
      <c r="R4071" s="5">
        <f t="shared" si="255"/>
        <v>33.07692307692308</v>
      </c>
      <c r="S4071" s="7" t="s">
        <v>8317</v>
      </c>
      <c r="T4071" s="7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8">
        <f t="shared" si="252"/>
        <v>42063.875</v>
      </c>
      <c r="K4072">
        <v>1422374420</v>
      </c>
      <c r="L4072" s="8">
        <f t="shared" si="253"/>
        <v>42031.416898148149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4"/>
        <v>16.5</v>
      </c>
      <c r="R4072" s="5">
        <f t="shared" si="255"/>
        <v>27.5</v>
      </c>
      <c r="S4072" s="7" t="s">
        <v>8317</v>
      </c>
      <c r="T4072" s="7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8">
        <f t="shared" si="252"/>
        <v>42730.554756944446</v>
      </c>
      <c r="K4073">
        <v>1480187931</v>
      </c>
      <c r="L4073" s="8">
        <f t="shared" si="253"/>
        <v>42700.554756944446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4"/>
        <v>0</v>
      </c>
      <c r="R4073" s="5" t="e">
        <f t="shared" si="255"/>
        <v>#DIV/0!</v>
      </c>
      <c r="S4073" s="7" t="s">
        <v>8317</v>
      </c>
      <c r="T4073" s="7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8">
        <f t="shared" si="252"/>
        <v>41872.52443287037</v>
      </c>
      <c r="K4074">
        <v>1403462111</v>
      </c>
      <c r="L4074" s="8">
        <f t="shared" si="253"/>
        <v>41812.52443287037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4"/>
        <v>0.4</v>
      </c>
      <c r="R4074" s="5">
        <f t="shared" si="255"/>
        <v>2</v>
      </c>
      <c r="S4074" s="7" t="s">
        <v>8317</v>
      </c>
      <c r="T4074" s="7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8">
        <f t="shared" si="252"/>
        <v>42132.916666666672</v>
      </c>
      <c r="K4075">
        <v>1426407426</v>
      </c>
      <c r="L4075" s="8">
        <f t="shared" si="253"/>
        <v>42078.095208333332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4"/>
        <v>1.0571428571428572</v>
      </c>
      <c r="R4075" s="5">
        <f t="shared" si="255"/>
        <v>18.5</v>
      </c>
      <c r="S4075" s="7" t="s">
        <v>8317</v>
      </c>
      <c r="T4075" s="7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8">
        <f t="shared" si="252"/>
        <v>42313.344618055555</v>
      </c>
      <c r="K4076">
        <v>1444137375</v>
      </c>
      <c r="L4076" s="8">
        <f t="shared" si="253"/>
        <v>42283.302951388891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4"/>
        <v>26.727272727272727</v>
      </c>
      <c r="R4076" s="5">
        <f t="shared" si="255"/>
        <v>35</v>
      </c>
      <c r="S4076" s="7" t="s">
        <v>8317</v>
      </c>
      <c r="T4076" s="7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8">
        <f t="shared" si="252"/>
        <v>41820.477777777778</v>
      </c>
      <c r="K4077">
        <v>1400547969</v>
      </c>
      <c r="L4077" s="8">
        <f t="shared" si="253"/>
        <v>41778.795937499999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4"/>
        <v>28.799999999999997</v>
      </c>
      <c r="R4077" s="5">
        <f t="shared" si="255"/>
        <v>44.307692307692307</v>
      </c>
      <c r="S4077" s="7" t="s">
        <v>8317</v>
      </c>
      <c r="T4077" s="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8">
        <f t="shared" si="252"/>
        <v>41933.577083333337</v>
      </c>
      <c r="K4078">
        <v>1411499149</v>
      </c>
      <c r="L4078" s="8">
        <f t="shared" si="253"/>
        <v>41905.545706018514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4"/>
        <v>0</v>
      </c>
      <c r="R4078" s="5" t="e">
        <f t="shared" si="255"/>
        <v>#DIV/0!</v>
      </c>
      <c r="S4078" s="7" t="s">
        <v>8317</v>
      </c>
      <c r="T4078" s="7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8">
        <f t="shared" si="252"/>
        <v>42725.4605787037</v>
      </c>
      <c r="K4079">
        <v>1479747794</v>
      </c>
      <c r="L4079" s="8">
        <f t="shared" si="253"/>
        <v>42695.4605787037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4"/>
        <v>8.9</v>
      </c>
      <c r="R4079" s="5">
        <f t="shared" si="255"/>
        <v>222.5</v>
      </c>
      <c r="S4079" s="7" t="s">
        <v>8317</v>
      </c>
      <c r="T4079" s="7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8">
        <f t="shared" si="252"/>
        <v>42762.537523148145</v>
      </c>
      <c r="K4080">
        <v>1482951242</v>
      </c>
      <c r="L4080" s="8">
        <f t="shared" si="253"/>
        <v>42732.537523148145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4"/>
        <v>0</v>
      </c>
      <c r="R4080" s="5" t="e">
        <f t="shared" si="255"/>
        <v>#DIV/0!</v>
      </c>
      <c r="S4080" s="7" t="s">
        <v>8317</v>
      </c>
      <c r="T4080" s="7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8">
        <f t="shared" si="252"/>
        <v>42540.688900462963</v>
      </c>
      <c r="K4081">
        <v>1463783521</v>
      </c>
      <c r="L4081" s="8">
        <f t="shared" si="253"/>
        <v>42510.688900462963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4"/>
        <v>0.16666666666666669</v>
      </c>
      <c r="R4081" s="5">
        <f t="shared" si="255"/>
        <v>5</v>
      </c>
      <c r="S4081" s="7" t="s">
        <v>8317</v>
      </c>
      <c r="T4081" s="7" t="s">
        <v>8318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8">
        <f t="shared" si="252"/>
        <v>42535.537499999999</v>
      </c>
      <c r="K4082">
        <v>1463849116</v>
      </c>
      <c r="L4082" s="8">
        <f t="shared" si="253"/>
        <v>42511.448101851856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4"/>
        <v>0</v>
      </c>
      <c r="R4082" s="5" t="e">
        <f t="shared" si="255"/>
        <v>#DIV/0!</v>
      </c>
      <c r="S4082" s="7" t="s">
        <v>8317</v>
      </c>
      <c r="T4082" s="7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8">
        <f t="shared" si="252"/>
        <v>42071.289641203708</v>
      </c>
      <c r="K4083">
        <v>1423231025</v>
      </c>
      <c r="L4083" s="8">
        <f t="shared" si="253"/>
        <v>42041.331307870365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4"/>
        <v>15.737410071942445</v>
      </c>
      <c r="R4083" s="5">
        <f t="shared" si="255"/>
        <v>29.166666666666668</v>
      </c>
      <c r="S4083" s="7" t="s">
        <v>8317</v>
      </c>
      <c r="T4083" s="7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8">
        <f t="shared" si="252"/>
        <v>42322.708333333328</v>
      </c>
      <c r="K4084">
        <v>1446179553</v>
      </c>
      <c r="L4084" s="8">
        <f t="shared" si="253"/>
        <v>42306.939270833333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4"/>
        <v>2</v>
      </c>
      <c r="R4084" s="5">
        <f t="shared" si="255"/>
        <v>1.5</v>
      </c>
      <c r="S4084" s="7" t="s">
        <v>8317</v>
      </c>
      <c r="T4084" s="7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8">
        <f t="shared" si="252"/>
        <v>42383.511759259258</v>
      </c>
      <c r="K4085">
        <v>1450203416</v>
      </c>
      <c r="L4085" s="8">
        <f t="shared" si="253"/>
        <v>42353.511759259258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4"/>
        <v>21.685714285714287</v>
      </c>
      <c r="R4085" s="5">
        <f t="shared" si="255"/>
        <v>126.5</v>
      </c>
      <c r="S4085" s="7" t="s">
        <v>8317</v>
      </c>
      <c r="T4085" s="7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8">
        <f t="shared" si="252"/>
        <v>42652.186412037037</v>
      </c>
      <c r="K4086">
        <v>1473416906</v>
      </c>
      <c r="L4086" s="8">
        <f t="shared" si="253"/>
        <v>42622.186412037037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4"/>
        <v>0.33333333333333337</v>
      </c>
      <c r="R4086" s="5">
        <f t="shared" si="255"/>
        <v>10</v>
      </c>
      <c r="S4086" s="7" t="s">
        <v>8317</v>
      </c>
      <c r="T4086" s="7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8">
        <f t="shared" si="252"/>
        <v>42086.915972222225</v>
      </c>
      <c r="K4087">
        <v>1424701775</v>
      </c>
      <c r="L4087" s="8">
        <f t="shared" si="253"/>
        <v>42058.353877314818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4"/>
        <v>0.2857142857142857</v>
      </c>
      <c r="R4087" s="5">
        <f t="shared" si="255"/>
        <v>10</v>
      </c>
      <c r="S4087" s="7" t="s">
        <v>8317</v>
      </c>
      <c r="T4087" s="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8">
        <f t="shared" si="252"/>
        <v>42328.916666666672</v>
      </c>
      <c r="K4088">
        <v>1445985299</v>
      </c>
      <c r="L4088" s="8">
        <f t="shared" si="253"/>
        <v>42304.690960648149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4"/>
        <v>4.7</v>
      </c>
      <c r="R4088" s="5">
        <f t="shared" si="255"/>
        <v>9.4</v>
      </c>
      <c r="S4088" s="7" t="s">
        <v>8317</v>
      </c>
      <c r="T4088" s="7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8">
        <f t="shared" si="252"/>
        <v>42568.492893518516</v>
      </c>
      <c r="K4089">
        <v>1466185786</v>
      </c>
      <c r="L4089" s="8">
        <f t="shared" si="253"/>
        <v>42538.492893518516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4"/>
        <v>0</v>
      </c>
      <c r="R4089" s="5" t="e">
        <f t="shared" si="255"/>
        <v>#DIV/0!</v>
      </c>
      <c r="S4089" s="7" t="s">
        <v>8317</v>
      </c>
      <c r="T4089" s="7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8">
        <f t="shared" si="252"/>
        <v>42020.18472222222</v>
      </c>
      <c r="K4090">
        <v>1418827324</v>
      </c>
      <c r="L4090" s="8">
        <f t="shared" si="253"/>
        <v>41990.362546296295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4"/>
        <v>10.8</v>
      </c>
      <c r="R4090" s="5">
        <f t="shared" si="255"/>
        <v>72</v>
      </c>
      <c r="S4090" s="7" t="s">
        <v>8317</v>
      </c>
      <c r="T4090" s="7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8">
        <f t="shared" si="252"/>
        <v>42155.482638888891</v>
      </c>
      <c r="K4091">
        <v>1430242488</v>
      </c>
      <c r="L4091" s="8">
        <f t="shared" si="253"/>
        <v>42122.482499999998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4"/>
        <v>4.8</v>
      </c>
      <c r="R4091" s="5">
        <f t="shared" si="255"/>
        <v>30</v>
      </c>
      <c r="S4091" s="7" t="s">
        <v>8317</v>
      </c>
      <c r="T4091" s="7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8">
        <f t="shared" si="252"/>
        <v>42223.375</v>
      </c>
      <c r="K4092">
        <v>1437754137</v>
      </c>
      <c r="L4092" s="8">
        <f t="shared" si="253"/>
        <v>42209.42288194444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4"/>
        <v>3.2</v>
      </c>
      <c r="R4092" s="5">
        <f t="shared" si="255"/>
        <v>10.666666666666666</v>
      </c>
      <c r="S4092" s="7" t="s">
        <v>8317</v>
      </c>
      <c r="T4092" s="7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8">
        <f t="shared" si="252"/>
        <v>42020.256377314814</v>
      </c>
      <c r="K4093">
        <v>1418818151</v>
      </c>
      <c r="L4093" s="8">
        <f t="shared" si="253"/>
        <v>41990.256377314814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4"/>
        <v>12.75</v>
      </c>
      <c r="R4093" s="5">
        <f t="shared" si="255"/>
        <v>25.5</v>
      </c>
      <c r="S4093" s="7" t="s">
        <v>8317</v>
      </c>
      <c r="T4093" s="7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8">
        <f t="shared" si="252"/>
        <v>42098.903321759259</v>
      </c>
      <c r="K4094">
        <v>1423024847</v>
      </c>
      <c r="L4094" s="8">
        <f t="shared" si="253"/>
        <v>42038.944988425923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4"/>
        <v>1.8181818181818181E-2</v>
      </c>
      <c r="R4094" s="5">
        <f t="shared" si="255"/>
        <v>20</v>
      </c>
      <c r="S4094" s="7" t="s">
        <v>8317</v>
      </c>
      <c r="T4094" s="7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8">
        <f t="shared" si="252"/>
        <v>42238.565891203703</v>
      </c>
      <c r="K4095">
        <v>1435088093</v>
      </c>
      <c r="L4095" s="8">
        <f t="shared" si="253"/>
        <v>42178.565891203703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4"/>
        <v>2.4</v>
      </c>
      <c r="R4095" s="5">
        <f t="shared" si="255"/>
        <v>15</v>
      </c>
      <c r="S4095" s="7" t="s">
        <v>8317</v>
      </c>
      <c r="T4095" s="7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8">
        <f t="shared" si="252"/>
        <v>41933.957638888889</v>
      </c>
      <c r="K4096">
        <v>1410141900</v>
      </c>
      <c r="L4096" s="8">
        <f t="shared" si="253"/>
        <v>41889.836805555555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4"/>
        <v>36.5</v>
      </c>
      <c r="R4096" s="5">
        <f t="shared" si="255"/>
        <v>91.25</v>
      </c>
      <c r="S4096" s="7" t="s">
        <v>8317</v>
      </c>
      <c r="T4096" s="7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8">
        <f t="shared" si="252"/>
        <v>42722.781828703708</v>
      </c>
      <c r="K4097">
        <v>1479516350</v>
      </c>
      <c r="L4097" s="8">
        <f t="shared" si="253"/>
        <v>42692.781828703708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4"/>
        <v>2.666666666666667</v>
      </c>
      <c r="R4097" s="5">
        <f t="shared" si="255"/>
        <v>800</v>
      </c>
      <c r="S4097" s="7" t="s">
        <v>8317</v>
      </c>
      <c r="T4097" s="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8">
        <f t="shared" si="252"/>
        <v>42794.118750000001</v>
      </c>
      <c r="K4098">
        <v>1484484219</v>
      </c>
      <c r="L4098" s="8">
        <f t="shared" si="253"/>
        <v>42750.280312499999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254"/>
        <v>11.428571428571429</v>
      </c>
      <c r="R4098" s="5">
        <f t="shared" si="255"/>
        <v>80</v>
      </c>
      <c r="S4098" s="7" t="s">
        <v>8317</v>
      </c>
      <c r="T4098" s="7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8">
        <f t="shared" ref="J4099:J4115" si="256">(I4099/86400)+25569+(-6/24)</f>
        <v>42400.746527777781</v>
      </c>
      <c r="K4099">
        <v>1449431237</v>
      </c>
      <c r="L4099" s="8">
        <f t="shared" ref="L4099:L4115" si="257">(K4099/86400)+25569+(-6/24)</f>
        <v>42344.574502314819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258">(E4099 / D4099)*100</f>
        <v>0</v>
      </c>
      <c r="R4099" s="5" t="e">
        <f t="shared" ref="R4099:R4115" si="259">E4099/N4099</f>
        <v>#DIV/0!</v>
      </c>
      <c r="S4099" s="7" t="s">
        <v>8317</v>
      </c>
      <c r="T4099" s="7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8">
        <f t="shared" si="256"/>
        <v>42525.472187499996</v>
      </c>
      <c r="K4100">
        <v>1462468797</v>
      </c>
      <c r="L4100" s="8">
        <f t="shared" si="257"/>
        <v>42495.472187499996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8"/>
        <v>0</v>
      </c>
      <c r="R4100" s="5" t="e">
        <f t="shared" si="259"/>
        <v>#DIV/0!</v>
      </c>
      <c r="S4100" s="7" t="s">
        <v>8317</v>
      </c>
      <c r="T4100" s="7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8">
        <f t="shared" si="256"/>
        <v>42615.600381944445</v>
      </c>
      <c r="K4101">
        <v>1468959873</v>
      </c>
      <c r="L4101" s="8">
        <f t="shared" si="257"/>
        <v>42570.600381944445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8"/>
        <v>1.1111111111111112</v>
      </c>
      <c r="R4101" s="5">
        <f t="shared" si="259"/>
        <v>50</v>
      </c>
      <c r="S4101" s="7" t="s">
        <v>8317</v>
      </c>
      <c r="T4101" s="7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8">
        <f t="shared" si="256"/>
        <v>41936.874884259261</v>
      </c>
      <c r="K4102">
        <v>1413341990</v>
      </c>
      <c r="L4102" s="8">
        <f t="shared" si="257"/>
        <v>41926.874884259261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8"/>
        <v>0</v>
      </c>
      <c r="R4102" s="5" t="e">
        <f t="shared" si="259"/>
        <v>#DIV/0!</v>
      </c>
      <c r="S4102" s="7" t="s">
        <v>8317</v>
      </c>
      <c r="T4102" s="7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8">
        <f t="shared" si="256"/>
        <v>42760.653726851851</v>
      </c>
      <c r="K4103">
        <v>1482788482</v>
      </c>
      <c r="L4103" s="8">
        <f t="shared" si="257"/>
        <v>42730.653726851851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8"/>
        <v>0</v>
      </c>
      <c r="R4103" s="5" t="e">
        <f t="shared" si="259"/>
        <v>#DIV/0!</v>
      </c>
      <c r="S4103" s="7" t="s">
        <v>8317</v>
      </c>
      <c r="T4103" s="7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8">
        <f t="shared" si="256"/>
        <v>42505.598067129627</v>
      </c>
      <c r="K4104">
        <v>1460751673</v>
      </c>
      <c r="L4104" s="8">
        <f t="shared" si="257"/>
        <v>42475.598067129627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8"/>
        <v>27.400000000000002</v>
      </c>
      <c r="R4104" s="5">
        <f t="shared" si="259"/>
        <v>22.833333333333332</v>
      </c>
      <c r="S4104" s="7" t="s">
        <v>8317</v>
      </c>
      <c r="T4104" s="7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8">
        <f t="shared" si="256"/>
        <v>42242.522222222222</v>
      </c>
      <c r="K4105">
        <v>1435953566</v>
      </c>
      <c r="L4105" s="8">
        <f t="shared" si="257"/>
        <v>42188.58293981482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8"/>
        <v>10</v>
      </c>
      <c r="R4105" s="5">
        <f t="shared" si="259"/>
        <v>16.666666666666668</v>
      </c>
      <c r="S4105" s="7" t="s">
        <v>8317</v>
      </c>
      <c r="T4105" s="7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8">
        <f t="shared" si="256"/>
        <v>42670.028171296297</v>
      </c>
      <c r="K4106">
        <v>1474958434</v>
      </c>
      <c r="L4106" s="8">
        <f t="shared" si="257"/>
        <v>42640.028171296297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8"/>
        <v>21.366666666666667</v>
      </c>
      <c r="R4106" s="5">
        <f t="shared" si="259"/>
        <v>45.785714285714285</v>
      </c>
      <c r="S4106" s="7" t="s">
        <v>8317</v>
      </c>
      <c r="T4106" s="7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8">
        <f t="shared" si="256"/>
        <v>42729.760520833333</v>
      </c>
      <c r="K4107">
        <v>1479860109</v>
      </c>
      <c r="L4107" s="8">
        <f t="shared" si="257"/>
        <v>42696.760520833333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8"/>
        <v>6.9696969696969706</v>
      </c>
      <c r="R4107" s="5">
        <f t="shared" si="259"/>
        <v>383.33333333333331</v>
      </c>
      <c r="S4107" s="7" t="s">
        <v>8317</v>
      </c>
      <c r="T4107" s="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8">
        <f t="shared" si="256"/>
        <v>42095.791666666672</v>
      </c>
      <c r="K4108">
        <v>1424221866</v>
      </c>
      <c r="L4108" s="8">
        <f t="shared" si="257"/>
        <v>42052.799375000002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8"/>
        <v>70.599999999999994</v>
      </c>
      <c r="R4108" s="5">
        <f t="shared" si="259"/>
        <v>106.96969696969697</v>
      </c>
      <c r="S4108" s="7" t="s">
        <v>8317</v>
      </c>
      <c r="T4108" s="7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8">
        <f t="shared" si="256"/>
        <v>41906.666678240741</v>
      </c>
      <c r="K4109">
        <v>1409608801</v>
      </c>
      <c r="L4109" s="8">
        <f t="shared" si="257"/>
        <v>41883.666678240741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8"/>
        <v>2.0500000000000003</v>
      </c>
      <c r="R4109" s="5">
        <f t="shared" si="259"/>
        <v>10.25</v>
      </c>
      <c r="S4109" s="7" t="s">
        <v>8317</v>
      </c>
      <c r="T4109" s="7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8">
        <f t="shared" si="256"/>
        <v>42796.958333333328</v>
      </c>
      <c r="K4110">
        <v>1485909937</v>
      </c>
      <c r="L4110" s="8">
        <f t="shared" si="257"/>
        <v>42766.781678240739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8"/>
        <v>1.9666666666666666</v>
      </c>
      <c r="R4110" s="5">
        <f t="shared" si="259"/>
        <v>59</v>
      </c>
      <c r="S4110" s="7" t="s">
        <v>8317</v>
      </c>
      <c r="T4110" s="7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8">
        <f t="shared" si="256"/>
        <v>42337.331064814818</v>
      </c>
      <c r="K4111">
        <v>1446209804</v>
      </c>
      <c r="L4111" s="8">
        <f t="shared" si="257"/>
        <v>42307.289398148147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8"/>
        <v>0</v>
      </c>
      <c r="R4111" s="5" t="e">
        <f t="shared" si="259"/>
        <v>#DIV/0!</v>
      </c>
      <c r="S4111" s="7" t="s">
        <v>8317</v>
      </c>
      <c r="T4111" s="7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8">
        <f t="shared" si="256"/>
        <v>42572.376747685186</v>
      </c>
      <c r="K4112">
        <v>1463929351</v>
      </c>
      <c r="L4112" s="8">
        <f t="shared" si="257"/>
        <v>42512.376747685186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8"/>
        <v>28.666666666666668</v>
      </c>
      <c r="R4112" s="5">
        <f t="shared" si="259"/>
        <v>14.333333333333334</v>
      </c>
      <c r="S4112" s="7" t="s">
        <v>8317</v>
      </c>
      <c r="T4112" s="7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8">
        <f t="shared" si="256"/>
        <v>42058.885879629626</v>
      </c>
      <c r="K4113">
        <v>1422155740</v>
      </c>
      <c r="L4113" s="8">
        <f t="shared" si="257"/>
        <v>42028.885879629626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8"/>
        <v>3.1333333333333333</v>
      </c>
      <c r="R4113" s="5">
        <f t="shared" si="259"/>
        <v>15.666666666666666</v>
      </c>
      <c r="S4113" s="7" t="s">
        <v>8317</v>
      </c>
      <c r="T4113" s="7" t="s">
        <v>8318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8">
        <f t="shared" si="256"/>
        <v>42427.75</v>
      </c>
      <c r="K4114">
        <v>1454280186</v>
      </c>
      <c r="L4114" s="8">
        <f t="shared" si="257"/>
        <v>42400.696597222224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8"/>
        <v>0.04</v>
      </c>
      <c r="R4114" s="5">
        <f t="shared" si="259"/>
        <v>1</v>
      </c>
      <c r="S4114" s="7" t="s">
        <v>8317</v>
      </c>
      <c r="T4114" s="7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8">
        <f t="shared" si="256"/>
        <v>42377.023611111115</v>
      </c>
      <c r="K4115">
        <v>1450619123</v>
      </c>
      <c r="L4115" s="8">
        <f t="shared" si="257"/>
        <v>42358.323182870372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8"/>
        <v>0.2</v>
      </c>
      <c r="R4115" s="5">
        <f t="shared" si="259"/>
        <v>1</v>
      </c>
      <c r="S4115" s="7" t="s">
        <v>8317</v>
      </c>
      <c r="T4115" s="7" t="s">
        <v>8318</v>
      </c>
    </row>
  </sheetData>
  <conditionalFormatting sqref="F2">
    <cfRule type="containsText" dxfId="7" priority="6" operator="containsText" text="live">
      <formula>NOT(ISERROR(SEARCH("live",F2)))</formula>
    </cfRule>
    <cfRule type="containsText" dxfId="6" priority="7" operator="containsText" text="cancelled">
      <formula>NOT(ISERROR(SEARCH("cancelled",F2)))</formula>
    </cfRule>
    <cfRule type="containsText" dxfId="5" priority="8" operator="containsText" text="successful">
      <formula>NOT(ISERROR(SEARCH("successful",F2)))</formula>
    </cfRule>
    <cfRule type="containsText" dxfId="4" priority="9" operator="containsText" text="failed">
      <formula>NOT(ISERROR(SEARCH("failed",F2)))</formula>
    </cfRule>
  </conditionalFormatting>
  <conditionalFormatting sqref="F3:F4115">
    <cfRule type="containsText" dxfId="3" priority="2" operator="containsText" text="live">
      <formula>NOT(ISERROR(SEARCH("live",F3)))</formula>
    </cfRule>
    <cfRule type="containsText" dxfId="2" priority="3" operator="containsText" text="cancelled">
      <formula>NOT(ISERROR(SEARCH("cancelled",F3)))</formula>
    </cfRule>
    <cfRule type="containsText" dxfId="1" priority="4" operator="containsText" text="successful">
      <formula>NOT(ISERROR(SEARCH("successful",F3)))</formula>
    </cfRule>
    <cfRule type="containsText" dxfId="0" priority="5" operator="containsText" text="failed">
      <formula>NOT(ISERROR(SEARCH("failed",F3)))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rgb="FF92D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98"/>
  <sheetViews>
    <sheetView workbookViewId="0">
      <selection activeCell="S38" sqref="S3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3.140625" bestFit="1" customWidth="1"/>
    <col min="8" max="8" width="15.85546875" bestFit="1" customWidth="1"/>
    <col min="9" max="9" width="13.140625" bestFit="1" customWidth="1"/>
    <col min="10" max="10" width="20.85546875" bestFit="1" customWidth="1"/>
    <col min="11" max="11" width="18.140625" bestFit="1" customWidth="1"/>
  </cols>
  <sheetData>
    <row r="1" spans="1:6" x14ac:dyDescent="0.25">
      <c r="A1" s="9" t="s">
        <v>8367</v>
      </c>
      <c r="B1" t="s">
        <v>8363</v>
      </c>
    </row>
    <row r="2" spans="1:6" x14ac:dyDescent="0.25">
      <c r="A2" s="9" t="s">
        <v>8368</v>
      </c>
      <c r="B2" t="s">
        <v>8363</v>
      </c>
    </row>
    <row r="4" spans="1:6" x14ac:dyDescent="0.25">
      <c r="A4" s="9" t="s">
        <v>8369</v>
      </c>
      <c r="B4" s="9" t="s">
        <v>8362</v>
      </c>
    </row>
    <row r="5" spans="1:6" x14ac:dyDescent="0.25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15">
        <v>40035.55972222222</v>
      </c>
      <c r="B6" s="13"/>
      <c r="C6" s="13"/>
      <c r="D6" s="13"/>
      <c r="E6" s="13">
        <v>1</v>
      </c>
      <c r="F6" s="13">
        <v>1</v>
      </c>
    </row>
    <row r="7" spans="1:6" x14ac:dyDescent="0.25">
      <c r="A7" s="15">
        <v>40056.916666666664</v>
      </c>
      <c r="B7" s="13"/>
      <c r="C7" s="13"/>
      <c r="D7" s="13"/>
      <c r="E7" s="13">
        <v>1</v>
      </c>
      <c r="F7" s="13">
        <v>1</v>
      </c>
    </row>
    <row r="8" spans="1:6" x14ac:dyDescent="0.25">
      <c r="A8" s="15">
        <v>40081.915972222225</v>
      </c>
      <c r="B8" s="13"/>
      <c r="C8" s="13"/>
      <c r="D8" s="13"/>
      <c r="E8" s="13">
        <v>1</v>
      </c>
      <c r="F8" s="13">
        <v>1</v>
      </c>
    </row>
    <row r="9" spans="1:6" x14ac:dyDescent="0.25">
      <c r="A9" s="15">
        <v>40098.624305555553</v>
      </c>
      <c r="B9" s="13"/>
      <c r="C9" s="13">
        <v>1</v>
      </c>
      <c r="D9" s="13"/>
      <c r="E9" s="13"/>
      <c r="F9" s="13">
        <v>1</v>
      </c>
    </row>
    <row r="10" spans="1:6" x14ac:dyDescent="0.25">
      <c r="A10" s="15">
        <v>40117.915972222225</v>
      </c>
      <c r="B10" s="13"/>
      <c r="C10" s="13">
        <v>1</v>
      </c>
      <c r="D10" s="13"/>
      <c r="E10" s="13"/>
      <c r="F10" s="13">
        <v>1</v>
      </c>
    </row>
    <row r="11" spans="1:6" x14ac:dyDescent="0.25">
      <c r="A11" s="15">
        <v>40139.999305555553</v>
      </c>
      <c r="B11" s="13"/>
      <c r="C11" s="13"/>
      <c r="D11" s="13"/>
      <c r="E11" s="13">
        <v>1</v>
      </c>
      <c r="F11" s="13">
        <v>1</v>
      </c>
    </row>
    <row r="12" spans="1:6" x14ac:dyDescent="0.25">
      <c r="A12" s="15">
        <v>40143.957638888889</v>
      </c>
      <c r="B12" s="13"/>
      <c r="C12" s="13">
        <v>1</v>
      </c>
      <c r="D12" s="13"/>
      <c r="E12" s="13"/>
      <c r="F12" s="13">
        <v>1</v>
      </c>
    </row>
    <row r="13" spans="1:6" x14ac:dyDescent="0.25">
      <c r="A13" s="15">
        <v>40147.957638888889</v>
      </c>
      <c r="B13" s="13"/>
      <c r="C13" s="13">
        <v>1</v>
      </c>
      <c r="D13" s="13"/>
      <c r="E13" s="13"/>
      <c r="F13" s="13">
        <v>1</v>
      </c>
    </row>
    <row r="14" spans="1:6" x14ac:dyDescent="0.25">
      <c r="A14" s="15">
        <v>40148.458333333336</v>
      </c>
      <c r="B14" s="13"/>
      <c r="C14" s="13"/>
      <c r="D14" s="13"/>
      <c r="E14" s="13">
        <v>1</v>
      </c>
      <c r="F14" s="13">
        <v>1</v>
      </c>
    </row>
    <row r="15" spans="1:6" x14ac:dyDescent="0.25">
      <c r="A15" s="15">
        <v>40148.784722222219</v>
      </c>
      <c r="B15" s="13">
        <v>1</v>
      </c>
      <c r="C15" s="13"/>
      <c r="D15" s="13"/>
      <c r="E15" s="13"/>
      <c r="F15" s="13">
        <v>1</v>
      </c>
    </row>
    <row r="16" spans="1:6" x14ac:dyDescent="0.25">
      <c r="A16" s="15">
        <v>40156.51666666667</v>
      </c>
      <c r="B16" s="13"/>
      <c r="C16" s="13"/>
      <c r="D16" s="13"/>
      <c r="E16" s="13">
        <v>1</v>
      </c>
      <c r="F16" s="13">
        <v>1</v>
      </c>
    </row>
    <row r="17" spans="1:6" x14ac:dyDescent="0.25">
      <c r="A17" s="15">
        <v>40178.73541666667</v>
      </c>
      <c r="B17" s="13"/>
      <c r="C17" s="13"/>
      <c r="D17" s="13"/>
      <c r="E17" s="13">
        <v>1</v>
      </c>
      <c r="F17" s="13">
        <v>1</v>
      </c>
    </row>
    <row r="18" spans="1:6" x14ac:dyDescent="0.25">
      <c r="A18" s="15">
        <v>40179</v>
      </c>
      <c r="B18" s="13"/>
      <c r="C18" s="13"/>
      <c r="D18" s="13"/>
      <c r="E18" s="13">
        <v>1</v>
      </c>
      <c r="F18" s="13">
        <v>1</v>
      </c>
    </row>
    <row r="19" spans="1:6" x14ac:dyDescent="0.25">
      <c r="A19" s="15">
        <v>40211.082638888889</v>
      </c>
      <c r="B19" s="13"/>
      <c r="C19" s="13"/>
      <c r="D19" s="13"/>
      <c r="E19" s="13">
        <v>1</v>
      </c>
      <c r="F19" s="13">
        <v>1</v>
      </c>
    </row>
    <row r="20" spans="1:6" x14ac:dyDescent="0.25">
      <c r="A20" s="15">
        <v>40223.958333333336</v>
      </c>
      <c r="B20" s="13"/>
      <c r="C20" s="13"/>
      <c r="D20" s="13"/>
      <c r="E20" s="13">
        <v>1</v>
      </c>
      <c r="F20" s="13">
        <v>1</v>
      </c>
    </row>
    <row r="21" spans="1:6" x14ac:dyDescent="0.25">
      <c r="A21" s="15">
        <v>40231.666666666664</v>
      </c>
      <c r="B21" s="13"/>
      <c r="C21" s="13"/>
      <c r="D21" s="13"/>
      <c r="E21" s="13">
        <v>1</v>
      </c>
      <c r="F21" s="13">
        <v>1</v>
      </c>
    </row>
    <row r="22" spans="1:6" x14ac:dyDescent="0.25">
      <c r="A22" s="15">
        <v>40252.040972222225</v>
      </c>
      <c r="B22" s="13"/>
      <c r="C22" s="13">
        <v>1</v>
      </c>
      <c r="D22" s="13"/>
      <c r="E22" s="13"/>
      <c r="F22" s="13">
        <v>1</v>
      </c>
    </row>
    <row r="23" spans="1:6" x14ac:dyDescent="0.25">
      <c r="A23" s="15">
        <v>40252.663194444445</v>
      </c>
      <c r="B23" s="13"/>
      <c r="C23" s="13"/>
      <c r="D23" s="13"/>
      <c r="E23" s="13">
        <v>1</v>
      </c>
      <c r="F23" s="13">
        <v>1</v>
      </c>
    </row>
    <row r="24" spans="1:6" x14ac:dyDescent="0.25">
      <c r="A24" s="15">
        <v>40253.04583333333</v>
      </c>
      <c r="B24" s="13"/>
      <c r="C24" s="13"/>
      <c r="D24" s="13"/>
      <c r="E24" s="13">
        <v>1</v>
      </c>
      <c r="F24" s="13">
        <v>1</v>
      </c>
    </row>
    <row r="25" spans="1:6" x14ac:dyDescent="0.25">
      <c r="A25" s="15">
        <v>40286.040972222225</v>
      </c>
      <c r="B25" s="13"/>
      <c r="C25" s="13"/>
      <c r="D25" s="13"/>
      <c r="E25" s="13">
        <v>1</v>
      </c>
      <c r="F25" s="13">
        <v>1</v>
      </c>
    </row>
    <row r="26" spans="1:6" x14ac:dyDescent="0.25">
      <c r="A26" s="15">
        <v>40290.910416666666</v>
      </c>
      <c r="B26" s="13"/>
      <c r="C26" s="13"/>
      <c r="D26" s="13"/>
      <c r="E26" s="13">
        <v>1</v>
      </c>
      <c r="F26" s="13">
        <v>1</v>
      </c>
    </row>
    <row r="27" spans="1:6" x14ac:dyDescent="0.25">
      <c r="A27" s="15">
        <v>40296.53402777778</v>
      </c>
      <c r="B27" s="13"/>
      <c r="C27" s="13"/>
      <c r="D27" s="13"/>
      <c r="E27" s="13">
        <v>1</v>
      </c>
      <c r="F27" s="13">
        <v>1</v>
      </c>
    </row>
    <row r="28" spans="1:6" x14ac:dyDescent="0.25">
      <c r="A28" s="15">
        <v>40300.556944444441</v>
      </c>
      <c r="B28" s="13"/>
      <c r="C28" s="13"/>
      <c r="D28" s="13"/>
      <c r="E28" s="13">
        <v>1</v>
      </c>
      <c r="F28" s="13">
        <v>1</v>
      </c>
    </row>
    <row r="29" spans="1:6" x14ac:dyDescent="0.25">
      <c r="A29" s="15">
        <v>40306.677777777775</v>
      </c>
      <c r="B29" s="13"/>
      <c r="C29" s="13">
        <v>1</v>
      </c>
      <c r="D29" s="13"/>
      <c r="E29" s="13"/>
      <c r="F29" s="13">
        <v>1</v>
      </c>
    </row>
    <row r="30" spans="1:6" x14ac:dyDescent="0.25">
      <c r="A30" s="15">
        <v>40308.594444444447</v>
      </c>
      <c r="B30" s="13"/>
      <c r="C30" s="13"/>
      <c r="D30" s="13"/>
      <c r="E30" s="13">
        <v>1</v>
      </c>
      <c r="F30" s="13">
        <v>1</v>
      </c>
    </row>
    <row r="31" spans="1:6" x14ac:dyDescent="0.25">
      <c r="A31" s="15">
        <v>40313.090277777781</v>
      </c>
      <c r="B31" s="13"/>
      <c r="C31" s="13"/>
      <c r="D31" s="13"/>
      <c r="E31" s="13">
        <v>1</v>
      </c>
      <c r="F31" s="13">
        <v>1</v>
      </c>
    </row>
    <row r="32" spans="1:6" x14ac:dyDescent="0.25">
      <c r="A32" s="15">
        <v>40329.915972222225</v>
      </c>
      <c r="B32" s="13"/>
      <c r="C32" s="13"/>
      <c r="D32" s="13"/>
      <c r="E32" s="13">
        <v>1</v>
      </c>
      <c r="F32" s="13">
        <v>1</v>
      </c>
    </row>
    <row r="33" spans="1:6" x14ac:dyDescent="0.25">
      <c r="A33" s="15">
        <v>40329.957638888889</v>
      </c>
      <c r="B33" s="13"/>
      <c r="C33" s="13"/>
      <c r="D33" s="13"/>
      <c r="E33" s="13">
        <v>1</v>
      </c>
      <c r="F33" s="13">
        <v>1</v>
      </c>
    </row>
    <row r="34" spans="1:6" x14ac:dyDescent="0.25">
      <c r="A34" s="15">
        <v>40331.820138888892</v>
      </c>
      <c r="B34" s="13"/>
      <c r="C34" s="13"/>
      <c r="D34" s="13"/>
      <c r="E34" s="13">
        <v>1</v>
      </c>
      <c r="F34" s="13">
        <v>1</v>
      </c>
    </row>
    <row r="35" spans="1:6" x14ac:dyDescent="0.25">
      <c r="A35" s="15">
        <v>40337.549305555556</v>
      </c>
      <c r="B35" s="13"/>
      <c r="C35" s="13">
        <v>1</v>
      </c>
      <c r="D35" s="13"/>
      <c r="E35" s="13"/>
      <c r="F35" s="13">
        <v>1</v>
      </c>
    </row>
    <row r="36" spans="1:6" x14ac:dyDescent="0.25">
      <c r="A36" s="15">
        <v>40338.541666666664</v>
      </c>
      <c r="B36" s="13"/>
      <c r="C36" s="13"/>
      <c r="D36" s="13"/>
      <c r="E36" s="13">
        <v>1</v>
      </c>
      <c r="F36" s="13">
        <v>1</v>
      </c>
    </row>
    <row r="37" spans="1:6" x14ac:dyDescent="0.25">
      <c r="A37" s="15">
        <v>40343.916666666664</v>
      </c>
      <c r="B37" s="13"/>
      <c r="C37" s="13"/>
      <c r="D37" s="13"/>
      <c r="E37" s="13">
        <v>1</v>
      </c>
      <c r="F37" s="13">
        <v>1</v>
      </c>
    </row>
    <row r="38" spans="1:6" x14ac:dyDescent="0.25">
      <c r="A38" s="15">
        <v>40354.647222222222</v>
      </c>
      <c r="B38" s="13"/>
      <c r="C38" s="13">
        <v>1</v>
      </c>
      <c r="D38" s="13"/>
      <c r="E38" s="13"/>
      <c r="F38" s="13">
        <v>1</v>
      </c>
    </row>
    <row r="39" spans="1:6" x14ac:dyDescent="0.25">
      <c r="A39" s="15">
        <v>40361.708333333336</v>
      </c>
      <c r="B39" s="13"/>
      <c r="C39" s="13"/>
      <c r="D39" s="13"/>
      <c r="E39" s="13">
        <v>1</v>
      </c>
      <c r="F39" s="13">
        <v>1</v>
      </c>
    </row>
    <row r="40" spans="1:6" x14ac:dyDescent="0.25">
      <c r="A40" s="15">
        <v>40363.916666666664</v>
      </c>
      <c r="B40" s="13"/>
      <c r="C40" s="13"/>
      <c r="D40" s="13"/>
      <c r="E40" s="13">
        <v>1</v>
      </c>
      <c r="F40" s="13">
        <v>1</v>
      </c>
    </row>
    <row r="41" spans="1:6" x14ac:dyDescent="0.25">
      <c r="A41" s="15">
        <v>40367.694444444445</v>
      </c>
      <c r="B41" s="13"/>
      <c r="C41" s="13">
        <v>1</v>
      </c>
      <c r="D41" s="13"/>
      <c r="E41" s="13"/>
      <c r="F41" s="13">
        <v>1</v>
      </c>
    </row>
    <row r="42" spans="1:6" x14ac:dyDescent="0.25">
      <c r="A42" s="15">
        <v>40369.666666666664</v>
      </c>
      <c r="B42" s="13"/>
      <c r="C42" s="13"/>
      <c r="D42" s="13"/>
      <c r="E42" s="13">
        <v>1</v>
      </c>
      <c r="F42" s="13">
        <v>1</v>
      </c>
    </row>
    <row r="43" spans="1:6" x14ac:dyDescent="0.25">
      <c r="A43" s="15">
        <v>40376.165972222225</v>
      </c>
      <c r="B43" s="13"/>
      <c r="C43" s="13"/>
      <c r="D43" s="13"/>
      <c r="E43" s="13">
        <v>1</v>
      </c>
      <c r="F43" s="13">
        <v>1</v>
      </c>
    </row>
    <row r="44" spans="1:6" x14ac:dyDescent="0.25">
      <c r="A44" s="15">
        <v>40378.416666666664</v>
      </c>
      <c r="B44" s="13"/>
      <c r="C44" s="13"/>
      <c r="D44" s="13"/>
      <c r="E44" s="13">
        <v>1</v>
      </c>
      <c r="F44" s="13">
        <v>1</v>
      </c>
    </row>
    <row r="45" spans="1:6" x14ac:dyDescent="0.25">
      <c r="A45" s="15">
        <v>40380.541666666664</v>
      </c>
      <c r="B45" s="13"/>
      <c r="C45" s="13">
        <v>1</v>
      </c>
      <c r="D45" s="13"/>
      <c r="E45" s="13"/>
      <c r="F45" s="13">
        <v>1</v>
      </c>
    </row>
    <row r="46" spans="1:6" x14ac:dyDescent="0.25">
      <c r="A46" s="15">
        <v>40381</v>
      </c>
      <c r="B46" s="13"/>
      <c r="C46" s="13"/>
      <c r="D46" s="13"/>
      <c r="E46" s="13">
        <v>1</v>
      </c>
      <c r="F46" s="13">
        <v>1</v>
      </c>
    </row>
    <row r="47" spans="1:6" x14ac:dyDescent="0.25">
      <c r="A47" s="15">
        <v>40385.957638888889</v>
      </c>
      <c r="B47" s="13"/>
      <c r="C47" s="13">
        <v>1</v>
      </c>
      <c r="D47" s="13"/>
      <c r="E47" s="13"/>
      <c r="F47" s="13">
        <v>1</v>
      </c>
    </row>
    <row r="48" spans="1:6" x14ac:dyDescent="0.25">
      <c r="A48" s="15">
        <v>40389.75</v>
      </c>
      <c r="B48" s="13"/>
      <c r="C48" s="13">
        <v>1</v>
      </c>
      <c r="D48" s="13"/>
      <c r="E48" s="13"/>
      <c r="F48" s="13">
        <v>1</v>
      </c>
    </row>
    <row r="49" spans="1:6" x14ac:dyDescent="0.25">
      <c r="A49" s="15">
        <v>40390.875</v>
      </c>
      <c r="B49" s="13"/>
      <c r="C49" s="13"/>
      <c r="D49" s="13"/>
      <c r="E49" s="13">
        <v>1</v>
      </c>
      <c r="F49" s="13">
        <v>1</v>
      </c>
    </row>
    <row r="50" spans="1:6" x14ac:dyDescent="0.25">
      <c r="A50" s="15">
        <v>40390.916666666664</v>
      </c>
      <c r="B50" s="13"/>
      <c r="C50" s="13">
        <v>1</v>
      </c>
      <c r="D50" s="13"/>
      <c r="E50" s="13"/>
      <c r="F50" s="13">
        <v>1</v>
      </c>
    </row>
    <row r="51" spans="1:6" x14ac:dyDescent="0.25">
      <c r="A51" s="15">
        <v>40392.832638888889</v>
      </c>
      <c r="B51" s="13"/>
      <c r="C51" s="13"/>
      <c r="D51" s="13"/>
      <c r="E51" s="13">
        <v>1</v>
      </c>
      <c r="F51" s="13">
        <v>1</v>
      </c>
    </row>
    <row r="52" spans="1:6" x14ac:dyDescent="0.25">
      <c r="A52" s="15">
        <v>40401.415972222225</v>
      </c>
      <c r="B52" s="13"/>
      <c r="C52" s="13"/>
      <c r="D52" s="13"/>
      <c r="E52" s="13">
        <v>1</v>
      </c>
      <c r="F52" s="13">
        <v>1</v>
      </c>
    </row>
    <row r="53" spans="1:6" x14ac:dyDescent="0.25">
      <c r="A53" s="15">
        <v>40412.486111111109</v>
      </c>
      <c r="B53" s="13"/>
      <c r="C53" s="13"/>
      <c r="D53" s="13"/>
      <c r="E53" s="13">
        <v>1</v>
      </c>
      <c r="F53" s="13">
        <v>1</v>
      </c>
    </row>
    <row r="54" spans="1:6" x14ac:dyDescent="0.25">
      <c r="A54" s="15">
        <v>40413.916666666664</v>
      </c>
      <c r="B54" s="13"/>
      <c r="C54" s="13"/>
      <c r="D54" s="13"/>
      <c r="E54" s="13">
        <v>1</v>
      </c>
      <c r="F54" s="13">
        <v>1</v>
      </c>
    </row>
    <row r="55" spans="1:6" x14ac:dyDescent="0.25">
      <c r="A55" s="15">
        <v>40421.905555555553</v>
      </c>
      <c r="B55" s="13"/>
      <c r="C55" s="13"/>
      <c r="D55" s="13"/>
      <c r="E55" s="13">
        <v>1</v>
      </c>
      <c r="F55" s="13">
        <v>1</v>
      </c>
    </row>
    <row r="56" spans="1:6" x14ac:dyDescent="0.25">
      <c r="A56" s="15">
        <v>40422.833333333336</v>
      </c>
      <c r="B56" s="13">
        <v>1</v>
      </c>
      <c r="C56" s="13"/>
      <c r="D56" s="13"/>
      <c r="E56" s="13"/>
      <c r="F56" s="13">
        <v>1</v>
      </c>
    </row>
    <row r="57" spans="1:6" x14ac:dyDescent="0.25">
      <c r="A57" s="15">
        <v>40424.793749999997</v>
      </c>
      <c r="B57" s="13"/>
      <c r="C57" s="13"/>
      <c r="D57" s="13"/>
      <c r="E57" s="13">
        <v>1</v>
      </c>
      <c r="F57" s="13">
        <v>1</v>
      </c>
    </row>
    <row r="58" spans="1:6" x14ac:dyDescent="0.25">
      <c r="A58" s="15">
        <v>40431.915972222225</v>
      </c>
      <c r="B58" s="13"/>
      <c r="C58" s="13"/>
      <c r="D58" s="13"/>
      <c r="E58" s="13">
        <v>1</v>
      </c>
      <c r="F58" s="13">
        <v>1</v>
      </c>
    </row>
    <row r="59" spans="1:6" x14ac:dyDescent="0.25">
      <c r="A59" s="15">
        <v>40452.957638888889</v>
      </c>
      <c r="B59" s="13"/>
      <c r="C59" s="13"/>
      <c r="D59" s="13"/>
      <c r="E59" s="13">
        <v>1</v>
      </c>
      <c r="F59" s="13">
        <v>1</v>
      </c>
    </row>
    <row r="60" spans="1:6" x14ac:dyDescent="0.25">
      <c r="A60" s="15">
        <v>40459.586435185185</v>
      </c>
      <c r="B60" s="13"/>
      <c r="C60" s="13"/>
      <c r="D60" s="13"/>
      <c r="E60" s="13">
        <v>1</v>
      </c>
      <c r="F60" s="13">
        <v>1</v>
      </c>
    </row>
    <row r="61" spans="1:6" x14ac:dyDescent="0.25">
      <c r="A61" s="15">
        <v>40461.761296296296</v>
      </c>
      <c r="B61" s="13"/>
      <c r="C61" s="13"/>
      <c r="D61" s="13"/>
      <c r="E61" s="13">
        <v>1</v>
      </c>
      <c r="F61" s="13">
        <v>1</v>
      </c>
    </row>
    <row r="62" spans="1:6" x14ac:dyDescent="0.25">
      <c r="A62" s="15">
        <v>40465.916666666664</v>
      </c>
      <c r="B62" s="13"/>
      <c r="C62" s="13">
        <v>1</v>
      </c>
      <c r="D62" s="13"/>
      <c r="E62" s="13"/>
      <c r="F62" s="13">
        <v>1</v>
      </c>
    </row>
    <row r="63" spans="1:6" x14ac:dyDescent="0.25">
      <c r="A63" s="15">
        <v>40466.902083333334</v>
      </c>
      <c r="B63" s="13"/>
      <c r="C63" s="13"/>
      <c r="D63" s="13"/>
      <c r="E63" s="13">
        <v>1</v>
      </c>
      <c r="F63" s="13">
        <v>1</v>
      </c>
    </row>
    <row r="64" spans="1:6" x14ac:dyDescent="0.25">
      <c r="A64" s="15">
        <v>40472.958333333336</v>
      </c>
      <c r="B64" s="13"/>
      <c r="C64" s="13">
        <v>1</v>
      </c>
      <c r="D64" s="13"/>
      <c r="E64" s="13"/>
      <c r="F64" s="13">
        <v>1</v>
      </c>
    </row>
    <row r="65" spans="1:6" x14ac:dyDescent="0.25">
      <c r="A65" s="15">
        <v>40475.877650462964</v>
      </c>
      <c r="B65" s="13"/>
      <c r="C65" s="13">
        <v>1</v>
      </c>
      <c r="D65" s="13"/>
      <c r="E65" s="13"/>
      <c r="F65" s="13">
        <v>1</v>
      </c>
    </row>
    <row r="66" spans="1:6" x14ac:dyDescent="0.25">
      <c r="A66" s="15">
        <v>40483.768055555556</v>
      </c>
      <c r="B66" s="13"/>
      <c r="C66" s="13"/>
      <c r="D66" s="13"/>
      <c r="E66" s="13">
        <v>1</v>
      </c>
      <c r="F66" s="13">
        <v>1</v>
      </c>
    </row>
    <row r="67" spans="1:6" x14ac:dyDescent="0.25">
      <c r="A67" s="15">
        <v>40499.016898148147</v>
      </c>
      <c r="B67" s="13"/>
      <c r="C67" s="13"/>
      <c r="D67" s="13"/>
      <c r="E67" s="13">
        <v>1</v>
      </c>
      <c r="F67" s="13">
        <v>1</v>
      </c>
    </row>
    <row r="68" spans="1:6" x14ac:dyDescent="0.25">
      <c r="A68" s="15">
        <v>40511.958333333336</v>
      </c>
      <c r="B68" s="13"/>
      <c r="C68" s="13">
        <v>1</v>
      </c>
      <c r="D68" s="13"/>
      <c r="E68" s="13"/>
      <c r="F68" s="13">
        <v>1</v>
      </c>
    </row>
    <row r="69" spans="1:6" x14ac:dyDescent="0.25">
      <c r="A69" s="15">
        <v>40512.405266203707</v>
      </c>
      <c r="B69" s="13"/>
      <c r="C69" s="13"/>
      <c r="D69" s="13"/>
      <c r="E69" s="13">
        <v>1</v>
      </c>
      <c r="F69" s="13">
        <v>1</v>
      </c>
    </row>
    <row r="70" spans="1:6" x14ac:dyDescent="0.25">
      <c r="A70" s="15">
        <v>40520.957638888889</v>
      </c>
      <c r="B70" s="13"/>
      <c r="C70" s="13"/>
      <c r="D70" s="13"/>
      <c r="E70" s="13">
        <v>1</v>
      </c>
      <c r="F70" s="13">
        <v>1</v>
      </c>
    </row>
    <row r="71" spans="1:6" x14ac:dyDescent="0.25">
      <c r="A71" s="15">
        <v>40530.155150462961</v>
      </c>
      <c r="B71" s="13"/>
      <c r="C71" s="13"/>
      <c r="D71" s="13"/>
      <c r="E71" s="13">
        <v>1</v>
      </c>
      <c r="F71" s="13">
        <v>1</v>
      </c>
    </row>
    <row r="72" spans="1:6" x14ac:dyDescent="0.25">
      <c r="A72" s="15">
        <v>40534.881168981483</v>
      </c>
      <c r="B72" s="13"/>
      <c r="C72" s="13"/>
      <c r="D72" s="13"/>
      <c r="E72" s="13">
        <v>1</v>
      </c>
      <c r="F72" s="13">
        <v>1</v>
      </c>
    </row>
    <row r="73" spans="1:6" x14ac:dyDescent="0.25">
      <c r="A73" s="15">
        <v>40534.982916666668</v>
      </c>
      <c r="B73" s="13"/>
      <c r="C73" s="13">
        <v>1</v>
      </c>
      <c r="D73" s="13"/>
      <c r="E73" s="13"/>
      <c r="F73" s="13">
        <v>1</v>
      </c>
    </row>
    <row r="74" spans="1:6" x14ac:dyDescent="0.25">
      <c r="A74" s="15">
        <v>40543.957638888889</v>
      </c>
      <c r="B74" s="13"/>
      <c r="C74" s="13"/>
      <c r="D74" s="13"/>
      <c r="E74" s="13">
        <v>2</v>
      </c>
      <c r="F74" s="13">
        <v>2</v>
      </c>
    </row>
    <row r="75" spans="1:6" x14ac:dyDescent="0.25">
      <c r="A75" s="15">
        <v>40544.875</v>
      </c>
      <c r="B75" s="13"/>
      <c r="C75" s="13"/>
      <c r="D75" s="13"/>
      <c r="E75" s="13">
        <v>1</v>
      </c>
      <c r="F75" s="13">
        <v>1</v>
      </c>
    </row>
    <row r="76" spans="1:6" x14ac:dyDescent="0.25">
      <c r="A76" s="15">
        <v>40558.82708333333</v>
      </c>
      <c r="B76" s="13"/>
      <c r="C76" s="13"/>
      <c r="D76" s="13"/>
      <c r="E76" s="13">
        <v>1</v>
      </c>
      <c r="F76" s="13">
        <v>1</v>
      </c>
    </row>
    <row r="77" spans="1:6" x14ac:dyDescent="0.25">
      <c r="A77" s="15">
        <v>40564.666666666664</v>
      </c>
      <c r="B77" s="13"/>
      <c r="C77" s="13"/>
      <c r="D77" s="13"/>
      <c r="E77" s="13">
        <v>1</v>
      </c>
      <c r="F77" s="13">
        <v>1</v>
      </c>
    </row>
    <row r="78" spans="1:6" x14ac:dyDescent="0.25">
      <c r="A78" s="15">
        <v>40566.989884259259</v>
      </c>
      <c r="B78" s="13"/>
      <c r="C78" s="13">
        <v>1</v>
      </c>
      <c r="D78" s="13"/>
      <c r="E78" s="13"/>
      <c r="F78" s="13">
        <v>1</v>
      </c>
    </row>
    <row r="79" spans="1:6" x14ac:dyDescent="0.25">
      <c r="A79" s="15">
        <v>40567.916666666664</v>
      </c>
      <c r="B79" s="13"/>
      <c r="C79" s="13"/>
      <c r="D79" s="13"/>
      <c r="E79" s="13">
        <v>1</v>
      </c>
      <c r="F79" s="13">
        <v>1</v>
      </c>
    </row>
    <row r="80" spans="1:6" x14ac:dyDescent="0.25">
      <c r="A80" s="15">
        <v>40576.082638888889</v>
      </c>
      <c r="B80" s="13"/>
      <c r="C80" s="13"/>
      <c r="D80" s="13"/>
      <c r="E80" s="13">
        <v>1</v>
      </c>
      <c r="F80" s="13">
        <v>1</v>
      </c>
    </row>
    <row r="81" spans="1:6" x14ac:dyDescent="0.25">
      <c r="A81" s="15">
        <v>40579.782511574071</v>
      </c>
      <c r="B81" s="13"/>
      <c r="C81" s="13"/>
      <c r="D81" s="13"/>
      <c r="E81" s="13">
        <v>1</v>
      </c>
      <c r="F81" s="13">
        <v>1</v>
      </c>
    </row>
    <row r="82" spans="1:6" x14ac:dyDescent="0.25">
      <c r="A82" s="15">
        <v>40582.1797337963</v>
      </c>
      <c r="B82" s="13"/>
      <c r="C82" s="13"/>
      <c r="D82" s="13"/>
      <c r="E82" s="13">
        <v>1</v>
      </c>
      <c r="F82" s="13">
        <v>1</v>
      </c>
    </row>
    <row r="83" spans="1:6" x14ac:dyDescent="0.25">
      <c r="A83" s="15">
        <v>40591.636886574073</v>
      </c>
      <c r="B83" s="13"/>
      <c r="C83" s="13"/>
      <c r="D83" s="13"/>
      <c r="E83" s="13">
        <v>1</v>
      </c>
      <c r="F83" s="13">
        <v>1</v>
      </c>
    </row>
    <row r="84" spans="1:6" x14ac:dyDescent="0.25">
      <c r="A84" s="15">
        <v>40593.831030092595</v>
      </c>
      <c r="B84" s="13"/>
      <c r="C84" s="13"/>
      <c r="D84" s="13"/>
      <c r="E84" s="13">
        <v>1</v>
      </c>
      <c r="F84" s="13">
        <v>1</v>
      </c>
    </row>
    <row r="85" spans="1:6" x14ac:dyDescent="0.25">
      <c r="A85" s="15">
        <v>40594.744837962964</v>
      </c>
      <c r="B85" s="13"/>
      <c r="C85" s="13"/>
      <c r="D85" s="13"/>
      <c r="E85" s="13">
        <v>1</v>
      </c>
      <c r="F85" s="13">
        <v>1</v>
      </c>
    </row>
    <row r="86" spans="1:6" x14ac:dyDescent="0.25">
      <c r="A86" s="15">
        <v>40595.875</v>
      </c>
      <c r="B86" s="13"/>
      <c r="C86" s="13"/>
      <c r="D86" s="13"/>
      <c r="E86" s="13">
        <v>1</v>
      </c>
      <c r="F86" s="13">
        <v>1</v>
      </c>
    </row>
    <row r="87" spans="1:6" x14ac:dyDescent="0.25">
      <c r="A87" s="15">
        <v>40598.722569444442</v>
      </c>
      <c r="B87" s="13">
        <v>1</v>
      </c>
      <c r="C87" s="13"/>
      <c r="D87" s="13"/>
      <c r="E87" s="13"/>
      <c r="F87" s="13">
        <v>1</v>
      </c>
    </row>
    <row r="88" spans="1:6" x14ac:dyDescent="0.25">
      <c r="A88" s="15">
        <v>40599.775810185187</v>
      </c>
      <c r="B88" s="13"/>
      <c r="C88" s="13"/>
      <c r="D88" s="13"/>
      <c r="E88" s="13">
        <v>1</v>
      </c>
      <c r="F88" s="13">
        <v>1</v>
      </c>
    </row>
    <row r="89" spans="1:6" x14ac:dyDescent="0.25">
      <c r="A89" s="15">
        <v>40599.99800925926</v>
      </c>
      <c r="B89" s="13"/>
      <c r="C89" s="13"/>
      <c r="D89" s="13"/>
      <c r="E89" s="13">
        <v>1</v>
      </c>
      <c r="F89" s="13">
        <v>1</v>
      </c>
    </row>
    <row r="90" spans="1:6" x14ac:dyDescent="0.25">
      <c r="A90" s="15">
        <v>40603.507569444446</v>
      </c>
      <c r="B90" s="13"/>
      <c r="C90" s="13"/>
      <c r="D90" s="13"/>
      <c r="E90" s="13">
        <v>1</v>
      </c>
      <c r="F90" s="13">
        <v>1</v>
      </c>
    </row>
    <row r="91" spans="1:6" x14ac:dyDescent="0.25">
      <c r="A91" s="15">
        <v>40603.583333333336</v>
      </c>
      <c r="B91" s="13"/>
      <c r="C91" s="13"/>
      <c r="D91" s="13"/>
      <c r="E91" s="13">
        <v>1</v>
      </c>
      <c r="F91" s="13">
        <v>1</v>
      </c>
    </row>
    <row r="92" spans="1:6" x14ac:dyDescent="0.25">
      <c r="A92" s="15">
        <v>40605.075937499998</v>
      </c>
      <c r="B92" s="13"/>
      <c r="C92" s="13"/>
      <c r="D92" s="13"/>
      <c r="E92" s="13">
        <v>1</v>
      </c>
      <c r="F92" s="13">
        <v>1</v>
      </c>
    </row>
    <row r="93" spans="1:6" x14ac:dyDescent="0.25">
      <c r="A93" s="15">
        <v>40606.289664351854</v>
      </c>
      <c r="B93" s="13"/>
      <c r="C93" s="13"/>
      <c r="D93" s="13"/>
      <c r="E93" s="13">
        <v>1</v>
      </c>
      <c r="F93" s="13">
        <v>1</v>
      </c>
    </row>
    <row r="94" spans="1:6" x14ac:dyDescent="0.25">
      <c r="A94" s="15">
        <v>40612.444560185184</v>
      </c>
      <c r="B94" s="13"/>
      <c r="C94" s="13"/>
      <c r="D94" s="13"/>
      <c r="E94" s="13">
        <v>1</v>
      </c>
      <c r="F94" s="13">
        <v>1</v>
      </c>
    </row>
    <row r="95" spans="1:6" x14ac:dyDescent="0.25">
      <c r="A95" s="15">
        <v>40612.575543981482</v>
      </c>
      <c r="B95" s="13"/>
      <c r="C95" s="13">
        <v>1</v>
      </c>
      <c r="D95" s="13"/>
      <c r="E95" s="13"/>
      <c r="F95" s="13">
        <v>1</v>
      </c>
    </row>
    <row r="96" spans="1:6" x14ac:dyDescent="0.25">
      <c r="A96" s="15">
        <v>40613.916666666664</v>
      </c>
      <c r="B96" s="13"/>
      <c r="C96" s="13"/>
      <c r="D96" s="13"/>
      <c r="E96" s="13">
        <v>1</v>
      </c>
      <c r="F96" s="13">
        <v>1</v>
      </c>
    </row>
    <row r="97" spans="1:6" x14ac:dyDescent="0.25">
      <c r="A97" s="15">
        <v>40618.23474537037</v>
      </c>
      <c r="B97" s="13"/>
      <c r="C97" s="13"/>
      <c r="D97" s="13"/>
      <c r="E97" s="13">
        <v>1</v>
      </c>
      <c r="F97" s="13">
        <v>1</v>
      </c>
    </row>
    <row r="98" spans="1:6" x14ac:dyDescent="0.25">
      <c r="A98" s="15">
        <v>40622.412986111114</v>
      </c>
      <c r="B98" s="13"/>
      <c r="C98" s="13"/>
      <c r="D98" s="13"/>
      <c r="E98" s="13">
        <v>1</v>
      </c>
      <c r="F98" s="13">
        <v>1</v>
      </c>
    </row>
    <row r="99" spans="1:6" x14ac:dyDescent="0.25">
      <c r="A99" s="15">
        <v>40625.819884259261</v>
      </c>
      <c r="B99" s="13"/>
      <c r="C99" s="13"/>
      <c r="D99" s="13"/>
      <c r="E99" s="13">
        <v>1</v>
      </c>
      <c r="F99" s="13">
        <v>1</v>
      </c>
    </row>
    <row r="100" spans="1:6" x14ac:dyDescent="0.25">
      <c r="A100" s="15">
        <v>40635.791666666664</v>
      </c>
      <c r="B100" s="13"/>
      <c r="C100" s="13"/>
      <c r="D100" s="13"/>
      <c r="E100" s="13">
        <v>1</v>
      </c>
      <c r="F100" s="13">
        <v>1</v>
      </c>
    </row>
    <row r="101" spans="1:6" x14ac:dyDescent="0.25">
      <c r="A101" s="15">
        <v>40635.793865740743</v>
      </c>
      <c r="B101" s="13"/>
      <c r="C101" s="13"/>
      <c r="D101" s="13"/>
      <c r="E101" s="13">
        <v>1</v>
      </c>
      <c r="F101" s="13">
        <v>1</v>
      </c>
    </row>
    <row r="102" spans="1:6" x14ac:dyDescent="0.25">
      <c r="A102" s="15">
        <v>40641.205497685187</v>
      </c>
      <c r="B102" s="13"/>
      <c r="C102" s="13"/>
      <c r="D102" s="13"/>
      <c r="E102" s="13">
        <v>1</v>
      </c>
      <c r="F102" s="13">
        <v>1</v>
      </c>
    </row>
    <row r="103" spans="1:6" x14ac:dyDescent="0.25">
      <c r="A103" s="15">
        <v>40648.915972222225</v>
      </c>
      <c r="B103" s="13"/>
      <c r="C103" s="13"/>
      <c r="D103" s="13"/>
      <c r="E103" s="13">
        <v>1</v>
      </c>
      <c r="F103" s="13">
        <v>1</v>
      </c>
    </row>
    <row r="104" spans="1:6" x14ac:dyDescent="0.25">
      <c r="A104" s="15">
        <v>40651.475219907406</v>
      </c>
      <c r="B104" s="13"/>
      <c r="C104" s="13"/>
      <c r="D104" s="13"/>
      <c r="E104" s="13">
        <v>1</v>
      </c>
      <c r="F104" s="13">
        <v>1</v>
      </c>
    </row>
    <row r="105" spans="1:6" x14ac:dyDescent="0.25">
      <c r="A105" s="15">
        <v>40654.931400462963</v>
      </c>
      <c r="B105" s="13"/>
      <c r="C105" s="13"/>
      <c r="D105" s="13"/>
      <c r="E105" s="13">
        <v>1</v>
      </c>
      <c r="F105" s="13">
        <v>1</v>
      </c>
    </row>
    <row r="106" spans="1:6" x14ac:dyDescent="0.25">
      <c r="A106" s="15">
        <v>40657.040972222225</v>
      </c>
      <c r="B106" s="13"/>
      <c r="C106" s="13">
        <v>1</v>
      </c>
      <c r="D106" s="13"/>
      <c r="E106" s="13"/>
      <c r="F106" s="13">
        <v>1</v>
      </c>
    </row>
    <row r="107" spans="1:6" x14ac:dyDescent="0.25">
      <c r="A107" s="15">
        <v>40657.584444444445</v>
      </c>
      <c r="B107" s="13"/>
      <c r="C107" s="13"/>
      <c r="D107" s="13"/>
      <c r="E107" s="13">
        <v>1</v>
      </c>
      <c r="F107" s="13">
        <v>1</v>
      </c>
    </row>
    <row r="108" spans="1:6" x14ac:dyDescent="0.25">
      <c r="A108" s="15">
        <v>40657.709930555553</v>
      </c>
      <c r="B108" s="13"/>
      <c r="C108" s="13"/>
      <c r="D108" s="13"/>
      <c r="E108" s="13">
        <v>1</v>
      </c>
      <c r="F108" s="13">
        <v>1</v>
      </c>
    </row>
    <row r="109" spans="1:6" x14ac:dyDescent="0.25">
      <c r="A109" s="15">
        <v>40657.732488425929</v>
      </c>
      <c r="B109" s="13"/>
      <c r="C109" s="13"/>
      <c r="D109" s="13"/>
      <c r="E109" s="13">
        <v>1</v>
      </c>
      <c r="F109" s="13">
        <v>1</v>
      </c>
    </row>
    <row r="110" spans="1:6" x14ac:dyDescent="0.25">
      <c r="A110" s="15">
        <v>40659.040972222225</v>
      </c>
      <c r="B110" s="13"/>
      <c r="C110" s="13"/>
      <c r="D110" s="13"/>
      <c r="E110" s="13">
        <v>1</v>
      </c>
      <c r="F110" s="13">
        <v>1</v>
      </c>
    </row>
    <row r="111" spans="1:6" x14ac:dyDescent="0.25">
      <c r="A111" s="15">
        <v>40663.957638888889</v>
      </c>
      <c r="B111" s="13"/>
      <c r="C111" s="13"/>
      <c r="D111" s="13"/>
      <c r="E111" s="13">
        <v>1</v>
      </c>
      <c r="F111" s="13">
        <v>1</v>
      </c>
    </row>
    <row r="112" spans="1:6" x14ac:dyDescent="0.25">
      <c r="A112" s="15">
        <v>40665.915972222225</v>
      </c>
      <c r="B112" s="13"/>
      <c r="C112" s="13"/>
      <c r="D112" s="13"/>
      <c r="E112" s="13">
        <v>2</v>
      </c>
      <c r="F112" s="13">
        <v>2</v>
      </c>
    </row>
    <row r="113" spans="1:6" x14ac:dyDescent="0.25">
      <c r="A113" s="15">
        <v>40666.423900462964</v>
      </c>
      <c r="B113" s="13"/>
      <c r="C113" s="13"/>
      <c r="D113" s="13"/>
      <c r="E113" s="13">
        <v>1</v>
      </c>
      <c r="F113" s="13">
        <v>1</v>
      </c>
    </row>
    <row r="114" spans="1:6" x14ac:dyDescent="0.25">
      <c r="A114" s="15">
        <v>40667.842974537038</v>
      </c>
      <c r="B114" s="13"/>
      <c r="C114" s="13"/>
      <c r="D114" s="13"/>
      <c r="E114" s="13">
        <v>1</v>
      </c>
      <c r="F114" s="13">
        <v>1</v>
      </c>
    </row>
    <row r="115" spans="1:6" x14ac:dyDescent="0.25">
      <c r="A115" s="15">
        <v>40668.618611111109</v>
      </c>
      <c r="B115" s="13"/>
      <c r="C115" s="13"/>
      <c r="D115" s="13"/>
      <c r="E115" s="13">
        <v>1</v>
      </c>
      <c r="F115" s="13">
        <v>1</v>
      </c>
    </row>
    <row r="116" spans="1:6" x14ac:dyDescent="0.25">
      <c r="A116" s="15">
        <v>40671.999305555553</v>
      </c>
      <c r="B116" s="13"/>
      <c r="C116" s="13"/>
      <c r="D116" s="13"/>
      <c r="E116" s="13">
        <v>1</v>
      </c>
      <c r="F116" s="13">
        <v>1</v>
      </c>
    </row>
    <row r="117" spans="1:6" x14ac:dyDescent="0.25">
      <c r="A117" s="15">
        <v>40678.507939814815</v>
      </c>
      <c r="B117" s="13"/>
      <c r="C117" s="13"/>
      <c r="D117" s="13"/>
      <c r="E117" s="13">
        <v>1</v>
      </c>
      <c r="F117" s="13">
        <v>1</v>
      </c>
    </row>
    <row r="118" spans="1:6" x14ac:dyDescent="0.25">
      <c r="A118" s="15">
        <v>40680.152361111112</v>
      </c>
      <c r="B118" s="13"/>
      <c r="C118" s="13"/>
      <c r="D118" s="13"/>
      <c r="E118" s="13">
        <v>1</v>
      </c>
      <c r="F118" s="13">
        <v>1</v>
      </c>
    </row>
    <row r="119" spans="1:6" x14ac:dyDescent="0.25">
      <c r="A119" s="15">
        <v>40687.916666666664</v>
      </c>
      <c r="B119" s="13"/>
      <c r="C119" s="13"/>
      <c r="D119" s="13"/>
      <c r="E119" s="13">
        <v>1</v>
      </c>
      <c r="F119" s="13">
        <v>1</v>
      </c>
    </row>
    <row r="120" spans="1:6" x14ac:dyDescent="0.25">
      <c r="A120" s="15">
        <v>40690.849097222221</v>
      </c>
      <c r="B120" s="13"/>
      <c r="C120" s="13">
        <v>1</v>
      </c>
      <c r="D120" s="13"/>
      <c r="E120" s="13"/>
      <c r="F120" s="13">
        <v>1</v>
      </c>
    </row>
    <row r="121" spans="1:6" x14ac:dyDescent="0.25">
      <c r="A121" s="15">
        <v>40691.791666666664</v>
      </c>
      <c r="B121" s="13"/>
      <c r="C121" s="13"/>
      <c r="D121" s="13"/>
      <c r="E121" s="13">
        <v>1</v>
      </c>
      <c r="F121" s="13">
        <v>1</v>
      </c>
    </row>
    <row r="122" spans="1:6" x14ac:dyDescent="0.25">
      <c r="A122" s="15">
        <v>40694.50277777778</v>
      </c>
      <c r="B122" s="13"/>
      <c r="C122" s="13"/>
      <c r="D122" s="13"/>
      <c r="E122" s="13">
        <v>1</v>
      </c>
      <c r="F122" s="13">
        <v>1</v>
      </c>
    </row>
    <row r="123" spans="1:6" x14ac:dyDescent="0.25">
      <c r="A123" s="15">
        <v>40694.957638888889</v>
      </c>
      <c r="B123" s="13"/>
      <c r="C123" s="13"/>
      <c r="D123" s="13"/>
      <c r="E123" s="13">
        <v>1</v>
      </c>
      <c r="F123" s="13">
        <v>1</v>
      </c>
    </row>
    <row r="124" spans="1:6" x14ac:dyDescent="0.25">
      <c r="A124" s="15">
        <v>40695.999305555553</v>
      </c>
      <c r="B124" s="13"/>
      <c r="C124" s="13"/>
      <c r="D124" s="13"/>
      <c r="E124" s="13">
        <v>1</v>
      </c>
      <c r="F124" s="13">
        <v>1</v>
      </c>
    </row>
    <row r="125" spans="1:6" x14ac:dyDescent="0.25">
      <c r="A125" s="15">
        <v>40701.387511574074</v>
      </c>
      <c r="B125" s="13"/>
      <c r="C125" s="13"/>
      <c r="D125" s="13"/>
      <c r="E125" s="13">
        <v>1</v>
      </c>
      <c r="F125" s="13">
        <v>1</v>
      </c>
    </row>
    <row r="126" spans="1:6" x14ac:dyDescent="0.25">
      <c r="A126" s="15">
        <v>40702.479872685188</v>
      </c>
      <c r="B126" s="13">
        <v>1</v>
      </c>
      <c r="C126" s="13"/>
      <c r="D126" s="13"/>
      <c r="E126" s="13"/>
      <c r="F126" s="13">
        <v>1</v>
      </c>
    </row>
    <row r="127" spans="1:6" x14ac:dyDescent="0.25">
      <c r="A127" s="15">
        <v>40704.875</v>
      </c>
      <c r="B127" s="13"/>
      <c r="C127" s="13"/>
      <c r="D127" s="13"/>
      <c r="E127" s="13">
        <v>1</v>
      </c>
      <c r="F127" s="13">
        <v>1</v>
      </c>
    </row>
    <row r="128" spans="1:6" x14ac:dyDescent="0.25">
      <c r="A128" s="15">
        <v>40705.764456018522</v>
      </c>
      <c r="B128" s="13"/>
      <c r="C128" s="13"/>
      <c r="D128" s="13"/>
      <c r="E128" s="13">
        <v>1</v>
      </c>
      <c r="F128" s="13">
        <v>1</v>
      </c>
    </row>
    <row r="129" spans="1:6" x14ac:dyDescent="0.25">
      <c r="A129" s="15">
        <v>40705.916666666664</v>
      </c>
      <c r="B129" s="13"/>
      <c r="C129" s="13"/>
      <c r="D129" s="13"/>
      <c r="E129" s="13">
        <v>1</v>
      </c>
      <c r="F129" s="13">
        <v>1</v>
      </c>
    </row>
    <row r="130" spans="1:6" x14ac:dyDescent="0.25">
      <c r="A130" s="15">
        <v>40707.774618055555</v>
      </c>
      <c r="B130" s="13"/>
      <c r="C130" s="13"/>
      <c r="D130" s="13"/>
      <c r="E130" s="13">
        <v>1</v>
      </c>
      <c r="F130" s="13">
        <v>1</v>
      </c>
    </row>
    <row r="131" spans="1:6" x14ac:dyDescent="0.25">
      <c r="A131" s="15">
        <v>40708.915972222225</v>
      </c>
      <c r="B131" s="13"/>
      <c r="C131" s="13"/>
      <c r="D131" s="13"/>
      <c r="E131" s="13">
        <v>1</v>
      </c>
      <c r="F131" s="13">
        <v>1</v>
      </c>
    </row>
    <row r="132" spans="1:6" x14ac:dyDescent="0.25">
      <c r="A132" s="15">
        <v>40711.801689814813</v>
      </c>
      <c r="B132" s="13"/>
      <c r="C132" s="13"/>
      <c r="D132" s="13"/>
      <c r="E132" s="13">
        <v>1</v>
      </c>
      <c r="F132" s="13">
        <v>1</v>
      </c>
    </row>
    <row r="133" spans="1:6" x14ac:dyDescent="0.25">
      <c r="A133" s="15">
        <v>40712.634791666664</v>
      </c>
      <c r="B133" s="13"/>
      <c r="C133" s="13">
        <v>1</v>
      </c>
      <c r="D133" s="13"/>
      <c r="E133" s="13"/>
      <c r="F133" s="13">
        <v>1</v>
      </c>
    </row>
    <row r="134" spans="1:6" x14ac:dyDescent="0.25">
      <c r="A134" s="15">
        <v>40719.320868055554</v>
      </c>
      <c r="B134" s="13"/>
      <c r="C134" s="13"/>
      <c r="D134" s="13"/>
      <c r="E134" s="13">
        <v>1</v>
      </c>
      <c r="F134" s="13">
        <v>1</v>
      </c>
    </row>
    <row r="135" spans="1:6" x14ac:dyDescent="0.25">
      <c r="A135" s="15">
        <v>40724.388460648152</v>
      </c>
      <c r="B135" s="13"/>
      <c r="C135" s="13"/>
      <c r="D135" s="13"/>
      <c r="E135" s="13">
        <v>1</v>
      </c>
      <c r="F135" s="13">
        <v>1</v>
      </c>
    </row>
    <row r="136" spans="1:6" x14ac:dyDescent="0.25">
      <c r="A136" s="15">
        <v>40725.545370370368</v>
      </c>
      <c r="B136" s="13"/>
      <c r="C136" s="13"/>
      <c r="D136" s="13"/>
      <c r="E136" s="13">
        <v>1</v>
      </c>
      <c r="F136" s="13">
        <v>1</v>
      </c>
    </row>
    <row r="137" spans="1:6" x14ac:dyDescent="0.25">
      <c r="A137" s="15">
        <v>40727.248449074075</v>
      </c>
      <c r="B137" s="13"/>
      <c r="C137" s="13"/>
      <c r="D137" s="13"/>
      <c r="E137" s="13">
        <v>1</v>
      </c>
      <c r="F137" s="13">
        <v>1</v>
      </c>
    </row>
    <row r="138" spans="1:6" x14ac:dyDescent="0.25">
      <c r="A138" s="15">
        <v>40728.578009259261</v>
      </c>
      <c r="B138" s="13"/>
      <c r="C138" s="13"/>
      <c r="D138" s="13"/>
      <c r="E138" s="13">
        <v>1</v>
      </c>
      <c r="F138" s="13">
        <v>1</v>
      </c>
    </row>
    <row r="139" spans="1:6" x14ac:dyDescent="0.25">
      <c r="A139" s="15">
        <v>40728.771597222221</v>
      </c>
      <c r="B139" s="13"/>
      <c r="C139" s="13"/>
      <c r="D139" s="13"/>
      <c r="E139" s="13">
        <v>1</v>
      </c>
      <c r="F139" s="13">
        <v>1</v>
      </c>
    </row>
    <row r="140" spans="1:6" x14ac:dyDescent="0.25">
      <c r="A140" s="15">
        <v>40730.564699074072</v>
      </c>
      <c r="B140" s="13"/>
      <c r="C140" s="13"/>
      <c r="D140" s="13"/>
      <c r="E140" s="13">
        <v>1</v>
      </c>
      <c r="F140" s="13">
        <v>1</v>
      </c>
    </row>
    <row r="141" spans="1:6" x14ac:dyDescent="0.25">
      <c r="A141" s="15">
        <v>40732.625</v>
      </c>
      <c r="B141" s="13">
        <v>1</v>
      </c>
      <c r="C141" s="13"/>
      <c r="D141" s="13"/>
      <c r="E141" s="13"/>
      <c r="F141" s="13">
        <v>1</v>
      </c>
    </row>
    <row r="142" spans="1:6" x14ac:dyDescent="0.25">
      <c r="A142" s="15">
        <v>40732.984386574077</v>
      </c>
      <c r="B142" s="13"/>
      <c r="C142" s="13">
        <v>1</v>
      </c>
      <c r="D142" s="13"/>
      <c r="E142" s="13"/>
      <c r="F142" s="13">
        <v>1</v>
      </c>
    </row>
    <row r="143" spans="1:6" x14ac:dyDescent="0.25">
      <c r="A143" s="15">
        <v>40735.885208333333</v>
      </c>
      <c r="B143" s="13"/>
      <c r="C143" s="13"/>
      <c r="D143" s="13"/>
      <c r="E143" s="13">
        <v>1</v>
      </c>
      <c r="F143" s="13">
        <v>1</v>
      </c>
    </row>
    <row r="144" spans="1:6" x14ac:dyDescent="0.25">
      <c r="A144" s="15">
        <v>40736.047442129631</v>
      </c>
      <c r="B144" s="13"/>
      <c r="C144" s="13"/>
      <c r="D144" s="13"/>
      <c r="E144" s="13">
        <v>1</v>
      </c>
      <c r="F144" s="13">
        <v>1</v>
      </c>
    </row>
    <row r="145" spans="1:6" x14ac:dyDescent="0.25">
      <c r="A145" s="15">
        <v>40740.481180555558</v>
      </c>
      <c r="B145" s="13"/>
      <c r="C145" s="13">
        <v>1</v>
      </c>
      <c r="D145" s="13"/>
      <c r="E145" s="13"/>
      <c r="F145" s="13">
        <v>1</v>
      </c>
    </row>
    <row r="146" spans="1:6" x14ac:dyDescent="0.25">
      <c r="A146" s="15">
        <v>40740.708333333336</v>
      </c>
      <c r="B146" s="13"/>
      <c r="C146" s="13"/>
      <c r="D146" s="13"/>
      <c r="E146" s="13">
        <v>1</v>
      </c>
      <c r="F146" s="13">
        <v>1</v>
      </c>
    </row>
    <row r="147" spans="1:6" x14ac:dyDescent="0.25">
      <c r="A147" s="15">
        <v>40745.818807870368</v>
      </c>
      <c r="B147" s="13"/>
      <c r="C147" s="13"/>
      <c r="D147" s="13"/>
      <c r="E147" s="13">
        <v>1</v>
      </c>
      <c r="F147" s="13">
        <v>1</v>
      </c>
    </row>
    <row r="148" spans="1:6" x14ac:dyDescent="0.25">
      <c r="A148" s="15">
        <v>40745.945844907408</v>
      </c>
      <c r="B148" s="13"/>
      <c r="C148" s="13">
        <v>1</v>
      </c>
      <c r="D148" s="13"/>
      <c r="E148" s="13"/>
      <c r="F148" s="13">
        <v>1</v>
      </c>
    </row>
    <row r="149" spans="1:6" x14ac:dyDescent="0.25">
      <c r="A149" s="15">
        <v>40746.915972222225</v>
      </c>
      <c r="B149" s="13"/>
      <c r="C149" s="13"/>
      <c r="D149" s="13"/>
      <c r="E149" s="13">
        <v>1</v>
      </c>
      <c r="F149" s="13">
        <v>1</v>
      </c>
    </row>
    <row r="150" spans="1:6" x14ac:dyDescent="0.25">
      <c r="A150" s="15">
        <v>40748.589537037034</v>
      </c>
      <c r="B150" s="13"/>
      <c r="C150" s="13"/>
      <c r="D150" s="13"/>
      <c r="E150" s="13">
        <v>1</v>
      </c>
      <c r="F150" s="13">
        <v>1</v>
      </c>
    </row>
    <row r="151" spans="1:6" x14ac:dyDescent="0.25">
      <c r="A151" s="15">
        <v>40749.034722222219</v>
      </c>
      <c r="B151" s="13"/>
      <c r="C151" s="13"/>
      <c r="D151" s="13"/>
      <c r="E151" s="13">
        <v>1</v>
      </c>
      <c r="F151" s="13">
        <v>1</v>
      </c>
    </row>
    <row r="152" spans="1:6" x14ac:dyDescent="0.25">
      <c r="A152" s="15">
        <v>40752.803657407407</v>
      </c>
      <c r="B152" s="13"/>
      <c r="C152" s="13"/>
      <c r="D152" s="13"/>
      <c r="E152" s="13">
        <v>1</v>
      </c>
      <c r="F152" s="13">
        <v>1</v>
      </c>
    </row>
    <row r="153" spans="1:6" x14ac:dyDescent="0.25">
      <c r="A153" s="15">
        <v>40755.040972222225</v>
      </c>
      <c r="B153" s="13"/>
      <c r="C153" s="13"/>
      <c r="D153" s="13"/>
      <c r="E153" s="13">
        <v>1</v>
      </c>
      <c r="F153" s="13">
        <v>1</v>
      </c>
    </row>
    <row r="154" spans="1:6" x14ac:dyDescent="0.25">
      <c r="A154" s="15">
        <v>40756.041666666664</v>
      </c>
      <c r="B154" s="13"/>
      <c r="C154" s="13"/>
      <c r="D154" s="13"/>
      <c r="E154" s="13">
        <v>1</v>
      </c>
      <c r="F154" s="13">
        <v>1</v>
      </c>
    </row>
    <row r="155" spans="1:6" x14ac:dyDescent="0.25">
      <c r="A155" s="15">
        <v>40756.398784722223</v>
      </c>
      <c r="B155" s="13"/>
      <c r="C155" s="13"/>
      <c r="D155" s="13"/>
      <c r="E155" s="13">
        <v>1</v>
      </c>
      <c r="F155" s="13">
        <v>1</v>
      </c>
    </row>
    <row r="156" spans="1:6" x14ac:dyDescent="0.25">
      <c r="A156" s="15">
        <v>40756.532210648147</v>
      </c>
      <c r="B156" s="13"/>
      <c r="C156" s="13"/>
      <c r="D156" s="13"/>
      <c r="E156" s="13">
        <v>1</v>
      </c>
      <c r="F156" s="13">
        <v>1</v>
      </c>
    </row>
    <row r="157" spans="1:6" x14ac:dyDescent="0.25">
      <c r="A157" s="15">
        <v>40759.380497685182</v>
      </c>
      <c r="B157" s="13"/>
      <c r="C157" s="13"/>
      <c r="D157" s="13"/>
      <c r="E157" s="13">
        <v>1</v>
      </c>
      <c r="F157" s="13">
        <v>1</v>
      </c>
    </row>
    <row r="158" spans="1:6" x14ac:dyDescent="0.25">
      <c r="A158" s="15">
        <v>40760.628912037035</v>
      </c>
      <c r="B158" s="13"/>
      <c r="C158" s="13"/>
      <c r="D158" s="13"/>
      <c r="E158" s="13">
        <v>1</v>
      </c>
      <c r="F158" s="13">
        <v>1</v>
      </c>
    </row>
    <row r="159" spans="1:6" x14ac:dyDescent="0.25">
      <c r="A159" s="15">
        <v>40761.36037037037</v>
      </c>
      <c r="B159" s="13">
        <v>1</v>
      </c>
      <c r="C159" s="13"/>
      <c r="D159" s="13"/>
      <c r="E159" s="13"/>
      <c r="F159" s="13">
        <v>1</v>
      </c>
    </row>
    <row r="160" spans="1:6" x14ac:dyDescent="0.25">
      <c r="A160" s="15">
        <v>40761.375</v>
      </c>
      <c r="B160" s="13"/>
      <c r="C160" s="13"/>
      <c r="D160" s="13"/>
      <c r="E160" s="13">
        <v>1</v>
      </c>
      <c r="F160" s="13">
        <v>1</v>
      </c>
    </row>
    <row r="161" spans="1:6" x14ac:dyDescent="0.25">
      <c r="A161" s="15">
        <v>40762.592245370368</v>
      </c>
      <c r="B161" s="13"/>
      <c r="C161" s="13"/>
      <c r="D161" s="13"/>
      <c r="E161" s="13">
        <v>1</v>
      </c>
      <c r="F161" s="13">
        <v>1</v>
      </c>
    </row>
    <row r="162" spans="1:6" x14ac:dyDescent="0.25">
      <c r="A162" s="15">
        <v>40764.876631944448</v>
      </c>
      <c r="B162" s="13"/>
      <c r="C162" s="13">
        <v>1</v>
      </c>
      <c r="D162" s="13"/>
      <c r="E162" s="13"/>
      <c r="F162" s="13">
        <v>1</v>
      </c>
    </row>
    <row r="163" spans="1:6" x14ac:dyDescent="0.25">
      <c r="A163" s="15">
        <v>40765.047222222223</v>
      </c>
      <c r="B163" s="13"/>
      <c r="C163" s="13"/>
      <c r="D163" s="13"/>
      <c r="E163" s="13">
        <v>1</v>
      </c>
      <c r="F163" s="13">
        <v>1</v>
      </c>
    </row>
    <row r="164" spans="1:6" x14ac:dyDescent="0.25">
      <c r="A164" s="15">
        <v>40766.418032407404</v>
      </c>
      <c r="B164" s="13"/>
      <c r="C164" s="13">
        <v>1</v>
      </c>
      <c r="D164" s="13"/>
      <c r="E164" s="13"/>
      <c r="F164" s="13">
        <v>1</v>
      </c>
    </row>
    <row r="165" spans="1:6" x14ac:dyDescent="0.25">
      <c r="A165" s="15">
        <v>40768.708333333336</v>
      </c>
      <c r="B165" s="13"/>
      <c r="C165" s="13"/>
      <c r="D165" s="13"/>
      <c r="E165" s="13">
        <v>1</v>
      </c>
      <c r="F165" s="13">
        <v>1</v>
      </c>
    </row>
    <row r="166" spans="1:6" x14ac:dyDescent="0.25">
      <c r="A166" s="15">
        <v>40769.791666666664</v>
      </c>
      <c r="B166" s="13"/>
      <c r="C166" s="13"/>
      <c r="D166" s="13"/>
      <c r="E166" s="13">
        <v>1</v>
      </c>
      <c r="F166" s="13">
        <v>1</v>
      </c>
    </row>
    <row r="167" spans="1:6" x14ac:dyDescent="0.25">
      <c r="A167" s="15">
        <v>40776.587465277778</v>
      </c>
      <c r="B167" s="13"/>
      <c r="C167" s="13"/>
      <c r="D167" s="13"/>
      <c r="E167" s="13">
        <v>1</v>
      </c>
      <c r="F167" s="13">
        <v>1</v>
      </c>
    </row>
    <row r="168" spans="1:6" x14ac:dyDescent="0.25">
      <c r="A168" s="15">
        <v>40782.539710648147</v>
      </c>
      <c r="B168" s="13"/>
      <c r="C168" s="13">
        <v>1</v>
      </c>
      <c r="D168" s="13"/>
      <c r="E168" s="13"/>
      <c r="F168" s="13">
        <v>1</v>
      </c>
    </row>
    <row r="169" spans="1:6" x14ac:dyDescent="0.25">
      <c r="A169" s="15">
        <v>40787</v>
      </c>
      <c r="B169" s="13"/>
      <c r="C169" s="13">
        <v>1</v>
      </c>
      <c r="D169" s="13"/>
      <c r="E169" s="13"/>
      <c r="F169" s="13">
        <v>1</v>
      </c>
    </row>
    <row r="170" spans="1:6" x14ac:dyDescent="0.25">
      <c r="A170" s="15">
        <v>40790.646354166667</v>
      </c>
      <c r="B170" s="13"/>
      <c r="C170" s="13"/>
      <c r="D170" s="13"/>
      <c r="E170" s="13">
        <v>1</v>
      </c>
      <c r="F170" s="13">
        <v>1</v>
      </c>
    </row>
    <row r="171" spans="1:6" x14ac:dyDescent="0.25">
      <c r="A171" s="15">
        <v>40791.462500000001</v>
      </c>
      <c r="B171" s="13"/>
      <c r="C171" s="13"/>
      <c r="D171" s="13"/>
      <c r="E171" s="13">
        <v>1</v>
      </c>
      <c r="F171" s="13">
        <v>1</v>
      </c>
    </row>
    <row r="172" spans="1:6" x14ac:dyDescent="0.25">
      <c r="A172" s="15">
        <v>40792.610532407409</v>
      </c>
      <c r="B172" s="13"/>
      <c r="C172" s="13">
        <v>1</v>
      </c>
      <c r="D172" s="13"/>
      <c r="E172" s="13"/>
      <c r="F172" s="13">
        <v>1</v>
      </c>
    </row>
    <row r="173" spans="1:6" x14ac:dyDescent="0.25">
      <c r="A173" s="15">
        <v>40793.441423611112</v>
      </c>
      <c r="B173" s="13"/>
      <c r="C173" s="13"/>
      <c r="D173" s="13"/>
      <c r="E173" s="13">
        <v>1</v>
      </c>
      <c r="F173" s="13">
        <v>1</v>
      </c>
    </row>
    <row r="174" spans="1:6" x14ac:dyDescent="0.25">
      <c r="A174" s="15">
        <v>40793.875</v>
      </c>
      <c r="B174" s="13"/>
      <c r="C174" s="13"/>
      <c r="D174" s="13"/>
      <c r="E174" s="13">
        <v>1</v>
      </c>
      <c r="F174" s="13">
        <v>1</v>
      </c>
    </row>
    <row r="175" spans="1:6" x14ac:dyDescent="0.25">
      <c r="A175" s="15">
        <v>40793.954375000001</v>
      </c>
      <c r="B175" s="13"/>
      <c r="C175" s="13"/>
      <c r="D175" s="13"/>
      <c r="E175" s="13">
        <v>1</v>
      </c>
      <c r="F175" s="13">
        <v>1</v>
      </c>
    </row>
    <row r="176" spans="1:6" x14ac:dyDescent="0.25">
      <c r="A176" s="15">
        <v>40795.626886574071</v>
      </c>
      <c r="B176" s="13"/>
      <c r="C176" s="13"/>
      <c r="D176" s="13"/>
      <c r="E176" s="13">
        <v>1</v>
      </c>
      <c r="F176" s="13">
        <v>1</v>
      </c>
    </row>
    <row r="177" spans="1:6" x14ac:dyDescent="0.25">
      <c r="A177" s="15">
        <v>40795.791921296295</v>
      </c>
      <c r="B177" s="13"/>
      <c r="C177" s="13"/>
      <c r="D177" s="13"/>
      <c r="E177" s="13">
        <v>1</v>
      </c>
      <c r="F177" s="13">
        <v>1</v>
      </c>
    </row>
    <row r="178" spans="1:6" x14ac:dyDescent="0.25">
      <c r="A178" s="15">
        <v>40796.942395833335</v>
      </c>
      <c r="B178" s="13"/>
      <c r="C178" s="13">
        <v>1</v>
      </c>
      <c r="D178" s="13"/>
      <c r="E178" s="13"/>
      <c r="F178" s="13">
        <v>1</v>
      </c>
    </row>
    <row r="179" spans="1:6" x14ac:dyDescent="0.25">
      <c r="A179" s="15">
        <v>40797.304166666669</v>
      </c>
      <c r="B179" s="13">
        <v>1</v>
      </c>
      <c r="C179" s="13"/>
      <c r="D179" s="13"/>
      <c r="E179" s="13"/>
      <c r="F179" s="13">
        <v>1</v>
      </c>
    </row>
    <row r="180" spans="1:6" x14ac:dyDescent="0.25">
      <c r="A180" s="15">
        <v>40801.666701388887</v>
      </c>
      <c r="B180" s="13"/>
      <c r="C180" s="13"/>
      <c r="D180" s="13"/>
      <c r="E180" s="13">
        <v>1</v>
      </c>
      <c r="F180" s="13">
        <v>1</v>
      </c>
    </row>
    <row r="181" spans="1:6" x14ac:dyDescent="0.25">
      <c r="A181" s="15">
        <v>40802.639247685183</v>
      </c>
      <c r="B181" s="13"/>
      <c r="C181" s="13"/>
      <c r="D181" s="13"/>
      <c r="E181" s="13">
        <v>1</v>
      </c>
      <c r="F181" s="13">
        <v>1</v>
      </c>
    </row>
    <row r="182" spans="1:6" x14ac:dyDescent="0.25">
      <c r="A182" s="15">
        <v>40805.354421296295</v>
      </c>
      <c r="B182" s="13"/>
      <c r="C182" s="13"/>
      <c r="D182" s="13"/>
      <c r="E182" s="13">
        <v>1</v>
      </c>
      <c r="F182" s="13">
        <v>1</v>
      </c>
    </row>
    <row r="183" spans="1:6" x14ac:dyDescent="0.25">
      <c r="A183" s="15">
        <v>40808.520011574074</v>
      </c>
      <c r="B183" s="13"/>
      <c r="C183" s="13"/>
      <c r="D183" s="13"/>
      <c r="E183" s="13">
        <v>1</v>
      </c>
      <c r="F183" s="13">
        <v>1</v>
      </c>
    </row>
    <row r="184" spans="1:6" x14ac:dyDescent="0.25">
      <c r="A184" s="15">
        <v>40808.875428240739</v>
      </c>
      <c r="B184" s="13"/>
      <c r="C184" s="13"/>
      <c r="D184" s="13"/>
      <c r="E184" s="13">
        <v>1</v>
      </c>
      <c r="F184" s="13">
        <v>1</v>
      </c>
    </row>
    <row r="185" spans="1:6" x14ac:dyDescent="0.25">
      <c r="A185" s="15">
        <v>40810.090902777774</v>
      </c>
      <c r="B185" s="13"/>
      <c r="C185" s="13"/>
      <c r="D185" s="13"/>
      <c r="E185" s="13">
        <v>1</v>
      </c>
      <c r="F185" s="13">
        <v>1</v>
      </c>
    </row>
    <row r="186" spans="1:6" x14ac:dyDescent="0.25">
      <c r="A186" s="15">
        <v>40810.460104166668</v>
      </c>
      <c r="B186" s="13"/>
      <c r="C186" s="13">
        <v>1</v>
      </c>
      <c r="D186" s="13"/>
      <c r="E186" s="13"/>
      <c r="F186" s="13">
        <v>1</v>
      </c>
    </row>
    <row r="187" spans="1:6" x14ac:dyDescent="0.25">
      <c r="A187" s="15">
        <v>40811.564432870371</v>
      </c>
      <c r="B187" s="13"/>
      <c r="C187" s="13"/>
      <c r="D187" s="13"/>
      <c r="E187" s="13">
        <v>1</v>
      </c>
      <c r="F187" s="13">
        <v>1</v>
      </c>
    </row>
    <row r="188" spans="1:6" x14ac:dyDescent="0.25">
      <c r="A188" s="15">
        <v>40812.957638888889</v>
      </c>
      <c r="B188" s="13"/>
      <c r="C188" s="13"/>
      <c r="D188" s="13"/>
      <c r="E188" s="13">
        <v>1</v>
      </c>
      <c r="F188" s="13">
        <v>1</v>
      </c>
    </row>
    <row r="189" spans="1:6" x14ac:dyDescent="0.25">
      <c r="A189" s="15">
        <v>40814.479259259257</v>
      </c>
      <c r="B189" s="13">
        <v>1</v>
      </c>
      <c r="C189" s="13"/>
      <c r="D189" s="13"/>
      <c r="E189" s="13"/>
      <c r="F189" s="13">
        <v>1</v>
      </c>
    </row>
    <row r="190" spans="1:6" x14ac:dyDescent="0.25">
      <c r="A190" s="15">
        <v>40816.875</v>
      </c>
      <c r="B190" s="13"/>
      <c r="C190" s="13"/>
      <c r="D190" s="13"/>
      <c r="E190" s="13">
        <v>2</v>
      </c>
      <c r="F190" s="13">
        <v>2</v>
      </c>
    </row>
    <row r="191" spans="1:6" x14ac:dyDescent="0.25">
      <c r="A191" s="15">
        <v>40818.040972222225</v>
      </c>
      <c r="B191" s="13"/>
      <c r="C191" s="13"/>
      <c r="D191" s="13"/>
      <c r="E191" s="13">
        <v>1</v>
      </c>
      <c r="F191" s="13">
        <v>1</v>
      </c>
    </row>
    <row r="192" spans="1:6" x14ac:dyDescent="0.25">
      <c r="A192" s="15">
        <v>40818.483483796299</v>
      </c>
      <c r="B192" s="13"/>
      <c r="C192" s="13"/>
      <c r="D192" s="13"/>
      <c r="E192" s="13">
        <v>1</v>
      </c>
      <c r="F192" s="13">
        <v>1</v>
      </c>
    </row>
    <row r="193" spans="1:6" x14ac:dyDescent="0.25">
      <c r="A193" s="15">
        <v>40823.457546296297</v>
      </c>
      <c r="B193" s="13"/>
      <c r="C193" s="13"/>
      <c r="D193" s="13"/>
      <c r="E193" s="13">
        <v>1</v>
      </c>
      <c r="F193" s="13">
        <v>1</v>
      </c>
    </row>
    <row r="194" spans="1:6" x14ac:dyDescent="0.25">
      <c r="A194" s="15">
        <v>40825.46334490741</v>
      </c>
      <c r="B194" s="13"/>
      <c r="C194" s="13">
        <v>1</v>
      </c>
      <c r="D194" s="13"/>
      <c r="E194" s="13"/>
      <c r="F194" s="13">
        <v>1</v>
      </c>
    </row>
    <row r="195" spans="1:6" x14ac:dyDescent="0.25">
      <c r="A195" s="15">
        <v>40825.570150462961</v>
      </c>
      <c r="B195" s="13"/>
      <c r="C195" s="13"/>
      <c r="D195" s="13"/>
      <c r="E195" s="13">
        <v>1</v>
      </c>
      <c r="F195" s="13">
        <v>1</v>
      </c>
    </row>
    <row r="196" spans="1:6" x14ac:dyDescent="0.25">
      <c r="A196" s="15">
        <v>40828.748599537037</v>
      </c>
      <c r="B196" s="13"/>
      <c r="C196" s="13"/>
      <c r="D196" s="13"/>
      <c r="E196" s="13">
        <v>1</v>
      </c>
      <c r="F196" s="13">
        <v>1</v>
      </c>
    </row>
    <row r="197" spans="1:6" x14ac:dyDescent="0.25">
      <c r="A197" s="15">
        <v>40830.708333333336</v>
      </c>
      <c r="B197" s="13"/>
      <c r="C197" s="13"/>
      <c r="D197" s="13"/>
      <c r="E197" s="13">
        <v>1</v>
      </c>
      <c r="F197" s="13">
        <v>1</v>
      </c>
    </row>
    <row r="198" spans="1:6" x14ac:dyDescent="0.25">
      <c r="A198" s="15">
        <v>40832.668749999997</v>
      </c>
      <c r="B198" s="13"/>
      <c r="C198" s="13"/>
      <c r="D198" s="13"/>
      <c r="E198" s="13">
        <v>1</v>
      </c>
      <c r="F198" s="13">
        <v>1</v>
      </c>
    </row>
    <row r="199" spans="1:6" x14ac:dyDescent="0.25">
      <c r="A199" s="15">
        <v>40832.714594907404</v>
      </c>
      <c r="B199" s="13"/>
      <c r="C199" s="13">
        <v>1</v>
      </c>
      <c r="D199" s="13"/>
      <c r="E199" s="13"/>
      <c r="F199" s="13">
        <v>1</v>
      </c>
    </row>
    <row r="200" spans="1:6" x14ac:dyDescent="0.25">
      <c r="A200" s="15">
        <v>40835.833333333336</v>
      </c>
      <c r="B200" s="13"/>
      <c r="C200" s="13"/>
      <c r="D200" s="13"/>
      <c r="E200" s="13">
        <v>1</v>
      </c>
      <c r="F200" s="13">
        <v>1</v>
      </c>
    </row>
    <row r="201" spans="1:6" x14ac:dyDescent="0.25">
      <c r="A201" s="15">
        <v>40844.622685185182</v>
      </c>
      <c r="B201" s="13"/>
      <c r="C201" s="13">
        <v>1</v>
      </c>
      <c r="D201" s="13"/>
      <c r="E201" s="13"/>
      <c r="F201" s="13">
        <v>1</v>
      </c>
    </row>
    <row r="202" spans="1:6" x14ac:dyDescent="0.25">
      <c r="A202" s="15">
        <v>40844.915972222225</v>
      </c>
      <c r="B202" s="13"/>
      <c r="C202" s="13"/>
      <c r="D202" s="13"/>
      <c r="E202" s="13">
        <v>1</v>
      </c>
      <c r="F202" s="13">
        <v>1</v>
      </c>
    </row>
    <row r="203" spans="1:6" x14ac:dyDescent="0.25">
      <c r="A203" s="15">
        <v>40845.425011574072</v>
      </c>
      <c r="B203" s="13"/>
      <c r="C203" s="13"/>
      <c r="D203" s="13"/>
      <c r="E203" s="13">
        <v>1</v>
      </c>
      <c r="F203" s="13">
        <v>1</v>
      </c>
    </row>
    <row r="204" spans="1:6" x14ac:dyDescent="0.25">
      <c r="A204" s="15">
        <v>40849.083333333336</v>
      </c>
      <c r="B204" s="13"/>
      <c r="C204" s="13"/>
      <c r="D204" s="13"/>
      <c r="E204" s="13">
        <v>1</v>
      </c>
      <c r="F204" s="13">
        <v>1</v>
      </c>
    </row>
    <row r="205" spans="1:6" x14ac:dyDescent="0.25">
      <c r="A205" s="15">
        <v>40853.944189814814</v>
      </c>
      <c r="B205" s="13"/>
      <c r="C205" s="13"/>
      <c r="D205" s="13"/>
      <c r="E205" s="13">
        <v>1</v>
      </c>
      <c r="F205" s="13">
        <v>1</v>
      </c>
    </row>
    <row r="206" spans="1:6" x14ac:dyDescent="0.25">
      <c r="A206" s="15">
        <v>40860.432025462964</v>
      </c>
      <c r="B206" s="13"/>
      <c r="C206" s="13">
        <v>1</v>
      </c>
      <c r="D206" s="13"/>
      <c r="E206" s="13"/>
      <c r="F206" s="13">
        <v>1</v>
      </c>
    </row>
    <row r="207" spans="1:6" x14ac:dyDescent="0.25">
      <c r="A207" s="15">
        <v>40862.567361111112</v>
      </c>
      <c r="B207" s="13"/>
      <c r="C207" s="13"/>
      <c r="D207" s="13"/>
      <c r="E207" s="13">
        <v>1</v>
      </c>
      <c r="F207" s="13">
        <v>1</v>
      </c>
    </row>
    <row r="208" spans="1:6" x14ac:dyDescent="0.25">
      <c r="A208" s="15">
        <v>40863.424861111111</v>
      </c>
      <c r="B208" s="13"/>
      <c r="C208" s="13"/>
      <c r="D208" s="13"/>
      <c r="E208" s="13">
        <v>1</v>
      </c>
      <c r="F208" s="13">
        <v>1</v>
      </c>
    </row>
    <row r="209" spans="1:6" x14ac:dyDescent="0.25">
      <c r="A209" s="15">
        <v>40866.662615740737</v>
      </c>
      <c r="B209" s="13"/>
      <c r="C209" s="13"/>
      <c r="D209" s="13"/>
      <c r="E209" s="13">
        <v>1</v>
      </c>
      <c r="F209" s="13">
        <v>1</v>
      </c>
    </row>
    <row r="210" spans="1:6" x14ac:dyDescent="0.25">
      <c r="A210" s="15">
        <v>40870.911990740744</v>
      </c>
      <c r="B210" s="13"/>
      <c r="C210" s="13"/>
      <c r="D210" s="13"/>
      <c r="E210" s="13">
        <v>1</v>
      </c>
      <c r="F210" s="13">
        <v>1</v>
      </c>
    </row>
    <row r="211" spans="1:6" x14ac:dyDescent="0.25">
      <c r="A211" s="15">
        <v>40874.941423611112</v>
      </c>
      <c r="B211" s="13"/>
      <c r="C211" s="13"/>
      <c r="D211" s="13"/>
      <c r="E211" s="13">
        <v>1</v>
      </c>
      <c r="F211" s="13">
        <v>1</v>
      </c>
    </row>
    <row r="212" spans="1:6" x14ac:dyDescent="0.25">
      <c r="A212" s="15">
        <v>40878.376562500001</v>
      </c>
      <c r="B212" s="13"/>
      <c r="C212" s="13"/>
      <c r="D212" s="13"/>
      <c r="E212" s="13">
        <v>1</v>
      </c>
      <c r="F212" s="13">
        <v>1</v>
      </c>
    </row>
    <row r="213" spans="1:6" x14ac:dyDescent="0.25">
      <c r="A213" s="15">
        <v>40882.835057870368</v>
      </c>
      <c r="B213" s="13"/>
      <c r="C213" s="13"/>
      <c r="D213" s="13"/>
      <c r="E213" s="13">
        <v>1</v>
      </c>
      <c r="F213" s="13">
        <v>1</v>
      </c>
    </row>
    <row r="214" spans="1:6" x14ac:dyDescent="0.25">
      <c r="A214" s="15">
        <v>40882.999305555553</v>
      </c>
      <c r="B214" s="13"/>
      <c r="C214" s="13"/>
      <c r="D214" s="13"/>
      <c r="E214" s="13">
        <v>1</v>
      </c>
      <c r="F214" s="13">
        <v>1</v>
      </c>
    </row>
    <row r="215" spans="1:6" x14ac:dyDescent="0.25">
      <c r="A215" s="15">
        <v>40884.495266203703</v>
      </c>
      <c r="B215" s="13"/>
      <c r="C215" s="13"/>
      <c r="D215" s="13"/>
      <c r="E215" s="13">
        <v>1</v>
      </c>
      <c r="F215" s="13">
        <v>1</v>
      </c>
    </row>
    <row r="216" spans="1:6" x14ac:dyDescent="0.25">
      <c r="A216" s="15">
        <v>40888.962685185186</v>
      </c>
      <c r="B216" s="13"/>
      <c r="C216" s="13">
        <v>1</v>
      </c>
      <c r="D216" s="13"/>
      <c r="E216" s="13"/>
      <c r="F216" s="13">
        <v>1</v>
      </c>
    </row>
    <row r="217" spans="1:6" x14ac:dyDescent="0.25">
      <c r="A217" s="15">
        <v>40889.842546296299</v>
      </c>
      <c r="B217" s="13"/>
      <c r="C217" s="13"/>
      <c r="D217" s="13"/>
      <c r="E217" s="13">
        <v>1</v>
      </c>
      <c r="F217" s="13">
        <v>1</v>
      </c>
    </row>
    <row r="218" spans="1:6" x14ac:dyDescent="0.25">
      <c r="A218" s="15">
        <v>40889.902731481481</v>
      </c>
      <c r="B218" s="13"/>
      <c r="C218" s="13"/>
      <c r="D218" s="13"/>
      <c r="E218" s="13">
        <v>1</v>
      </c>
      <c r="F218" s="13">
        <v>1</v>
      </c>
    </row>
    <row r="219" spans="1:6" x14ac:dyDescent="0.25">
      <c r="A219" s="15">
        <v>40890.957638888889</v>
      </c>
      <c r="B219" s="13"/>
      <c r="C219" s="13"/>
      <c r="D219" s="13"/>
      <c r="E219" s="13">
        <v>1</v>
      </c>
      <c r="F219" s="13">
        <v>1</v>
      </c>
    </row>
    <row r="220" spans="1:6" x14ac:dyDescent="0.25">
      <c r="A220" s="15">
        <v>40892.763356481482</v>
      </c>
      <c r="B220" s="13"/>
      <c r="C220" s="13">
        <v>1</v>
      </c>
      <c r="D220" s="13"/>
      <c r="E220" s="13"/>
      <c r="F220" s="13">
        <v>1</v>
      </c>
    </row>
    <row r="221" spans="1:6" x14ac:dyDescent="0.25">
      <c r="A221" s="15">
        <v>40892.810127314813</v>
      </c>
      <c r="B221" s="13"/>
      <c r="C221" s="13">
        <v>1</v>
      </c>
      <c r="D221" s="13"/>
      <c r="E221" s="13"/>
      <c r="F221" s="13">
        <v>1</v>
      </c>
    </row>
    <row r="222" spans="1:6" x14ac:dyDescent="0.25">
      <c r="A222" s="15">
        <v>40892.9921412037</v>
      </c>
      <c r="B222" s="13"/>
      <c r="C222" s="13"/>
      <c r="D222" s="13"/>
      <c r="E222" s="13">
        <v>1</v>
      </c>
      <c r="F222" s="13">
        <v>1</v>
      </c>
    </row>
    <row r="223" spans="1:6" x14ac:dyDescent="0.25">
      <c r="A223" s="15">
        <v>40894.790972222225</v>
      </c>
      <c r="B223" s="13"/>
      <c r="C223" s="13"/>
      <c r="D223" s="13"/>
      <c r="E223" s="13">
        <v>1</v>
      </c>
      <c r="F223" s="13">
        <v>1</v>
      </c>
    </row>
    <row r="224" spans="1:6" x14ac:dyDescent="0.25">
      <c r="A224" s="15">
        <v>40895.515092592592</v>
      </c>
      <c r="B224" s="13"/>
      <c r="C224" s="13">
        <v>1</v>
      </c>
      <c r="D224" s="13"/>
      <c r="E224" s="13"/>
      <c r="F224" s="13">
        <v>1</v>
      </c>
    </row>
    <row r="225" spans="1:6" x14ac:dyDescent="0.25">
      <c r="A225" s="15">
        <v>40897.242939814816</v>
      </c>
      <c r="B225" s="13"/>
      <c r="C225" s="13"/>
      <c r="D225" s="13"/>
      <c r="E225" s="13">
        <v>1</v>
      </c>
      <c r="F225" s="13">
        <v>1</v>
      </c>
    </row>
    <row r="226" spans="1:6" x14ac:dyDescent="0.25">
      <c r="A226" s="15">
        <v>40899.875</v>
      </c>
      <c r="B226" s="13"/>
      <c r="C226" s="13"/>
      <c r="D226" s="13"/>
      <c r="E226" s="13">
        <v>1</v>
      </c>
      <c r="F226" s="13">
        <v>1</v>
      </c>
    </row>
    <row r="227" spans="1:6" x14ac:dyDescent="0.25">
      <c r="A227" s="15">
        <v>40900.512141203704</v>
      </c>
      <c r="B227" s="13"/>
      <c r="C227" s="13">
        <v>1</v>
      </c>
      <c r="D227" s="13"/>
      <c r="E227" s="13"/>
      <c r="F227" s="13">
        <v>1</v>
      </c>
    </row>
    <row r="228" spans="1:6" x14ac:dyDescent="0.25">
      <c r="A228" s="15">
        <v>40901.958333333336</v>
      </c>
      <c r="B228" s="13"/>
      <c r="C228" s="13"/>
      <c r="D228" s="13"/>
      <c r="E228" s="13">
        <v>1</v>
      </c>
      <c r="F228" s="13">
        <v>1</v>
      </c>
    </row>
    <row r="229" spans="1:6" x14ac:dyDescent="0.25">
      <c r="A229" s="15">
        <v>40904.483310185184</v>
      </c>
      <c r="B229" s="13"/>
      <c r="C229" s="13"/>
      <c r="D229" s="13"/>
      <c r="E229" s="13">
        <v>1</v>
      </c>
      <c r="F229" s="13">
        <v>1</v>
      </c>
    </row>
    <row r="230" spans="1:6" x14ac:dyDescent="0.25">
      <c r="A230" s="15">
        <v>40907.99</v>
      </c>
      <c r="B230" s="13"/>
      <c r="C230" s="13"/>
      <c r="D230" s="13"/>
      <c r="E230" s="13">
        <v>1</v>
      </c>
      <c r="F230" s="13">
        <v>1</v>
      </c>
    </row>
    <row r="231" spans="1:6" x14ac:dyDescent="0.25">
      <c r="A231" s="15">
        <v>40909.082638888889</v>
      </c>
      <c r="B231" s="13"/>
      <c r="C231" s="13"/>
      <c r="D231" s="13"/>
      <c r="E231" s="13">
        <v>1</v>
      </c>
      <c r="F231" s="13">
        <v>1</v>
      </c>
    </row>
    <row r="232" spans="1:6" x14ac:dyDescent="0.25">
      <c r="A232" s="15">
        <v>40913.231249999997</v>
      </c>
      <c r="B232" s="13"/>
      <c r="C232" s="13">
        <v>1</v>
      </c>
      <c r="D232" s="13"/>
      <c r="E232" s="13"/>
      <c r="F232" s="13">
        <v>1</v>
      </c>
    </row>
    <row r="233" spans="1:6" x14ac:dyDescent="0.25">
      <c r="A233" s="15">
        <v>40913.712581018517</v>
      </c>
      <c r="B233" s="13">
        <v>1</v>
      </c>
      <c r="C233" s="13"/>
      <c r="D233" s="13"/>
      <c r="E233" s="13"/>
      <c r="F233" s="13">
        <v>1</v>
      </c>
    </row>
    <row r="234" spans="1:6" x14ac:dyDescent="0.25">
      <c r="A234" s="15">
        <v>40915.524409722224</v>
      </c>
      <c r="B234" s="13"/>
      <c r="C234" s="13"/>
      <c r="D234" s="13"/>
      <c r="E234" s="13">
        <v>1</v>
      </c>
      <c r="F234" s="13">
        <v>1</v>
      </c>
    </row>
    <row r="235" spans="1:6" x14ac:dyDescent="0.25">
      <c r="A235" s="15">
        <v>40919.791666666664</v>
      </c>
      <c r="B235" s="13"/>
      <c r="C235" s="13"/>
      <c r="D235" s="13"/>
      <c r="E235" s="13">
        <v>1</v>
      </c>
      <c r="F235" s="13">
        <v>1</v>
      </c>
    </row>
    <row r="236" spans="1:6" x14ac:dyDescent="0.25">
      <c r="A236" s="15">
        <v>40921.02416666667</v>
      </c>
      <c r="B236" s="13"/>
      <c r="C236" s="13"/>
      <c r="D236" s="13"/>
      <c r="E236" s="13">
        <v>1</v>
      </c>
      <c r="F236" s="13">
        <v>1</v>
      </c>
    </row>
    <row r="237" spans="1:6" x14ac:dyDescent="0.25">
      <c r="A237" s="15">
        <v>40922.00099537037</v>
      </c>
      <c r="B237" s="13"/>
      <c r="C237" s="13">
        <v>1</v>
      </c>
      <c r="D237" s="13"/>
      <c r="E237" s="13"/>
      <c r="F237" s="13">
        <v>1</v>
      </c>
    </row>
    <row r="238" spans="1:6" x14ac:dyDescent="0.25">
      <c r="A238" s="15">
        <v>40923.301724537036</v>
      </c>
      <c r="B238" s="13"/>
      <c r="C238" s="13"/>
      <c r="D238" s="13"/>
      <c r="E238" s="13">
        <v>1</v>
      </c>
      <c r="F238" s="13">
        <v>1</v>
      </c>
    </row>
    <row r="239" spans="1:6" x14ac:dyDescent="0.25">
      <c r="A239" s="15">
        <v>40923.508217592593</v>
      </c>
      <c r="B239" s="13"/>
      <c r="C239" s="13">
        <v>1</v>
      </c>
      <c r="D239" s="13"/>
      <c r="E239" s="13"/>
      <c r="F239" s="13">
        <v>1</v>
      </c>
    </row>
    <row r="240" spans="1:6" x14ac:dyDescent="0.25">
      <c r="A240" s="15">
        <v>40923.958333333336</v>
      </c>
      <c r="B240" s="13"/>
      <c r="C240" s="13"/>
      <c r="D240" s="13"/>
      <c r="E240" s="13">
        <v>1</v>
      </c>
      <c r="F240" s="13">
        <v>1</v>
      </c>
    </row>
    <row r="241" spans="1:6" x14ac:dyDescent="0.25">
      <c r="A241" s="15">
        <v>40925.647974537038</v>
      </c>
      <c r="B241" s="13"/>
      <c r="C241" s="13"/>
      <c r="D241" s="13"/>
      <c r="E241" s="13">
        <v>1</v>
      </c>
      <c r="F241" s="13">
        <v>1</v>
      </c>
    </row>
    <row r="242" spans="1:6" x14ac:dyDescent="0.25">
      <c r="A242" s="15">
        <v>40926.583333333336</v>
      </c>
      <c r="B242" s="13"/>
      <c r="C242" s="13">
        <v>1</v>
      </c>
      <c r="D242" s="13"/>
      <c r="E242" s="13"/>
      <c r="F242" s="13">
        <v>1</v>
      </c>
    </row>
    <row r="243" spans="1:6" x14ac:dyDescent="0.25">
      <c r="A243" s="15">
        <v>40926.708333333336</v>
      </c>
      <c r="B243" s="13"/>
      <c r="C243" s="13"/>
      <c r="D243" s="13"/>
      <c r="E243" s="13">
        <v>1</v>
      </c>
      <c r="F243" s="13">
        <v>1</v>
      </c>
    </row>
    <row r="244" spans="1:6" x14ac:dyDescent="0.25">
      <c r="A244" s="15">
        <v>40929.092361111114</v>
      </c>
      <c r="B244" s="13"/>
      <c r="C244" s="13"/>
      <c r="D244" s="13"/>
      <c r="E244" s="13">
        <v>1</v>
      </c>
      <c r="F244" s="13">
        <v>1</v>
      </c>
    </row>
    <row r="245" spans="1:6" x14ac:dyDescent="0.25">
      <c r="A245" s="15">
        <v>40929.488194444442</v>
      </c>
      <c r="B245" s="13"/>
      <c r="C245" s="13"/>
      <c r="D245" s="13"/>
      <c r="E245" s="13">
        <v>1</v>
      </c>
      <c r="F245" s="13">
        <v>1</v>
      </c>
    </row>
    <row r="246" spans="1:6" x14ac:dyDescent="0.25">
      <c r="A246" s="15">
        <v>40930</v>
      </c>
      <c r="B246" s="13"/>
      <c r="C246" s="13"/>
      <c r="D246" s="13"/>
      <c r="E246" s="13">
        <v>1</v>
      </c>
      <c r="F246" s="13">
        <v>1</v>
      </c>
    </row>
    <row r="247" spans="1:6" x14ac:dyDescent="0.25">
      <c r="A247" s="15">
        <v>40932.559872685182</v>
      </c>
      <c r="B247" s="13"/>
      <c r="C247" s="13"/>
      <c r="D247" s="13"/>
      <c r="E247" s="13">
        <v>1</v>
      </c>
      <c r="F247" s="13">
        <v>1</v>
      </c>
    </row>
    <row r="248" spans="1:6" x14ac:dyDescent="0.25">
      <c r="A248" s="15">
        <v>40933.742962962962</v>
      </c>
      <c r="B248" s="13"/>
      <c r="C248" s="13"/>
      <c r="D248" s="13"/>
      <c r="E248" s="13">
        <v>1</v>
      </c>
      <c r="F248" s="13">
        <v>1</v>
      </c>
    </row>
    <row r="249" spans="1:6" x14ac:dyDescent="0.25">
      <c r="A249" s="15">
        <v>40935.919664351852</v>
      </c>
      <c r="B249" s="13"/>
      <c r="C249" s="13"/>
      <c r="D249" s="13"/>
      <c r="E249" s="13">
        <v>1</v>
      </c>
      <c r="F249" s="13">
        <v>1</v>
      </c>
    </row>
    <row r="250" spans="1:6" x14ac:dyDescent="0.25">
      <c r="A250" s="15">
        <v>40936.537581018521</v>
      </c>
      <c r="B250" s="13"/>
      <c r="C250" s="13"/>
      <c r="D250" s="13"/>
      <c r="E250" s="13">
        <v>1</v>
      </c>
      <c r="F250" s="13">
        <v>1</v>
      </c>
    </row>
    <row r="251" spans="1:6" x14ac:dyDescent="0.25">
      <c r="A251" s="15">
        <v>40937.399201388886</v>
      </c>
      <c r="B251" s="13"/>
      <c r="C251" s="13"/>
      <c r="D251" s="13"/>
      <c r="E251" s="13">
        <v>1</v>
      </c>
      <c r="F251" s="13">
        <v>1</v>
      </c>
    </row>
    <row r="252" spans="1:6" x14ac:dyDescent="0.25">
      <c r="A252" s="15">
        <v>40939.458333333336</v>
      </c>
      <c r="B252" s="13"/>
      <c r="C252" s="13"/>
      <c r="D252" s="13"/>
      <c r="E252" s="13">
        <v>1</v>
      </c>
      <c r="F252" s="13">
        <v>1</v>
      </c>
    </row>
    <row r="253" spans="1:6" x14ac:dyDescent="0.25">
      <c r="A253" s="15">
        <v>40943.488935185182</v>
      </c>
      <c r="B253" s="13"/>
      <c r="C253" s="13"/>
      <c r="D253" s="13"/>
      <c r="E253" s="13">
        <v>1</v>
      </c>
      <c r="F253" s="13">
        <v>1</v>
      </c>
    </row>
    <row r="254" spans="1:6" x14ac:dyDescent="0.25">
      <c r="A254" s="15">
        <v>40950.867662037039</v>
      </c>
      <c r="B254" s="13"/>
      <c r="C254" s="13">
        <v>1</v>
      </c>
      <c r="D254" s="13"/>
      <c r="E254" s="13"/>
      <c r="F254" s="13">
        <v>1</v>
      </c>
    </row>
    <row r="255" spans="1:6" x14ac:dyDescent="0.25">
      <c r="A255" s="15">
        <v>40951.654895833337</v>
      </c>
      <c r="B255" s="13"/>
      <c r="C255" s="13"/>
      <c r="D255" s="13"/>
      <c r="E255" s="13">
        <v>1</v>
      </c>
      <c r="F255" s="13">
        <v>1</v>
      </c>
    </row>
    <row r="256" spans="1:6" x14ac:dyDescent="0.25">
      <c r="A256" s="15">
        <v>40951.669340277775</v>
      </c>
      <c r="B256" s="13"/>
      <c r="C256" s="13"/>
      <c r="D256" s="13"/>
      <c r="E256" s="13">
        <v>1</v>
      </c>
      <c r="F256" s="13">
        <v>1</v>
      </c>
    </row>
    <row r="257" spans="1:6" x14ac:dyDescent="0.25">
      <c r="A257" s="15">
        <v>40951.899467592593</v>
      </c>
      <c r="B257" s="13"/>
      <c r="C257" s="13"/>
      <c r="D257" s="13"/>
      <c r="E257" s="13">
        <v>1</v>
      </c>
      <c r="F257" s="13">
        <v>1</v>
      </c>
    </row>
    <row r="258" spans="1:6" x14ac:dyDescent="0.25">
      <c r="A258" s="15">
        <v>40953.479953703703</v>
      </c>
      <c r="B258" s="13"/>
      <c r="C258" s="13"/>
      <c r="D258" s="13"/>
      <c r="E258" s="13">
        <v>1</v>
      </c>
      <c r="F258" s="13">
        <v>1</v>
      </c>
    </row>
    <row r="259" spans="1:6" x14ac:dyDescent="0.25">
      <c r="A259" s="15">
        <v>40953.575694444444</v>
      </c>
      <c r="B259" s="13"/>
      <c r="C259" s="13"/>
      <c r="D259" s="13"/>
      <c r="E259" s="13">
        <v>1</v>
      </c>
      <c r="F259" s="13">
        <v>1</v>
      </c>
    </row>
    <row r="260" spans="1:6" x14ac:dyDescent="0.25">
      <c r="A260" s="15">
        <v>40954.400868055556</v>
      </c>
      <c r="B260" s="13"/>
      <c r="C260" s="13"/>
      <c r="D260" s="13"/>
      <c r="E260" s="13">
        <v>1</v>
      </c>
      <c r="F260" s="13">
        <v>1</v>
      </c>
    </row>
    <row r="261" spans="1:6" x14ac:dyDescent="0.25">
      <c r="A261" s="15">
        <v>40954.656956018516</v>
      </c>
      <c r="B261" s="13"/>
      <c r="C261" s="13">
        <v>1</v>
      </c>
      <c r="D261" s="13"/>
      <c r="E261" s="13"/>
      <c r="F261" s="13">
        <v>1</v>
      </c>
    </row>
    <row r="262" spans="1:6" x14ac:dyDescent="0.25">
      <c r="A262" s="15">
        <v>40960.698773148149</v>
      </c>
      <c r="B262" s="13">
        <v>1</v>
      </c>
      <c r="C262" s="13"/>
      <c r="D262" s="13"/>
      <c r="E262" s="13"/>
      <c r="F262" s="13">
        <v>1</v>
      </c>
    </row>
    <row r="263" spans="1:6" x14ac:dyDescent="0.25">
      <c r="A263" s="15">
        <v>40962.481782407405</v>
      </c>
      <c r="B263" s="13"/>
      <c r="C263" s="13"/>
      <c r="D263" s="13"/>
      <c r="E263" s="13">
        <v>1</v>
      </c>
      <c r="F263" s="13">
        <v>1</v>
      </c>
    </row>
    <row r="264" spans="1:6" x14ac:dyDescent="0.25">
      <c r="A264" s="15">
        <v>40963.606921296298</v>
      </c>
      <c r="B264" s="13"/>
      <c r="C264" s="13"/>
      <c r="D264" s="13"/>
      <c r="E264" s="13">
        <v>1</v>
      </c>
      <c r="F264" s="13">
        <v>1</v>
      </c>
    </row>
    <row r="265" spans="1:6" x14ac:dyDescent="0.25">
      <c r="A265" s="15">
        <v>40964.755104166667</v>
      </c>
      <c r="B265" s="13"/>
      <c r="C265" s="13"/>
      <c r="D265" s="13"/>
      <c r="E265" s="13">
        <v>1</v>
      </c>
      <c r="F265" s="13">
        <v>1</v>
      </c>
    </row>
    <row r="266" spans="1:6" x14ac:dyDescent="0.25">
      <c r="A266" s="15">
        <v>40966.428506944445</v>
      </c>
      <c r="B266" s="13"/>
      <c r="C266" s="13"/>
      <c r="D266" s="13"/>
      <c r="E266" s="13">
        <v>1</v>
      </c>
      <c r="F266" s="13">
        <v>1</v>
      </c>
    </row>
    <row r="267" spans="1:6" x14ac:dyDescent="0.25">
      <c r="A267" s="15">
        <v>40967.812476851854</v>
      </c>
      <c r="B267" s="13"/>
      <c r="C267" s="13">
        <v>1</v>
      </c>
      <c r="D267" s="13"/>
      <c r="E267" s="13"/>
      <c r="F267" s="13">
        <v>1</v>
      </c>
    </row>
    <row r="268" spans="1:6" x14ac:dyDescent="0.25">
      <c r="A268" s="15">
        <v>40968.957638888889</v>
      </c>
      <c r="B268" s="13"/>
      <c r="C268" s="13">
        <v>1</v>
      </c>
      <c r="D268" s="13"/>
      <c r="E268" s="13"/>
      <c r="F268" s="13">
        <v>1</v>
      </c>
    </row>
    <row r="269" spans="1:6" x14ac:dyDescent="0.25">
      <c r="A269" s="15">
        <v>40969.729618055557</v>
      </c>
      <c r="B269" s="13"/>
      <c r="C269" s="13"/>
      <c r="D269" s="13"/>
      <c r="E269" s="13">
        <v>1</v>
      </c>
      <c r="F269" s="13">
        <v>1</v>
      </c>
    </row>
    <row r="270" spans="1:6" x14ac:dyDescent="0.25">
      <c r="A270" s="15">
        <v>40969.875</v>
      </c>
      <c r="B270" s="13"/>
      <c r="C270" s="13"/>
      <c r="D270" s="13"/>
      <c r="E270" s="13">
        <v>1</v>
      </c>
      <c r="F270" s="13">
        <v>1</v>
      </c>
    </row>
    <row r="271" spans="1:6" x14ac:dyDescent="0.25">
      <c r="A271" s="15">
        <v>40970.040972222225</v>
      </c>
      <c r="B271" s="13"/>
      <c r="C271" s="13"/>
      <c r="D271" s="13"/>
      <c r="E271" s="13">
        <v>1</v>
      </c>
      <c r="F271" s="13">
        <v>1</v>
      </c>
    </row>
    <row r="272" spans="1:6" x14ac:dyDescent="0.25">
      <c r="A272" s="15">
        <v>40971.069062499999</v>
      </c>
      <c r="B272" s="13"/>
      <c r="C272" s="13"/>
      <c r="D272" s="13"/>
      <c r="E272" s="13">
        <v>1</v>
      </c>
      <c r="F272" s="13">
        <v>1</v>
      </c>
    </row>
    <row r="273" spans="1:6" x14ac:dyDescent="0.25">
      <c r="A273" s="15">
        <v>40971.402372685188</v>
      </c>
      <c r="B273" s="13"/>
      <c r="C273" s="13"/>
      <c r="D273" s="13"/>
      <c r="E273" s="13">
        <v>1</v>
      </c>
      <c r="F273" s="13">
        <v>1</v>
      </c>
    </row>
    <row r="274" spans="1:6" x14ac:dyDescent="0.25">
      <c r="A274" s="15">
        <v>40972.875</v>
      </c>
      <c r="B274" s="13"/>
      <c r="C274" s="13"/>
      <c r="D274" s="13"/>
      <c r="E274" s="13">
        <v>1</v>
      </c>
      <c r="F274" s="13">
        <v>1</v>
      </c>
    </row>
    <row r="275" spans="1:6" x14ac:dyDescent="0.25">
      <c r="A275" s="15">
        <v>40975.86383101852</v>
      </c>
      <c r="B275" s="13"/>
      <c r="C275" s="13"/>
      <c r="D275" s="13"/>
      <c r="E275" s="13">
        <v>1</v>
      </c>
      <c r="F275" s="13">
        <v>1</v>
      </c>
    </row>
    <row r="276" spans="1:6" x14ac:dyDescent="0.25">
      <c r="A276" s="15">
        <v>40975.957638888889</v>
      </c>
      <c r="B276" s="13"/>
      <c r="C276" s="13"/>
      <c r="D276" s="13"/>
      <c r="E276" s="13">
        <v>1</v>
      </c>
      <c r="F276" s="13">
        <v>1</v>
      </c>
    </row>
    <row r="277" spans="1:6" x14ac:dyDescent="0.25">
      <c r="A277" s="15">
        <v>40977.91815972222</v>
      </c>
      <c r="B277" s="13"/>
      <c r="C277" s="13"/>
      <c r="D277" s="13"/>
      <c r="E277" s="13">
        <v>1</v>
      </c>
      <c r="F277" s="13">
        <v>1</v>
      </c>
    </row>
    <row r="278" spans="1:6" x14ac:dyDescent="0.25">
      <c r="A278" s="15">
        <v>40978.380196759259</v>
      </c>
      <c r="B278" s="13"/>
      <c r="C278" s="13"/>
      <c r="D278" s="13"/>
      <c r="E278" s="13">
        <v>1</v>
      </c>
      <c r="F278" s="13">
        <v>1</v>
      </c>
    </row>
    <row r="279" spans="1:6" x14ac:dyDescent="0.25">
      <c r="A279" s="15">
        <v>40978.957638888889</v>
      </c>
      <c r="B279" s="13"/>
      <c r="C279" s="13"/>
      <c r="D279" s="13"/>
      <c r="E279" s="13">
        <v>1</v>
      </c>
      <c r="F279" s="13">
        <v>1</v>
      </c>
    </row>
    <row r="280" spans="1:6" x14ac:dyDescent="0.25">
      <c r="A280" s="15">
        <v>40981.040972222225</v>
      </c>
      <c r="B280" s="13"/>
      <c r="C280" s="13"/>
      <c r="D280" s="13"/>
      <c r="E280" s="13">
        <v>1</v>
      </c>
      <c r="F280" s="13">
        <v>1</v>
      </c>
    </row>
    <row r="281" spans="1:6" x14ac:dyDescent="0.25">
      <c r="A281" s="15">
        <v>40981.915972222225</v>
      </c>
      <c r="B281" s="13"/>
      <c r="C281" s="13"/>
      <c r="D281" s="13"/>
      <c r="E281" s="13">
        <v>1</v>
      </c>
      <c r="F281" s="13">
        <v>1</v>
      </c>
    </row>
    <row r="282" spans="1:6" x14ac:dyDescent="0.25">
      <c r="A282" s="15">
        <v>40983.915972222225</v>
      </c>
      <c r="B282" s="13"/>
      <c r="C282" s="13"/>
      <c r="D282" s="13"/>
      <c r="E282" s="13">
        <v>1</v>
      </c>
      <c r="F282" s="13">
        <v>1</v>
      </c>
    </row>
    <row r="283" spans="1:6" x14ac:dyDescent="0.25">
      <c r="A283" s="15">
        <v>40985.55364583333</v>
      </c>
      <c r="B283" s="13"/>
      <c r="C283" s="13"/>
      <c r="D283" s="13"/>
      <c r="E283" s="13">
        <v>1</v>
      </c>
      <c r="F283" s="13">
        <v>1</v>
      </c>
    </row>
    <row r="284" spans="1:6" x14ac:dyDescent="0.25">
      <c r="A284" s="15">
        <v>40985.756192129629</v>
      </c>
      <c r="B284" s="13"/>
      <c r="C284" s="13"/>
      <c r="D284" s="13"/>
      <c r="E284" s="13">
        <v>1</v>
      </c>
      <c r="F284" s="13">
        <v>1</v>
      </c>
    </row>
    <row r="285" spans="1:6" x14ac:dyDescent="0.25">
      <c r="A285" s="15">
        <v>40986.261863425927</v>
      </c>
      <c r="B285" s="13"/>
      <c r="C285" s="13">
        <v>1</v>
      </c>
      <c r="D285" s="13"/>
      <c r="E285" s="13"/>
      <c r="F285" s="13">
        <v>1</v>
      </c>
    </row>
    <row r="286" spans="1:6" x14ac:dyDescent="0.25">
      <c r="A286" s="15">
        <v>40986.745312500003</v>
      </c>
      <c r="B286" s="13"/>
      <c r="C286" s="13">
        <v>1</v>
      </c>
      <c r="D286" s="13"/>
      <c r="E286" s="13"/>
      <c r="F286" s="13">
        <v>1</v>
      </c>
    </row>
    <row r="287" spans="1:6" x14ac:dyDescent="0.25">
      <c r="A287" s="15">
        <v>40989.616666666669</v>
      </c>
      <c r="B287" s="13"/>
      <c r="C287" s="13"/>
      <c r="D287" s="13"/>
      <c r="E287" s="13">
        <v>1</v>
      </c>
      <c r="F287" s="13">
        <v>1</v>
      </c>
    </row>
    <row r="288" spans="1:6" x14ac:dyDescent="0.25">
      <c r="A288" s="15">
        <v>40989.875</v>
      </c>
      <c r="B288" s="13"/>
      <c r="C288" s="13"/>
      <c r="D288" s="13"/>
      <c r="E288" s="13">
        <v>1</v>
      </c>
      <c r="F288" s="13">
        <v>1</v>
      </c>
    </row>
    <row r="289" spans="1:6" x14ac:dyDescent="0.25">
      <c r="A289" s="15">
        <v>40991.916666666664</v>
      </c>
      <c r="B289" s="13"/>
      <c r="C289" s="13"/>
      <c r="D289" s="13"/>
      <c r="E289" s="13">
        <v>1</v>
      </c>
      <c r="F289" s="13">
        <v>1</v>
      </c>
    </row>
    <row r="290" spans="1:6" x14ac:dyDescent="0.25">
      <c r="A290" s="15">
        <v>40992.7890625</v>
      </c>
      <c r="B290" s="13"/>
      <c r="C290" s="13"/>
      <c r="D290" s="13"/>
      <c r="E290" s="13">
        <v>1</v>
      </c>
      <c r="F290" s="13">
        <v>1</v>
      </c>
    </row>
    <row r="291" spans="1:6" x14ac:dyDescent="0.25">
      <c r="A291" s="15">
        <v>40993.510243055556</v>
      </c>
      <c r="B291" s="13"/>
      <c r="C291" s="13"/>
      <c r="D291" s="13"/>
      <c r="E291" s="13">
        <v>1</v>
      </c>
      <c r="F291" s="13">
        <v>1</v>
      </c>
    </row>
    <row r="292" spans="1:6" x14ac:dyDescent="0.25">
      <c r="A292" s="15">
        <v>40993.565300925926</v>
      </c>
      <c r="B292" s="13"/>
      <c r="C292" s="13"/>
      <c r="D292" s="13"/>
      <c r="E292" s="13">
        <v>1</v>
      </c>
      <c r="F292" s="13">
        <v>1</v>
      </c>
    </row>
    <row r="293" spans="1:6" x14ac:dyDescent="0.25">
      <c r="A293" s="15">
        <v>40993.746874999997</v>
      </c>
      <c r="B293" s="13"/>
      <c r="C293" s="13"/>
      <c r="D293" s="13"/>
      <c r="E293" s="13">
        <v>1</v>
      </c>
      <c r="F293" s="13">
        <v>1</v>
      </c>
    </row>
    <row r="294" spans="1:6" x14ac:dyDescent="0.25">
      <c r="A294" s="15">
        <v>40994.084479166668</v>
      </c>
      <c r="B294" s="13"/>
      <c r="C294" s="13">
        <v>1</v>
      </c>
      <c r="D294" s="13"/>
      <c r="E294" s="13"/>
      <c r="F294" s="13">
        <v>1</v>
      </c>
    </row>
    <row r="295" spans="1:6" x14ac:dyDescent="0.25">
      <c r="A295" s="15">
        <v>40997.323182870372</v>
      </c>
      <c r="B295" s="13"/>
      <c r="C295" s="13">
        <v>1</v>
      </c>
      <c r="D295" s="13"/>
      <c r="E295" s="13"/>
      <c r="F295" s="13">
        <v>1</v>
      </c>
    </row>
    <row r="296" spans="1:6" x14ac:dyDescent="0.25">
      <c r="A296" s="15">
        <v>41000.584004629629</v>
      </c>
      <c r="B296" s="13"/>
      <c r="C296" s="13"/>
      <c r="D296" s="13"/>
      <c r="E296" s="13">
        <v>1</v>
      </c>
      <c r="F296" s="13">
        <v>1</v>
      </c>
    </row>
    <row r="297" spans="1:6" x14ac:dyDescent="0.25">
      <c r="A297" s="15">
        <v>41001.526631944442</v>
      </c>
      <c r="B297" s="13"/>
      <c r="C297" s="13"/>
      <c r="D297" s="13"/>
      <c r="E297" s="13">
        <v>1</v>
      </c>
      <c r="F297" s="13">
        <v>1</v>
      </c>
    </row>
    <row r="298" spans="1:6" x14ac:dyDescent="0.25">
      <c r="A298" s="15">
        <v>41003.448784722219</v>
      </c>
      <c r="B298" s="13"/>
      <c r="C298" s="13">
        <v>1</v>
      </c>
      <c r="D298" s="13"/>
      <c r="E298" s="13"/>
      <c r="F298" s="13">
        <v>1</v>
      </c>
    </row>
    <row r="299" spans="1:6" x14ac:dyDescent="0.25">
      <c r="A299" s="15">
        <v>41003.481516203705</v>
      </c>
      <c r="B299" s="13"/>
      <c r="C299" s="13"/>
      <c r="D299" s="13"/>
      <c r="E299" s="13">
        <v>1</v>
      </c>
      <c r="F299" s="13">
        <v>1</v>
      </c>
    </row>
    <row r="300" spans="1:6" x14ac:dyDescent="0.25">
      <c r="A300" s="15">
        <v>41004.040972222225</v>
      </c>
      <c r="B300" s="13"/>
      <c r="C300" s="13"/>
      <c r="D300" s="13"/>
      <c r="E300" s="13">
        <v>1</v>
      </c>
      <c r="F300" s="13">
        <v>1</v>
      </c>
    </row>
    <row r="301" spans="1:6" x14ac:dyDescent="0.25">
      <c r="A301" s="15">
        <v>41004.500231481485</v>
      </c>
      <c r="B301" s="13"/>
      <c r="C301" s="13"/>
      <c r="D301" s="13"/>
      <c r="E301" s="13">
        <v>1</v>
      </c>
      <c r="F301" s="13">
        <v>1</v>
      </c>
    </row>
    <row r="302" spans="1:6" x14ac:dyDescent="0.25">
      <c r="A302" s="15">
        <v>41005.916666666664</v>
      </c>
      <c r="B302" s="13"/>
      <c r="C302" s="13"/>
      <c r="D302" s="13"/>
      <c r="E302" s="13">
        <v>1</v>
      </c>
      <c r="F302" s="13">
        <v>1</v>
      </c>
    </row>
    <row r="303" spans="1:6" x14ac:dyDescent="0.25">
      <c r="A303" s="15">
        <v>41005.957638888889</v>
      </c>
      <c r="B303" s="13"/>
      <c r="C303" s="13"/>
      <c r="D303" s="13"/>
      <c r="E303" s="13">
        <v>1</v>
      </c>
      <c r="F303" s="13">
        <v>1</v>
      </c>
    </row>
    <row r="304" spans="1:6" x14ac:dyDescent="0.25">
      <c r="A304" s="15">
        <v>41007.51363425926</v>
      </c>
      <c r="B304" s="13"/>
      <c r="C304" s="13"/>
      <c r="D304" s="13"/>
      <c r="E304" s="13">
        <v>1</v>
      </c>
      <c r="F304" s="13">
        <v>1</v>
      </c>
    </row>
    <row r="305" spans="1:6" x14ac:dyDescent="0.25">
      <c r="A305" s="15">
        <v>41007.656342592592</v>
      </c>
      <c r="B305" s="13"/>
      <c r="C305" s="13"/>
      <c r="D305" s="13"/>
      <c r="E305" s="13">
        <v>1</v>
      </c>
      <c r="F305" s="13">
        <v>1</v>
      </c>
    </row>
    <row r="306" spans="1:6" x14ac:dyDescent="0.25">
      <c r="A306" s="15">
        <v>41007.946400462963</v>
      </c>
      <c r="B306" s="13"/>
      <c r="C306" s="13">
        <v>1</v>
      </c>
      <c r="D306" s="13"/>
      <c r="E306" s="13"/>
      <c r="F306" s="13">
        <v>1</v>
      </c>
    </row>
    <row r="307" spans="1:6" x14ac:dyDescent="0.25">
      <c r="A307" s="15">
        <v>41009.691979166666</v>
      </c>
      <c r="B307" s="13"/>
      <c r="C307" s="13">
        <v>1</v>
      </c>
      <c r="D307" s="13"/>
      <c r="E307" s="13"/>
      <c r="F307" s="13">
        <v>1</v>
      </c>
    </row>
    <row r="308" spans="1:6" x14ac:dyDescent="0.25">
      <c r="A308" s="15">
        <v>41011.460243055553</v>
      </c>
      <c r="B308" s="13"/>
      <c r="C308" s="13"/>
      <c r="D308" s="13"/>
      <c r="E308" s="13">
        <v>1</v>
      </c>
      <c r="F308" s="13">
        <v>1</v>
      </c>
    </row>
    <row r="309" spans="1:6" x14ac:dyDescent="0.25">
      <c r="A309" s="15">
        <v>41012.345312500001</v>
      </c>
      <c r="B309" s="13"/>
      <c r="C309" s="13">
        <v>1</v>
      </c>
      <c r="D309" s="13"/>
      <c r="E309" s="13"/>
      <c r="F309" s="13">
        <v>1</v>
      </c>
    </row>
    <row r="310" spans="1:6" x14ac:dyDescent="0.25">
      <c r="A310" s="15">
        <v>41013.48333333333</v>
      </c>
      <c r="B310" s="13"/>
      <c r="C310" s="13"/>
      <c r="D310" s="13"/>
      <c r="E310" s="13">
        <v>1</v>
      </c>
      <c r="F310" s="13">
        <v>1</v>
      </c>
    </row>
    <row r="311" spans="1:6" x14ac:dyDescent="0.25">
      <c r="A311" s="15">
        <v>41015.007222222222</v>
      </c>
      <c r="B311" s="13"/>
      <c r="C311" s="13"/>
      <c r="D311" s="13"/>
      <c r="E311" s="13">
        <v>1</v>
      </c>
      <c r="F311" s="13">
        <v>1</v>
      </c>
    </row>
    <row r="312" spans="1:6" x14ac:dyDescent="0.25">
      <c r="A312" s="15">
        <v>41015.416666666664</v>
      </c>
      <c r="B312" s="13">
        <v>1</v>
      </c>
      <c r="C312" s="13"/>
      <c r="D312" s="13"/>
      <c r="E312" s="13"/>
      <c r="F312" s="13">
        <v>1</v>
      </c>
    </row>
    <row r="313" spans="1:6" x14ac:dyDescent="0.25">
      <c r="A313" s="15">
        <v>41015.625</v>
      </c>
      <c r="B313" s="13"/>
      <c r="C313" s="13"/>
      <c r="D313" s="13"/>
      <c r="E313" s="13">
        <v>1</v>
      </c>
      <c r="F313" s="13">
        <v>1</v>
      </c>
    </row>
    <row r="314" spans="1:6" x14ac:dyDescent="0.25">
      <c r="A314" s="15">
        <v>41015.771527777775</v>
      </c>
      <c r="B314" s="13"/>
      <c r="C314" s="13">
        <v>1</v>
      </c>
      <c r="D314" s="13"/>
      <c r="E314" s="13"/>
      <c r="F314" s="13">
        <v>1</v>
      </c>
    </row>
    <row r="315" spans="1:6" x14ac:dyDescent="0.25">
      <c r="A315" s="15">
        <v>41017.447638888887</v>
      </c>
      <c r="B315" s="13"/>
      <c r="C315" s="13"/>
      <c r="D315" s="13"/>
      <c r="E315" s="13">
        <v>1</v>
      </c>
      <c r="F315" s="13">
        <v>1</v>
      </c>
    </row>
    <row r="316" spans="1:6" x14ac:dyDescent="0.25">
      <c r="A316" s="15">
        <v>41017.640740740739</v>
      </c>
      <c r="B316" s="13"/>
      <c r="C316" s="13"/>
      <c r="D316" s="13"/>
      <c r="E316" s="13">
        <v>1</v>
      </c>
      <c r="F316" s="13">
        <v>1</v>
      </c>
    </row>
    <row r="317" spans="1:6" x14ac:dyDescent="0.25">
      <c r="A317" s="15">
        <v>41019.915972222225</v>
      </c>
      <c r="B317" s="13"/>
      <c r="C317" s="13"/>
      <c r="D317" s="13"/>
      <c r="E317" s="13">
        <v>1</v>
      </c>
      <c r="F317" s="13">
        <v>1</v>
      </c>
    </row>
    <row r="318" spans="1:6" x14ac:dyDescent="0.25">
      <c r="A318" s="15">
        <v>41021.458055555559</v>
      </c>
      <c r="B318" s="13"/>
      <c r="C318" s="13"/>
      <c r="D318" s="13"/>
      <c r="E318" s="13">
        <v>1</v>
      </c>
      <c r="F318" s="13">
        <v>1</v>
      </c>
    </row>
    <row r="319" spans="1:6" x14ac:dyDescent="0.25">
      <c r="A319" s="15">
        <v>41021.916666666664</v>
      </c>
      <c r="B319" s="13"/>
      <c r="C319" s="13"/>
      <c r="D319" s="13"/>
      <c r="E319" s="13">
        <v>1</v>
      </c>
      <c r="F319" s="13">
        <v>1</v>
      </c>
    </row>
    <row r="320" spans="1:6" x14ac:dyDescent="0.25">
      <c r="A320" s="15">
        <v>41026.396921296298</v>
      </c>
      <c r="B320" s="13"/>
      <c r="C320" s="13"/>
      <c r="D320" s="13"/>
      <c r="E320" s="13">
        <v>1</v>
      </c>
      <c r="F320" s="13">
        <v>1</v>
      </c>
    </row>
    <row r="321" spans="1:6" x14ac:dyDescent="0.25">
      <c r="A321" s="15">
        <v>41026.417199074072</v>
      </c>
      <c r="B321" s="13"/>
      <c r="C321" s="13"/>
      <c r="D321" s="13"/>
      <c r="E321" s="13">
        <v>1</v>
      </c>
      <c r="F321" s="13">
        <v>1</v>
      </c>
    </row>
    <row r="322" spans="1:6" x14ac:dyDescent="0.25">
      <c r="A322" s="15">
        <v>41026.647222222222</v>
      </c>
      <c r="B322" s="13"/>
      <c r="C322" s="13"/>
      <c r="D322" s="13"/>
      <c r="E322" s="13">
        <v>1</v>
      </c>
      <c r="F322" s="13">
        <v>1</v>
      </c>
    </row>
    <row r="323" spans="1:6" x14ac:dyDescent="0.25">
      <c r="A323" s="15">
        <v>41026.666666666664</v>
      </c>
      <c r="B323" s="13"/>
      <c r="C323" s="13"/>
      <c r="D323" s="13"/>
      <c r="E323" s="13">
        <v>1</v>
      </c>
      <c r="F323" s="13">
        <v>1</v>
      </c>
    </row>
    <row r="324" spans="1:6" x14ac:dyDescent="0.25">
      <c r="A324" s="15">
        <v>41026.790208333332</v>
      </c>
      <c r="B324" s="13"/>
      <c r="C324" s="13"/>
      <c r="D324" s="13"/>
      <c r="E324" s="13">
        <v>1</v>
      </c>
      <c r="F324" s="13">
        <v>1</v>
      </c>
    </row>
    <row r="325" spans="1:6" x14ac:dyDescent="0.25">
      <c r="A325" s="15">
        <v>41027.801192129627</v>
      </c>
      <c r="B325" s="13"/>
      <c r="C325" s="13"/>
      <c r="D325" s="13"/>
      <c r="E325" s="13">
        <v>1</v>
      </c>
      <c r="F325" s="13">
        <v>1</v>
      </c>
    </row>
    <row r="326" spans="1:6" x14ac:dyDescent="0.25">
      <c r="A326" s="15">
        <v>41027.916666666664</v>
      </c>
      <c r="B326" s="13"/>
      <c r="C326" s="13"/>
      <c r="D326" s="13"/>
      <c r="E326" s="13">
        <v>1</v>
      </c>
      <c r="F326" s="13">
        <v>1</v>
      </c>
    </row>
    <row r="327" spans="1:6" x14ac:dyDescent="0.25">
      <c r="A327" s="15">
        <v>41029.395925925928</v>
      </c>
      <c r="B327" s="13"/>
      <c r="C327" s="13"/>
      <c r="D327" s="13"/>
      <c r="E327" s="13">
        <v>1</v>
      </c>
      <c r="F327" s="13">
        <v>1</v>
      </c>
    </row>
    <row r="328" spans="1:6" x14ac:dyDescent="0.25">
      <c r="A328" s="15">
        <v>41030.458368055559</v>
      </c>
      <c r="B328" s="13"/>
      <c r="C328" s="13"/>
      <c r="D328" s="13"/>
      <c r="E328" s="13">
        <v>1</v>
      </c>
      <c r="F328" s="13">
        <v>1</v>
      </c>
    </row>
    <row r="329" spans="1:6" x14ac:dyDescent="0.25">
      <c r="A329" s="15">
        <v>41032.438333333332</v>
      </c>
      <c r="B329" s="13"/>
      <c r="C329" s="13"/>
      <c r="D329" s="13"/>
      <c r="E329" s="13">
        <v>1</v>
      </c>
      <c r="F329" s="13">
        <v>1</v>
      </c>
    </row>
    <row r="330" spans="1:6" x14ac:dyDescent="0.25">
      <c r="A330" s="15">
        <v>41032.708634259259</v>
      </c>
      <c r="B330" s="13"/>
      <c r="C330" s="13"/>
      <c r="D330" s="13"/>
      <c r="E330" s="13">
        <v>1</v>
      </c>
      <c r="F330" s="13">
        <v>1</v>
      </c>
    </row>
    <row r="331" spans="1:6" x14ac:dyDescent="0.25">
      <c r="A331" s="15">
        <v>41033.889108796298</v>
      </c>
      <c r="B331" s="13"/>
      <c r="C331" s="13">
        <v>1</v>
      </c>
      <c r="D331" s="13"/>
      <c r="E331" s="13"/>
      <c r="F331" s="13">
        <v>1</v>
      </c>
    </row>
    <row r="332" spans="1:6" x14ac:dyDescent="0.25">
      <c r="A332" s="15">
        <v>41034.47619212963</v>
      </c>
      <c r="B332" s="13"/>
      <c r="C332" s="13"/>
      <c r="D332" s="13"/>
      <c r="E332" s="13">
        <v>1</v>
      </c>
      <c r="F332" s="13">
        <v>1</v>
      </c>
    </row>
    <row r="333" spans="1:6" x14ac:dyDescent="0.25">
      <c r="A333" s="15">
        <v>41034.552407407406</v>
      </c>
      <c r="B333" s="13"/>
      <c r="C333" s="13"/>
      <c r="D333" s="13"/>
      <c r="E333" s="13">
        <v>1</v>
      </c>
      <c r="F333" s="13">
        <v>1</v>
      </c>
    </row>
    <row r="334" spans="1:6" x14ac:dyDescent="0.25">
      <c r="A334" s="15">
        <v>41035.654120370367</v>
      </c>
      <c r="B334" s="13"/>
      <c r="C334" s="13">
        <v>1</v>
      </c>
      <c r="D334" s="13"/>
      <c r="E334" s="13"/>
      <c r="F334" s="13">
        <v>1</v>
      </c>
    </row>
    <row r="335" spans="1:6" x14ac:dyDescent="0.25">
      <c r="A335" s="15">
        <v>41037.833379629628</v>
      </c>
      <c r="B335" s="13"/>
      <c r="C335" s="13"/>
      <c r="D335" s="13"/>
      <c r="E335" s="13">
        <v>1</v>
      </c>
      <c r="F335" s="13">
        <v>1</v>
      </c>
    </row>
    <row r="336" spans="1:6" x14ac:dyDescent="0.25">
      <c r="A336" s="15">
        <v>41039.458333333336</v>
      </c>
      <c r="B336" s="13"/>
      <c r="C336" s="13"/>
      <c r="D336" s="13"/>
      <c r="E336" s="13">
        <v>1</v>
      </c>
      <c r="F336" s="13">
        <v>1</v>
      </c>
    </row>
    <row r="337" spans="1:6" x14ac:dyDescent="0.25">
      <c r="A337" s="15">
        <v>41040.370312500003</v>
      </c>
      <c r="B337" s="13"/>
      <c r="C337" s="13"/>
      <c r="D337" s="13"/>
      <c r="E337" s="13">
        <v>1</v>
      </c>
      <c r="F337" s="13">
        <v>1</v>
      </c>
    </row>
    <row r="338" spans="1:6" x14ac:dyDescent="0.25">
      <c r="A338" s="15">
        <v>41040.407638888886</v>
      </c>
      <c r="B338" s="13"/>
      <c r="C338" s="13"/>
      <c r="D338" s="13"/>
      <c r="E338" s="13">
        <v>1</v>
      </c>
      <c r="F338" s="13">
        <v>1</v>
      </c>
    </row>
    <row r="339" spans="1:6" x14ac:dyDescent="0.25">
      <c r="A339" s="15">
        <v>41040.854861111111</v>
      </c>
      <c r="B339" s="13"/>
      <c r="C339" s="13">
        <v>1</v>
      </c>
      <c r="D339" s="13"/>
      <c r="E339" s="13"/>
      <c r="F339" s="13">
        <v>1</v>
      </c>
    </row>
    <row r="340" spans="1:6" x14ac:dyDescent="0.25">
      <c r="A340" s="15">
        <v>41041.746099537035</v>
      </c>
      <c r="B340" s="13"/>
      <c r="C340" s="13"/>
      <c r="D340" s="13"/>
      <c r="E340" s="13">
        <v>1</v>
      </c>
      <c r="F340" s="13">
        <v>1</v>
      </c>
    </row>
    <row r="341" spans="1:6" x14ac:dyDescent="0.25">
      <c r="A341" s="15">
        <v>41043.572858796295</v>
      </c>
      <c r="B341" s="13"/>
      <c r="C341" s="13">
        <v>1</v>
      </c>
      <c r="D341" s="13"/>
      <c r="E341" s="13"/>
      <c r="F341" s="13">
        <v>1</v>
      </c>
    </row>
    <row r="342" spans="1:6" x14ac:dyDescent="0.25">
      <c r="A342" s="15">
        <v>41044.469756944447</v>
      </c>
      <c r="B342" s="13"/>
      <c r="C342" s="13">
        <v>1</v>
      </c>
      <c r="D342" s="13"/>
      <c r="E342" s="13"/>
      <c r="F342" s="13">
        <v>1</v>
      </c>
    </row>
    <row r="343" spans="1:6" x14ac:dyDescent="0.25">
      <c r="A343" s="15">
        <v>41044.957638888889</v>
      </c>
      <c r="B343" s="13"/>
      <c r="C343" s="13"/>
      <c r="D343" s="13"/>
      <c r="E343" s="13">
        <v>1</v>
      </c>
      <c r="F343" s="13">
        <v>1</v>
      </c>
    </row>
    <row r="344" spans="1:6" x14ac:dyDescent="0.25">
      <c r="A344" s="15">
        <v>41045.541666666664</v>
      </c>
      <c r="B344" s="13"/>
      <c r="C344" s="13"/>
      <c r="D344" s="13"/>
      <c r="E344" s="13">
        <v>1</v>
      </c>
      <c r="F344" s="13">
        <v>1</v>
      </c>
    </row>
    <row r="345" spans="1:6" x14ac:dyDescent="0.25">
      <c r="A345" s="15">
        <v>41047.58488425926</v>
      </c>
      <c r="B345" s="13"/>
      <c r="C345" s="13">
        <v>1</v>
      </c>
      <c r="D345" s="13"/>
      <c r="E345" s="13"/>
      <c r="F345" s="13">
        <v>1</v>
      </c>
    </row>
    <row r="346" spans="1:6" x14ac:dyDescent="0.25">
      <c r="A346" s="15">
        <v>41047.875</v>
      </c>
      <c r="B346" s="13"/>
      <c r="C346" s="13"/>
      <c r="D346" s="13"/>
      <c r="E346" s="13">
        <v>1</v>
      </c>
      <c r="F346" s="13">
        <v>1</v>
      </c>
    </row>
    <row r="347" spans="1:6" x14ac:dyDescent="0.25">
      <c r="A347" s="15">
        <v>41048.461863425924</v>
      </c>
      <c r="B347" s="13"/>
      <c r="C347" s="13">
        <v>1</v>
      </c>
      <c r="D347" s="13"/>
      <c r="E347" s="13"/>
      <c r="F347" s="13">
        <v>1</v>
      </c>
    </row>
    <row r="348" spans="1:6" x14ac:dyDescent="0.25">
      <c r="A348" s="15">
        <v>41049.543032407404</v>
      </c>
      <c r="B348" s="13"/>
      <c r="C348" s="13"/>
      <c r="D348" s="13"/>
      <c r="E348" s="13">
        <v>1</v>
      </c>
      <c r="F348" s="13">
        <v>1</v>
      </c>
    </row>
    <row r="349" spans="1:6" x14ac:dyDescent="0.25">
      <c r="A349" s="15">
        <v>41049.800069444442</v>
      </c>
      <c r="B349" s="13">
        <v>1</v>
      </c>
      <c r="C349" s="13"/>
      <c r="D349" s="13"/>
      <c r="E349" s="13"/>
      <c r="F349" s="13">
        <v>1</v>
      </c>
    </row>
    <row r="350" spans="1:6" x14ac:dyDescent="0.25">
      <c r="A350" s="15">
        <v>41049.874305555553</v>
      </c>
      <c r="B350" s="13"/>
      <c r="C350" s="13"/>
      <c r="D350" s="13"/>
      <c r="E350" s="13">
        <v>1</v>
      </c>
      <c r="F350" s="13">
        <v>1</v>
      </c>
    </row>
    <row r="351" spans="1:6" x14ac:dyDescent="0.25">
      <c r="A351" s="15">
        <v>41050.895833333336</v>
      </c>
      <c r="B351" s="13"/>
      <c r="C351" s="13"/>
      <c r="D351" s="13"/>
      <c r="E351" s="13">
        <v>1</v>
      </c>
      <c r="F351" s="13">
        <v>1</v>
      </c>
    </row>
    <row r="352" spans="1:6" x14ac:dyDescent="0.25">
      <c r="A352" s="15">
        <v>41052.395185185182</v>
      </c>
      <c r="B352" s="13"/>
      <c r="C352" s="13"/>
      <c r="D352" s="13"/>
      <c r="E352" s="13">
        <v>1</v>
      </c>
      <c r="F352" s="13">
        <v>1</v>
      </c>
    </row>
    <row r="353" spans="1:6" x14ac:dyDescent="0.25">
      <c r="A353" s="15">
        <v>41052.541666666664</v>
      </c>
      <c r="B353" s="13"/>
      <c r="C353" s="13"/>
      <c r="D353" s="13"/>
      <c r="E353" s="13">
        <v>1</v>
      </c>
      <c r="F353" s="13">
        <v>1</v>
      </c>
    </row>
    <row r="354" spans="1:6" x14ac:dyDescent="0.25">
      <c r="A354" s="15">
        <v>41052.82471064815</v>
      </c>
      <c r="B354" s="13"/>
      <c r="C354" s="13"/>
      <c r="D354" s="13"/>
      <c r="E354" s="13">
        <v>1</v>
      </c>
      <c r="F354" s="13">
        <v>1</v>
      </c>
    </row>
    <row r="355" spans="1:6" x14ac:dyDescent="0.25">
      <c r="A355" s="15">
        <v>41053.532037037039</v>
      </c>
      <c r="B355" s="13"/>
      <c r="C355" s="13"/>
      <c r="D355" s="13"/>
      <c r="E355" s="13">
        <v>1</v>
      </c>
      <c r="F355" s="13">
        <v>1</v>
      </c>
    </row>
    <row r="356" spans="1:6" x14ac:dyDescent="0.25">
      <c r="A356" s="15">
        <v>41054.343055555553</v>
      </c>
      <c r="B356" s="13"/>
      <c r="C356" s="13">
        <v>1</v>
      </c>
      <c r="D356" s="13"/>
      <c r="E356" s="13"/>
      <c r="F356" s="13">
        <v>1</v>
      </c>
    </row>
    <row r="357" spans="1:6" x14ac:dyDescent="0.25">
      <c r="A357" s="15">
        <v>41055.833298611113</v>
      </c>
      <c r="B357" s="13"/>
      <c r="C357" s="13"/>
      <c r="D357" s="13"/>
      <c r="E357" s="13">
        <v>1</v>
      </c>
      <c r="F357" s="13">
        <v>1</v>
      </c>
    </row>
    <row r="358" spans="1:6" x14ac:dyDescent="0.25">
      <c r="A358" s="15">
        <v>41056.708969907406</v>
      </c>
      <c r="B358" s="13"/>
      <c r="C358" s="13">
        <v>1</v>
      </c>
      <c r="D358" s="13"/>
      <c r="E358" s="13"/>
      <c r="F358" s="13">
        <v>1</v>
      </c>
    </row>
    <row r="359" spans="1:6" x14ac:dyDescent="0.25">
      <c r="A359" s="15">
        <v>41056.915972222225</v>
      </c>
      <c r="B359" s="13"/>
      <c r="C359" s="13"/>
      <c r="D359" s="13"/>
      <c r="E359" s="13">
        <v>1</v>
      </c>
      <c r="F359" s="13">
        <v>1</v>
      </c>
    </row>
    <row r="360" spans="1:6" x14ac:dyDescent="0.25">
      <c r="A360" s="15">
        <v>41057.021493055552</v>
      </c>
      <c r="B360" s="13"/>
      <c r="C360" s="13"/>
      <c r="D360" s="13"/>
      <c r="E360" s="13">
        <v>1</v>
      </c>
      <c r="F360" s="13">
        <v>1</v>
      </c>
    </row>
    <row r="361" spans="1:6" x14ac:dyDescent="0.25">
      <c r="A361" s="15">
        <v>41057.405011574076</v>
      </c>
      <c r="B361" s="13"/>
      <c r="C361" s="13"/>
      <c r="D361" s="13"/>
      <c r="E361" s="13">
        <v>1</v>
      </c>
      <c r="F361" s="13">
        <v>1</v>
      </c>
    </row>
    <row r="362" spans="1:6" x14ac:dyDescent="0.25">
      <c r="A362" s="15">
        <v>41058.579918981479</v>
      </c>
      <c r="B362" s="13"/>
      <c r="C362" s="13">
        <v>1</v>
      </c>
      <c r="D362" s="13"/>
      <c r="E362" s="13"/>
      <c r="F362" s="13">
        <v>1</v>
      </c>
    </row>
    <row r="363" spans="1:6" x14ac:dyDescent="0.25">
      <c r="A363" s="15">
        <v>41059.541666666664</v>
      </c>
      <c r="B363" s="13"/>
      <c r="C363" s="13">
        <v>1</v>
      </c>
      <c r="D363" s="13"/>
      <c r="E363" s="13"/>
      <c r="F363" s="13">
        <v>1</v>
      </c>
    </row>
    <row r="364" spans="1:6" x14ac:dyDescent="0.25">
      <c r="A364" s="15">
        <v>41060.915972222225</v>
      </c>
      <c r="B364" s="13"/>
      <c r="C364" s="13"/>
      <c r="D364" s="13"/>
      <c r="E364" s="13">
        <v>1</v>
      </c>
      <c r="F364" s="13">
        <v>1</v>
      </c>
    </row>
    <row r="365" spans="1:6" x14ac:dyDescent="0.25">
      <c r="A365" s="15">
        <v>41061.571631944447</v>
      </c>
      <c r="B365" s="13"/>
      <c r="C365" s="13"/>
      <c r="D365" s="13"/>
      <c r="E365" s="13">
        <v>1</v>
      </c>
      <c r="F365" s="13">
        <v>1</v>
      </c>
    </row>
    <row r="366" spans="1:6" x14ac:dyDescent="0.25">
      <c r="A366" s="15">
        <v>41061.703055555554</v>
      </c>
      <c r="B366" s="13"/>
      <c r="C366" s="13"/>
      <c r="D366" s="13"/>
      <c r="E366" s="13">
        <v>1</v>
      </c>
      <c r="F366" s="13">
        <v>1</v>
      </c>
    </row>
    <row r="367" spans="1:6" x14ac:dyDescent="0.25">
      <c r="A367" s="15">
        <v>41061.821134259262</v>
      </c>
      <c r="B367" s="13"/>
      <c r="C367" s="13"/>
      <c r="D367" s="13"/>
      <c r="E367" s="13">
        <v>1</v>
      </c>
      <c r="F367" s="13">
        <v>1</v>
      </c>
    </row>
    <row r="368" spans="1:6" x14ac:dyDescent="0.25">
      <c r="A368" s="15">
        <v>41064.406597222223</v>
      </c>
      <c r="B368" s="13"/>
      <c r="C368" s="13"/>
      <c r="D368" s="13"/>
      <c r="E368" s="13">
        <v>1</v>
      </c>
      <c r="F368" s="13">
        <v>1</v>
      </c>
    </row>
    <row r="369" spans="1:6" x14ac:dyDescent="0.25">
      <c r="A369" s="15">
        <v>41064.47216435185</v>
      </c>
      <c r="B369" s="13"/>
      <c r="C369" s="13"/>
      <c r="D369" s="13"/>
      <c r="E369" s="13">
        <v>1</v>
      </c>
      <c r="F369" s="13">
        <v>1</v>
      </c>
    </row>
    <row r="370" spans="1:6" x14ac:dyDescent="0.25">
      <c r="A370" s="15">
        <v>41066.696469907409</v>
      </c>
      <c r="B370" s="13"/>
      <c r="C370" s="13"/>
      <c r="D370" s="13"/>
      <c r="E370" s="13">
        <v>1</v>
      </c>
      <c r="F370" s="13">
        <v>1</v>
      </c>
    </row>
    <row r="371" spans="1:6" x14ac:dyDescent="0.25">
      <c r="A371" s="15">
        <v>41067.301585648151</v>
      </c>
      <c r="B371" s="13"/>
      <c r="C371" s="13"/>
      <c r="D371" s="13"/>
      <c r="E371" s="13">
        <v>1</v>
      </c>
      <c r="F371" s="13">
        <v>1</v>
      </c>
    </row>
    <row r="372" spans="1:6" x14ac:dyDescent="0.25">
      <c r="A372" s="15">
        <v>41067.371527777781</v>
      </c>
      <c r="B372" s="13"/>
      <c r="C372" s="13"/>
      <c r="D372" s="13"/>
      <c r="E372" s="13">
        <v>1</v>
      </c>
      <c r="F372" s="13">
        <v>1</v>
      </c>
    </row>
    <row r="373" spans="1:6" x14ac:dyDescent="0.25">
      <c r="A373" s="15">
        <v>41069.159456018519</v>
      </c>
      <c r="B373" s="13"/>
      <c r="C373" s="13"/>
      <c r="D373" s="13"/>
      <c r="E373" s="13">
        <v>1</v>
      </c>
      <c r="F373" s="13">
        <v>1</v>
      </c>
    </row>
    <row r="374" spans="1:6" x14ac:dyDescent="0.25">
      <c r="A374" s="15">
        <v>41069.597314814811</v>
      </c>
      <c r="B374" s="13"/>
      <c r="C374" s="13">
        <v>1</v>
      </c>
      <c r="D374" s="13"/>
      <c r="E374" s="13"/>
      <c r="F374" s="13">
        <v>1</v>
      </c>
    </row>
    <row r="375" spans="1:6" x14ac:dyDescent="0.25">
      <c r="A375" s="15">
        <v>41072.041666666664</v>
      </c>
      <c r="B375" s="13"/>
      <c r="C375" s="13"/>
      <c r="D375" s="13"/>
      <c r="E375" s="13">
        <v>1</v>
      </c>
      <c r="F375" s="13">
        <v>1</v>
      </c>
    </row>
    <row r="376" spans="1:6" x14ac:dyDescent="0.25">
      <c r="A376" s="15">
        <v>41074.55846064815</v>
      </c>
      <c r="B376" s="13"/>
      <c r="C376" s="13"/>
      <c r="D376" s="13"/>
      <c r="E376" s="13">
        <v>1</v>
      </c>
      <c r="F376" s="13">
        <v>1</v>
      </c>
    </row>
    <row r="377" spans="1:6" x14ac:dyDescent="0.25">
      <c r="A377" s="15">
        <v>41074.915972222225</v>
      </c>
      <c r="B377" s="13"/>
      <c r="C377" s="13"/>
      <c r="D377" s="13"/>
      <c r="E377" s="13">
        <v>1</v>
      </c>
      <c r="F377" s="13">
        <v>1</v>
      </c>
    </row>
    <row r="378" spans="1:6" x14ac:dyDescent="0.25">
      <c r="A378" s="15">
        <v>41075.881944444445</v>
      </c>
      <c r="B378" s="13"/>
      <c r="C378" s="13">
        <v>1</v>
      </c>
      <c r="D378" s="13"/>
      <c r="E378" s="13"/>
      <c r="F378" s="13">
        <v>1</v>
      </c>
    </row>
    <row r="379" spans="1:6" x14ac:dyDescent="0.25">
      <c r="A379" s="15">
        <v>41076.165972222225</v>
      </c>
      <c r="B379" s="13"/>
      <c r="C379" s="13"/>
      <c r="D379" s="13"/>
      <c r="E379" s="13">
        <v>1</v>
      </c>
      <c r="F379" s="13">
        <v>1</v>
      </c>
    </row>
    <row r="380" spans="1:6" x14ac:dyDescent="0.25">
      <c r="A380" s="15">
        <v>41082.977731481478</v>
      </c>
      <c r="B380" s="13"/>
      <c r="C380" s="13"/>
      <c r="D380" s="13"/>
      <c r="E380" s="13">
        <v>1</v>
      </c>
      <c r="F380" s="13">
        <v>1</v>
      </c>
    </row>
    <row r="381" spans="1:6" x14ac:dyDescent="0.25">
      <c r="A381" s="15">
        <v>41083.522858796299</v>
      </c>
      <c r="B381" s="13"/>
      <c r="C381" s="13"/>
      <c r="D381" s="13"/>
      <c r="E381" s="13">
        <v>1</v>
      </c>
      <c r="F381" s="13">
        <v>1</v>
      </c>
    </row>
    <row r="382" spans="1:6" x14ac:dyDescent="0.25">
      <c r="A382" s="15">
        <v>41085.433333333334</v>
      </c>
      <c r="B382" s="13"/>
      <c r="C382" s="13"/>
      <c r="D382" s="13"/>
      <c r="E382" s="13">
        <v>1</v>
      </c>
      <c r="F382" s="13">
        <v>1</v>
      </c>
    </row>
    <row r="383" spans="1:6" x14ac:dyDescent="0.25">
      <c r="A383" s="15">
        <v>41085.918900462966</v>
      </c>
      <c r="B383" s="13"/>
      <c r="C383" s="13"/>
      <c r="D383" s="13"/>
      <c r="E383" s="13">
        <v>1</v>
      </c>
      <c r="F383" s="13">
        <v>1</v>
      </c>
    </row>
    <row r="384" spans="1:6" x14ac:dyDescent="0.25">
      <c r="A384" s="15">
        <v>41086.5</v>
      </c>
      <c r="B384" s="13"/>
      <c r="C384" s="13"/>
      <c r="D384" s="13"/>
      <c r="E384" s="13">
        <v>1</v>
      </c>
      <c r="F384" s="13">
        <v>1</v>
      </c>
    </row>
    <row r="385" spans="1:6" x14ac:dyDescent="0.25">
      <c r="A385" s="15">
        <v>41088.477037037039</v>
      </c>
      <c r="B385" s="13"/>
      <c r="C385" s="13"/>
      <c r="D385" s="13"/>
      <c r="E385" s="13">
        <v>1</v>
      </c>
      <c r="F385" s="13">
        <v>1</v>
      </c>
    </row>
    <row r="386" spans="1:6" x14ac:dyDescent="0.25">
      <c r="A386" s="15">
        <v>41088.594571759262</v>
      </c>
      <c r="B386" s="13"/>
      <c r="C386" s="13"/>
      <c r="D386" s="13"/>
      <c r="E386" s="13">
        <v>1</v>
      </c>
      <c r="F386" s="13">
        <v>1</v>
      </c>
    </row>
    <row r="387" spans="1:6" x14ac:dyDescent="0.25">
      <c r="A387" s="15">
        <v>41088.935682870368</v>
      </c>
      <c r="B387" s="13"/>
      <c r="C387" s="13"/>
      <c r="D387" s="13"/>
      <c r="E387" s="13">
        <v>1</v>
      </c>
      <c r="F387" s="13">
        <v>1</v>
      </c>
    </row>
    <row r="388" spans="1:6" x14ac:dyDescent="0.25">
      <c r="A388" s="15">
        <v>41089.915972222225</v>
      </c>
      <c r="B388" s="13"/>
      <c r="C388" s="13"/>
      <c r="D388" s="13"/>
      <c r="E388" s="13">
        <v>1</v>
      </c>
      <c r="F388" s="13">
        <v>1</v>
      </c>
    </row>
    <row r="389" spans="1:6" x14ac:dyDescent="0.25">
      <c r="A389" s="15">
        <v>41090.583333333336</v>
      </c>
      <c r="B389" s="13"/>
      <c r="C389" s="13">
        <v>1</v>
      </c>
      <c r="D389" s="13"/>
      <c r="E389" s="13"/>
      <c r="F389" s="13">
        <v>1</v>
      </c>
    </row>
    <row r="390" spans="1:6" x14ac:dyDescent="0.25">
      <c r="A390" s="15">
        <v>41093.625</v>
      </c>
      <c r="B390" s="13"/>
      <c r="C390" s="13"/>
      <c r="D390" s="13"/>
      <c r="E390" s="13">
        <v>1</v>
      </c>
      <c r="F390" s="13">
        <v>1</v>
      </c>
    </row>
    <row r="391" spans="1:6" x14ac:dyDescent="0.25">
      <c r="A391" s="15">
        <v>41096.915972222225</v>
      </c>
      <c r="B391" s="13"/>
      <c r="C391" s="13"/>
      <c r="D391" s="13"/>
      <c r="E391" s="13">
        <v>1</v>
      </c>
      <c r="F391" s="13">
        <v>1</v>
      </c>
    </row>
    <row r="392" spans="1:6" x14ac:dyDescent="0.25">
      <c r="A392" s="15">
        <v>41097.314884259256</v>
      </c>
      <c r="B392" s="13"/>
      <c r="C392" s="13"/>
      <c r="D392" s="13"/>
      <c r="E392" s="13">
        <v>1</v>
      </c>
      <c r="F392" s="13">
        <v>1</v>
      </c>
    </row>
    <row r="393" spans="1:6" x14ac:dyDescent="0.25">
      <c r="A393" s="15">
        <v>41097.490868055553</v>
      </c>
      <c r="B393" s="13"/>
      <c r="C393" s="13"/>
      <c r="D393" s="13"/>
      <c r="E393" s="13">
        <v>1</v>
      </c>
      <c r="F393" s="13">
        <v>1</v>
      </c>
    </row>
    <row r="394" spans="1:6" x14ac:dyDescent="0.25">
      <c r="A394" s="15">
        <v>41098.270474537036</v>
      </c>
      <c r="B394" s="13"/>
      <c r="C394" s="13"/>
      <c r="D394" s="13"/>
      <c r="E394" s="13">
        <v>1</v>
      </c>
      <c r="F394" s="13">
        <v>1</v>
      </c>
    </row>
    <row r="395" spans="1:6" x14ac:dyDescent="0.25">
      <c r="A395" s="15">
        <v>41098.838506944441</v>
      </c>
      <c r="B395" s="13"/>
      <c r="C395" s="13"/>
      <c r="D395" s="13"/>
      <c r="E395" s="13">
        <v>1</v>
      </c>
      <c r="F395" s="13">
        <v>1</v>
      </c>
    </row>
    <row r="396" spans="1:6" x14ac:dyDescent="0.25">
      <c r="A396" s="15">
        <v>41100.741666666669</v>
      </c>
      <c r="B396" s="13"/>
      <c r="C396" s="13"/>
      <c r="D396" s="13"/>
      <c r="E396" s="13">
        <v>1</v>
      </c>
      <c r="F396" s="13">
        <v>1</v>
      </c>
    </row>
    <row r="397" spans="1:6" x14ac:dyDescent="0.25">
      <c r="A397" s="15">
        <v>41100.910474537035</v>
      </c>
      <c r="B397" s="13"/>
      <c r="C397" s="13">
        <v>1</v>
      </c>
      <c r="D397" s="13"/>
      <c r="E397" s="13"/>
      <c r="F397" s="13">
        <v>1</v>
      </c>
    </row>
    <row r="398" spans="1:6" x14ac:dyDescent="0.25">
      <c r="A398" s="15">
        <v>41102.489953703705</v>
      </c>
      <c r="B398" s="13"/>
      <c r="C398" s="13"/>
      <c r="D398" s="13"/>
      <c r="E398" s="13">
        <v>1</v>
      </c>
      <c r="F398" s="13">
        <v>1</v>
      </c>
    </row>
    <row r="399" spans="1:6" x14ac:dyDescent="0.25">
      <c r="A399" s="15">
        <v>41103.876388888886</v>
      </c>
      <c r="B399" s="13"/>
      <c r="C399" s="13"/>
      <c r="D399" s="13"/>
      <c r="E399" s="13">
        <v>1</v>
      </c>
      <c r="F399" s="13">
        <v>1</v>
      </c>
    </row>
    <row r="400" spans="1:6" x14ac:dyDescent="0.25">
      <c r="A400" s="15">
        <v>41103.971562500003</v>
      </c>
      <c r="B400" s="13"/>
      <c r="C400" s="13"/>
      <c r="D400" s="13"/>
      <c r="E400" s="13">
        <v>1</v>
      </c>
      <c r="F400" s="13">
        <v>1</v>
      </c>
    </row>
    <row r="401" spans="1:6" x14ac:dyDescent="0.25">
      <c r="A401" s="15">
        <v>41104.738055555557</v>
      </c>
      <c r="B401" s="13"/>
      <c r="C401" s="13">
        <v>1</v>
      </c>
      <c r="D401" s="13"/>
      <c r="E401" s="13"/>
      <c r="F401" s="13">
        <v>1</v>
      </c>
    </row>
    <row r="402" spans="1:6" x14ac:dyDescent="0.25">
      <c r="A402" s="15">
        <v>41104.987858796296</v>
      </c>
      <c r="B402" s="13"/>
      <c r="C402" s="13"/>
      <c r="D402" s="13"/>
      <c r="E402" s="13">
        <v>1</v>
      </c>
      <c r="F402" s="13">
        <v>1</v>
      </c>
    </row>
    <row r="403" spans="1:6" x14ac:dyDescent="0.25">
      <c r="A403" s="15">
        <v>41105.333379629628</v>
      </c>
      <c r="B403" s="13"/>
      <c r="C403" s="13"/>
      <c r="D403" s="13"/>
      <c r="E403" s="13">
        <v>1</v>
      </c>
      <c r="F403" s="13">
        <v>1</v>
      </c>
    </row>
    <row r="404" spans="1:6" x14ac:dyDescent="0.25">
      <c r="A404" s="15">
        <v>41105.585497685184</v>
      </c>
      <c r="B404" s="13"/>
      <c r="C404" s="13"/>
      <c r="D404" s="13"/>
      <c r="E404" s="13">
        <v>1</v>
      </c>
      <c r="F404" s="13">
        <v>1</v>
      </c>
    </row>
    <row r="405" spans="1:6" x14ac:dyDescent="0.25">
      <c r="A405" s="15">
        <v>41108.66201388889</v>
      </c>
      <c r="B405" s="13"/>
      <c r="C405" s="13"/>
      <c r="D405" s="13"/>
      <c r="E405" s="13">
        <v>1</v>
      </c>
      <c r="F405" s="13">
        <v>1</v>
      </c>
    </row>
    <row r="406" spans="1:6" x14ac:dyDescent="0.25">
      <c r="A406" s="15">
        <v>41108.936296296299</v>
      </c>
      <c r="B406" s="13"/>
      <c r="C406" s="13"/>
      <c r="D406" s="13"/>
      <c r="E406" s="13">
        <v>1</v>
      </c>
      <c r="F406" s="13">
        <v>1</v>
      </c>
    </row>
    <row r="407" spans="1:6" x14ac:dyDescent="0.25">
      <c r="A407" s="15">
        <v>41109.627442129633</v>
      </c>
      <c r="B407" s="13"/>
      <c r="C407" s="13"/>
      <c r="D407" s="13"/>
      <c r="E407" s="13">
        <v>1</v>
      </c>
      <c r="F407" s="13">
        <v>1</v>
      </c>
    </row>
    <row r="408" spans="1:6" x14ac:dyDescent="0.25">
      <c r="A408" s="15">
        <v>41110.710243055553</v>
      </c>
      <c r="B408" s="13"/>
      <c r="C408" s="13"/>
      <c r="D408" s="13"/>
      <c r="E408" s="13">
        <v>1</v>
      </c>
      <c r="F408" s="13">
        <v>1</v>
      </c>
    </row>
    <row r="409" spans="1:6" x14ac:dyDescent="0.25">
      <c r="A409" s="15">
        <v>41111.368750000001</v>
      </c>
      <c r="B409" s="13"/>
      <c r="C409" s="13">
        <v>1</v>
      </c>
      <c r="D409" s="13"/>
      <c r="E409" s="13"/>
      <c r="F409" s="13">
        <v>1</v>
      </c>
    </row>
    <row r="410" spans="1:6" x14ac:dyDescent="0.25">
      <c r="A410" s="15">
        <v>41111.819467592592</v>
      </c>
      <c r="B410" s="13"/>
      <c r="C410" s="13"/>
      <c r="D410" s="13"/>
      <c r="E410" s="13">
        <v>1</v>
      </c>
      <c r="F410" s="13">
        <v>1</v>
      </c>
    </row>
    <row r="411" spans="1:6" x14ac:dyDescent="0.25">
      <c r="A411" s="15">
        <v>41112.916666666664</v>
      </c>
      <c r="B411" s="13"/>
      <c r="C411" s="13">
        <v>1</v>
      </c>
      <c r="D411" s="13"/>
      <c r="E411" s="13"/>
      <c r="F411" s="13">
        <v>1</v>
      </c>
    </row>
    <row r="412" spans="1:6" x14ac:dyDescent="0.25">
      <c r="A412" s="15">
        <v>41114.597777777781</v>
      </c>
      <c r="B412" s="13">
        <v>1</v>
      </c>
      <c r="C412" s="13"/>
      <c r="D412" s="13"/>
      <c r="E412" s="13"/>
      <c r="F412" s="13">
        <v>1</v>
      </c>
    </row>
    <row r="413" spans="1:6" x14ac:dyDescent="0.25">
      <c r="A413" s="15">
        <v>41115.492800925924</v>
      </c>
      <c r="B413" s="13"/>
      <c r="C413" s="13"/>
      <c r="D413" s="13"/>
      <c r="E413" s="13">
        <v>1</v>
      </c>
      <c r="F413" s="13">
        <v>1</v>
      </c>
    </row>
    <row r="414" spans="1:6" x14ac:dyDescent="0.25">
      <c r="A414" s="15">
        <v>41117.833333333336</v>
      </c>
      <c r="B414" s="13"/>
      <c r="C414" s="13"/>
      <c r="D414" s="13"/>
      <c r="E414" s="13">
        <v>1</v>
      </c>
      <c r="F414" s="13">
        <v>1</v>
      </c>
    </row>
    <row r="415" spans="1:6" x14ac:dyDescent="0.25">
      <c r="A415" s="15">
        <v>41118.416666666664</v>
      </c>
      <c r="B415" s="13">
        <v>1</v>
      </c>
      <c r="C415" s="13"/>
      <c r="D415" s="13"/>
      <c r="E415" s="13"/>
      <c r="F415" s="13">
        <v>1</v>
      </c>
    </row>
    <row r="416" spans="1:6" x14ac:dyDescent="0.25">
      <c r="A416" s="15">
        <v>41119.958333333336</v>
      </c>
      <c r="B416" s="13"/>
      <c r="C416" s="13"/>
      <c r="D416" s="13"/>
      <c r="E416" s="13">
        <v>1</v>
      </c>
      <c r="F416" s="13">
        <v>1</v>
      </c>
    </row>
    <row r="417" spans="1:6" x14ac:dyDescent="0.25">
      <c r="A417" s="15">
        <v>41123.650694444441</v>
      </c>
      <c r="B417" s="13"/>
      <c r="C417" s="13"/>
      <c r="D417" s="13"/>
      <c r="E417" s="13">
        <v>1</v>
      </c>
      <c r="F417" s="13">
        <v>1</v>
      </c>
    </row>
    <row r="418" spans="1:6" x14ac:dyDescent="0.25">
      <c r="A418" s="15">
        <v>41128.459027777775</v>
      </c>
      <c r="B418" s="13"/>
      <c r="C418" s="13"/>
      <c r="D418" s="13"/>
      <c r="E418" s="13">
        <v>1</v>
      </c>
      <c r="F418" s="13">
        <v>1</v>
      </c>
    </row>
    <row r="419" spans="1:6" x14ac:dyDescent="0.25">
      <c r="A419" s="15">
        <v>41131.656111111108</v>
      </c>
      <c r="B419" s="13"/>
      <c r="C419" s="13">
        <v>1</v>
      </c>
      <c r="D419" s="13"/>
      <c r="E419" s="13"/>
      <c r="F419" s="13">
        <v>1</v>
      </c>
    </row>
    <row r="420" spans="1:6" x14ac:dyDescent="0.25">
      <c r="A420" s="15">
        <v>41131.666666666664</v>
      </c>
      <c r="B420" s="13"/>
      <c r="C420" s="13"/>
      <c r="D420" s="13"/>
      <c r="E420" s="13">
        <v>1</v>
      </c>
      <c r="F420" s="13">
        <v>1</v>
      </c>
    </row>
    <row r="421" spans="1:6" x14ac:dyDescent="0.25">
      <c r="A421" s="15">
        <v>41133.441493055558</v>
      </c>
      <c r="B421" s="13"/>
      <c r="C421" s="13"/>
      <c r="D421" s="13"/>
      <c r="E421" s="13">
        <v>1</v>
      </c>
      <c r="F421" s="13">
        <v>1</v>
      </c>
    </row>
    <row r="422" spans="1:6" x14ac:dyDescent="0.25">
      <c r="A422" s="15">
        <v>41133.875</v>
      </c>
      <c r="B422" s="13"/>
      <c r="C422" s="13"/>
      <c r="D422" s="13"/>
      <c r="E422" s="13">
        <v>1</v>
      </c>
      <c r="F422" s="13">
        <v>1</v>
      </c>
    </row>
    <row r="423" spans="1:6" x14ac:dyDescent="0.25">
      <c r="A423" s="15">
        <v>41136.803067129629</v>
      </c>
      <c r="B423" s="13"/>
      <c r="C423" s="13"/>
      <c r="D423" s="13"/>
      <c r="E423" s="13">
        <v>1</v>
      </c>
      <c r="F423" s="13">
        <v>1</v>
      </c>
    </row>
    <row r="424" spans="1:6" x14ac:dyDescent="0.25">
      <c r="A424" s="15">
        <v>41136.880150462966</v>
      </c>
      <c r="B424" s="13"/>
      <c r="C424" s="13"/>
      <c r="D424" s="13"/>
      <c r="E424" s="13">
        <v>1</v>
      </c>
      <c r="F424" s="13">
        <v>1</v>
      </c>
    </row>
    <row r="425" spans="1:6" x14ac:dyDescent="0.25">
      <c r="A425" s="15">
        <v>41137.599143518521</v>
      </c>
      <c r="B425" s="13"/>
      <c r="C425" s="13"/>
      <c r="D425" s="13"/>
      <c r="E425" s="13">
        <v>1</v>
      </c>
      <c r="F425" s="13">
        <v>1</v>
      </c>
    </row>
    <row r="426" spans="1:6" x14ac:dyDescent="0.25">
      <c r="A426" s="15">
        <v>41143.52238425926</v>
      </c>
      <c r="B426" s="13"/>
      <c r="C426" s="13"/>
      <c r="D426" s="13"/>
      <c r="E426" s="13">
        <v>1</v>
      </c>
      <c r="F426" s="13">
        <v>1</v>
      </c>
    </row>
    <row r="427" spans="1:6" x14ac:dyDescent="0.25">
      <c r="A427" s="15">
        <v>41143.718576388892</v>
      </c>
      <c r="B427" s="13"/>
      <c r="C427" s="13">
        <v>1</v>
      </c>
      <c r="D427" s="13"/>
      <c r="E427" s="13"/>
      <c r="F427" s="13">
        <v>1</v>
      </c>
    </row>
    <row r="428" spans="1:6" x14ac:dyDescent="0.25">
      <c r="A428" s="15">
        <v>41145.033159722225</v>
      </c>
      <c r="B428" s="13">
        <v>1</v>
      </c>
      <c r="C428" s="13"/>
      <c r="D428" s="13"/>
      <c r="E428" s="13"/>
      <c r="F428" s="13">
        <v>1</v>
      </c>
    </row>
    <row r="429" spans="1:6" x14ac:dyDescent="0.25">
      <c r="A429" s="15">
        <v>41146.508125</v>
      </c>
      <c r="B429" s="13"/>
      <c r="C429" s="13"/>
      <c r="D429" s="13"/>
      <c r="E429" s="13">
        <v>1</v>
      </c>
      <c r="F429" s="13">
        <v>1</v>
      </c>
    </row>
    <row r="430" spans="1:6" x14ac:dyDescent="0.25">
      <c r="A430" s="15">
        <v>41146.513275462959</v>
      </c>
      <c r="B430" s="13"/>
      <c r="C430" s="13">
        <v>1</v>
      </c>
      <c r="D430" s="13"/>
      <c r="E430" s="13"/>
      <c r="F430" s="13">
        <v>1</v>
      </c>
    </row>
    <row r="431" spans="1:6" x14ac:dyDescent="0.25">
      <c r="A431" s="15">
        <v>41147.650729166664</v>
      </c>
      <c r="B431" s="13"/>
      <c r="C431" s="13">
        <v>1</v>
      </c>
      <c r="D431" s="13"/>
      <c r="E431" s="13"/>
      <c r="F431" s="13">
        <v>1</v>
      </c>
    </row>
    <row r="432" spans="1:6" x14ac:dyDescent="0.25">
      <c r="A432" s="15">
        <v>41149.75</v>
      </c>
      <c r="B432" s="13"/>
      <c r="C432" s="13"/>
      <c r="D432" s="13"/>
      <c r="E432" s="13">
        <v>1</v>
      </c>
      <c r="F432" s="13">
        <v>1</v>
      </c>
    </row>
    <row r="433" spans="1:6" x14ac:dyDescent="0.25">
      <c r="A433" s="15">
        <v>41151.440104166664</v>
      </c>
      <c r="B433" s="13"/>
      <c r="C433" s="13"/>
      <c r="D433" s="13"/>
      <c r="E433" s="13">
        <v>1</v>
      </c>
      <c r="F433" s="13">
        <v>1</v>
      </c>
    </row>
    <row r="434" spans="1:6" x14ac:dyDescent="0.25">
      <c r="A434" s="15">
        <v>41152.806273148148</v>
      </c>
      <c r="B434" s="13"/>
      <c r="C434" s="13"/>
      <c r="D434" s="13"/>
      <c r="E434" s="13">
        <v>1</v>
      </c>
      <c r="F434" s="13">
        <v>1</v>
      </c>
    </row>
    <row r="435" spans="1:6" x14ac:dyDescent="0.25">
      <c r="A435" s="15">
        <v>41152.833333333336</v>
      </c>
      <c r="B435" s="13"/>
      <c r="C435" s="13"/>
      <c r="D435" s="13"/>
      <c r="E435" s="13">
        <v>1</v>
      </c>
      <c r="F435" s="13">
        <v>1</v>
      </c>
    </row>
    <row r="436" spans="1:6" x14ac:dyDescent="0.25">
      <c r="A436" s="15">
        <v>41154.229722222219</v>
      </c>
      <c r="B436" s="13"/>
      <c r="C436" s="13">
        <v>1</v>
      </c>
      <c r="D436" s="13"/>
      <c r="E436" s="13"/>
      <c r="F436" s="13">
        <v>1</v>
      </c>
    </row>
    <row r="437" spans="1:6" x14ac:dyDescent="0.25">
      <c r="A437" s="15">
        <v>41155.501550925925</v>
      </c>
      <c r="B437" s="13"/>
      <c r="C437" s="13"/>
      <c r="D437" s="13"/>
      <c r="E437" s="13">
        <v>1</v>
      </c>
      <c r="F437" s="13">
        <v>1</v>
      </c>
    </row>
    <row r="438" spans="1:6" x14ac:dyDescent="0.25">
      <c r="A438" s="15">
        <v>41156.311886574076</v>
      </c>
      <c r="B438" s="13"/>
      <c r="C438" s="13"/>
      <c r="D438" s="13"/>
      <c r="E438" s="13">
        <v>1</v>
      </c>
      <c r="F438" s="13">
        <v>1</v>
      </c>
    </row>
    <row r="439" spans="1:6" x14ac:dyDescent="0.25">
      <c r="A439" s="15">
        <v>41158.459490740737</v>
      </c>
      <c r="B439" s="13"/>
      <c r="C439" s="13"/>
      <c r="D439" s="13"/>
      <c r="E439" s="13">
        <v>1</v>
      </c>
      <c r="F439" s="13">
        <v>1</v>
      </c>
    </row>
    <row r="440" spans="1:6" x14ac:dyDescent="0.25">
      <c r="A440" s="15">
        <v>41159.07708333333</v>
      </c>
      <c r="B440" s="13"/>
      <c r="C440" s="13">
        <v>1</v>
      </c>
      <c r="D440" s="13"/>
      <c r="E440" s="13"/>
      <c r="F440" s="13">
        <v>1</v>
      </c>
    </row>
    <row r="441" spans="1:6" x14ac:dyDescent="0.25">
      <c r="A441" s="15">
        <v>41159.225497685184</v>
      </c>
      <c r="B441" s="13"/>
      <c r="C441" s="13"/>
      <c r="D441" s="13"/>
      <c r="E441" s="13">
        <v>1</v>
      </c>
      <c r="F441" s="13">
        <v>1</v>
      </c>
    </row>
    <row r="442" spans="1:6" x14ac:dyDescent="0.25">
      <c r="A442" s="15">
        <v>41159.692870370367</v>
      </c>
      <c r="B442" s="13"/>
      <c r="C442" s="13">
        <v>1</v>
      </c>
      <c r="D442" s="13"/>
      <c r="E442" s="13"/>
      <c r="F442" s="13">
        <v>1</v>
      </c>
    </row>
    <row r="443" spans="1:6" x14ac:dyDescent="0.25">
      <c r="A443" s="15">
        <v>41161.913194444445</v>
      </c>
      <c r="B443" s="13"/>
      <c r="C443" s="13"/>
      <c r="D443" s="13"/>
      <c r="E443" s="13">
        <v>1</v>
      </c>
      <c r="F443" s="13">
        <v>1</v>
      </c>
    </row>
    <row r="444" spans="1:6" x14ac:dyDescent="0.25">
      <c r="A444" s="15">
        <v>41163.449687499997</v>
      </c>
      <c r="B444" s="13"/>
      <c r="C444" s="13"/>
      <c r="D444" s="13"/>
      <c r="E444" s="13">
        <v>1</v>
      </c>
      <c r="F444" s="13">
        <v>1</v>
      </c>
    </row>
    <row r="445" spans="1:6" x14ac:dyDescent="0.25">
      <c r="A445" s="15">
        <v>41164.915972222225</v>
      </c>
      <c r="B445" s="13"/>
      <c r="C445" s="13"/>
      <c r="D445" s="13"/>
      <c r="E445" s="13">
        <v>1</v>
      </c>
      <c r="F445" s="13">
        <v>1</v>
      </c>
    </row>
    <row r="446" spans="1:6" x14ac:dyDescent="0.25">
      <c r="A446" s="15">
        <v>41165.171550925923</v>
      </c>
      <c r="B446" s="13"/>
      <c r="C446" s="13"/>
      <c r="D446" s="13"/>
      <c r="E446" s="13">
        <v>1</v>
      </c>
      <c r="F446" s="13">
        <v>1</v>
      </c>
    </row>
    <row r="447" spans="1:6" x14ac:dyDescent="0.25">
      <c r="A447" s="15">
        <v>41166.816400462965</v>
      </c>
      <c r="B447" s="13"/>
      <c r="C447" s="13"/>
      <c r="D447" s="13"/>
      <c r="E447" s="13">
        <v>1</v>
      </c>
      <c r="F447" s="13">
        <v>1</v>
      </c>
    </row>
    <row r="448" spans="1:6" x14ac:dyDescent="0.25">
      <c r="A448" s="15">
        <v>41168.920138888891</v>
      </c>
      <c r="B448" s="13"/>
      <c r="C448" s="13"/>
      <c r="D448" s="13"/>
      <c r="E448" s="13">
        <v>1</v>
      </c>
      <c r="F448" s="13">
        <v>1</v>
      </c>
    </row>
    <row r="449" spans="1:6" x14ac:dyDescent="0.25">
      <c r="A449" s="15">
        <v>41170.935891203706</v>
      </c>
      <c r="B449" s="13"/>
      <c r="C449" s="13"/>
      <c r="D449" s="13"/>
      <c r="E449" s="13">
        <v>1</v>
      </c>
      <c r="F449" s="13">
        <v>1</v>
      </c>
    </row>
    <row r="450" spans="1:6" x14ac:dyDescent="0.25">
      <c r="A450" s="15">
        <v>41172.949155092596</v>
      </c>
      <c r="B450" s="13"/>
      <c r="C450" s="13"/>
      <c r="D450" s="13"/>
      <c r="E450" s="13">
        <v>1</v>
      </c>
      <c r="F450" s="13">
        <v>1</v>
      </c>
    </row>
    <row r="451" spans="1:6" x14ac:dyDescent="0.25">
      <c r="A451" s="15">
        <v>41173.56821759259</v>
      </c>
      <c r="B451" s="13"/>
      <c r="C451" s="13"/>
      <c r="D451" s="13"/>
      <c r="E451" s="13">
        <v>1</v>
      </c>
      <c r="F451" s="13">
        <v>1</v>
      </c>
    </row>
    <row r="452" spans="1:6" x14ac:dyDescent="0.25">
      <c r="A452" s="15">
        <v>41174.513379629629</v>
      </c>
      <c r="B452" s="13"/>
      <c r="C452" s="13"/>
      <c r="D452" s="13"/>
      <c r="E452" s="13">
        <v>1</v>
      </c>
      <c r="F452" s="13">
        <v>1</v>
      </c>
    </row>
    <row r="453" spans="1:6" x14ac:dyDescent="0.25">
      <c r="A453" s="15">
        <v>41174.850694444445</v>
      </c>
      <c r="B453" s="13"/>
      <c r="C453" s="13">
        <v>1</v>
      </c>
      <c r="D453" s="13"/>
      <c r="E453" s="13"/>
      <c r="F453" s="13">
        <v>1</v>
      </c>
    </row>
    <row r="454" spans="1:6" x14ac:dyDescent="0.25">
      <c r="A454" s="15">
        <v>41174.915972222225</v>
      </c>
      <c r="B454" s="13"/>
      <c r="C454" s="13"/>
      <c r="D454" s="13"/>
      <c r="E454" s="13">
        <v>1</v>
      </c>
      <c r="F454" s="13">
        <v>1</v>
      </c>
    </row>
    <row r="455" spans="1:6" x14ac:dyDescent="0.25">
      <c r="A455" s="15">
        <v>41175.469305555554</v>
      </c>
      <c r="B455" s="13"/>
      <c r="C455" s="13"/>
      <c r="D455" s="13"/>
      <c r="E455" s="13">
        <v>1</v>
      </c>
      <c r="F455" s="13">
        <v>1</v>
      </c>
    </row>
    <row r="456" spans="1:6" x14ac:dyDescent="0.25">
      <c r="A456" s="15">
        <v>41176.574212962965</v>
      </c>
      <c r="B456" s="13"/>
      <c r="C456" s="13"/>
      <c r="D456" s="13"/>
      <c r="E456" s="13">
        <v>1</v>
      </c>
      <c r="F456" s="13">
        <v>1</v>
      </c>
    </row>
    <row r="457" spans="1:6" x14ac:dyDescent="0.25">
      <c r="A457" s="15">
        <v>41176.915972222225</v>
      </c>
      <c r="B457" s="13"/>
      <c r="C457" s="13"/>
      <c r="D457" s="13"/>
      <c r="E457" s="13">
        <v>1</v>
      </c>
      <c r="F457" s="13">
        <v>1</v>
      </c>
    </row>
    <row r="458" spans="1:6" x14ac:dyDescent="0.25">
      <c r="A458" s="15">
        <v>41179.704791666663</v>
      </c>
      <c r="B458" s="13"/>
      <c r="C458" s="13"/>
      <c r="D458" s="13"/>
      <c r="E458" s="13">
        <v>1</v>
      </c>
      <c r="F458" s="13">
        <v>1</v>
      </c>
    </row>
    <row r="459" spans="1:6" x14ac:dyDescent="0.25">
      <c r="A459" s="15">
        <v>41180.429791666669</v>
      </c>
      <c r="B459" s="13"/>
      <c r="C459" s="13">
        <v>1</v>
      </c>
      <c r="D459" s="13"/>
      <c r="E459" s="13"/>
      <c r="F459" s="13">
        <v>1</v>
      </c>
    </row>
    <row r="460" spans="1:6" x14ac:dyDescent="0.25">
      <c r="A460" s="15">
        <v>41182.761828703704</v>
      </c>
      <c r="B460" s="13"/>
      <c r="C460" s="13">
        <v>1</v>
      </c>
      <c r="D460" s="13"/>
      <c r="E460" s="13"/>
      <c r="F460" s="13">
        <v>1</v>
      </c>
    </row>
    <row r="461" spans="1:6" x14ac:dyDescent="0.25">
      <c r="A461" s="15">
        <v>41184.527812499997</v>
      </c>
      <c r="B461" s="13"/>
      <c r="C461" s="13"/>
      <c r="D461" s="13"/>
      <c r="E461" s="13">
        <v>1</v>
      </c>
      <c r="F461" s="13">
        <v>1</v>
      </c>
    </row>
    <row r="462" spans="1:6" x14ac:dyDescent="0.25">
      <c r="A462" s="15">
        <v>41186.71334490741</v>
      </c>
      <c r="B462" s="13"/>
      <c r="C462" s="13">
        <v>1</v>
      </c>
      <c r="D462" s="13"/>
      <c r="E462" s="13"/>
      <c r="F462" s="13">
        <v>1</v>
      </c>
    </row>
    <row r="463" spans="1:6" x14ac:dyDescent="0.25">
      <c r="A463" s="15">
        <v>41187.697337962964</v>
      </c>
      <c r="B463" s="13"/>
      <c r="C463" s="13"/>
      <c r="D463" s="13"/>
      <c r="E463" s="13">
        <v>1</v>
      </c>
      <c r="F463" s="13">
        <v>1</v>
      </c>
    </row>
    <row r="464" spans="1:6" x14ac:dyDescent="0.25">
      <c r="A464" s="15">
        <v>41187.915972222225</v>
      </c>
      <c r="B464" s="13"/>
      <c r="C464" s="13"/>
      <c r="D464" s="13"/>
      <c r="E464" s="13">
        <v>1</v>
      </c>
      <c r="F464" s="13">
        <v>1</v>
      </c>
    </row>
    <row r="465" spans="1:6" x14ac:dyDescent="0.25">
      <c r="A465" s="15">
        <v>41188.165972222225</v>
      </c>
      <c r="B465" s="13"/>
      <c r="C465" s="13"/>
      <c r="D465" s="13"/>
      <c r="E465" s="13">
        <v>1</v>
      </c>
      <c r="F465" s="13">
        <v>1</v>
      </c>
    </row>
    <row r="466" spans="1:6" x14ac:dyDescent="0.25">
      <c r="A466" s="15">
        <v>41188.743923611109</v>
      </c>
      <c r="B466" s="13"/>
      <c r="C466" s="13"/>
      <c r="D466" s="13"/>
      <c r="E466" s="13">
        <v>1</v>
      </c>
      <c r="F466" s="13">
        <v>1</v>
      </c>
    </row>
    <row r="467" spans="1:6" x14ac:dyDescent="0.25">
      <c r="A467" s="15">
        <v>41192.422326388885</v>
      </c>
      <c r="B467" s="13"/>
      <c r="C467" s="13">
        <v>1</v>
      </c>
      <c r="D467" s="13"/>
      <c r="E467" s="13"/>
      <c r="F467" s="13">
        <v>1</v>
      </c>
    </row>
    <row r="468" spans="1:6" x14ac:dyDescent="0.25">
      <c r="A468" s="15">
        <v>41193.790960648148</v>
      </c>
      <c r="B468" s="13"/>
      <c r="C468" s="13"/>
      <c r="D468" s="13"/>
      <c r="E468" s="13">
        <v>1</v>
      </c>
      <c r="F468" s="13">
        <v>1</v>
      </c>
    </row>
    <row r="469" spans="1:6" x14ac:dyDescent="0.25">
      <c r="A469" s="15">
        <v>41194.609502314815</v>
      </c>
      <c r="B469" s="13"/>
      <c r="C469" s="13"/>
      <c r="D469" s="13"/>
      <c r="E469" s="13">
        <v>1</v>
      </c>
      <c r="F469" s="13">
        <v>1</v>
      </c>
    </row>
    <row r="470" spans="1:6" x14ac:dyDescent="0.25">
      <c r="A470" s="15">
        <v>41199.595590277779</v>
      </c>
      <c r="B470" s="13"/>
      <c r="C470" s="13"/>
      <c r="D470" s="13"/>
      <c r="E470" s="13">
        <v>1</v>
      </c>
      <c r="F470" s="13">
        <v>1</v>
      </c>
    </row>
    <row r="471" spans="1:6" x14ac:dyDescent="0.25">
      <c r="A471" s="15">
        <v>41201.708993055552</v>
      </c>
      <c r="B471" s="13"/>
      <c r="C471" s="13">
        <v>1</v>
      </c>
      <c r="D471" s="13"/>
      <c r="E471" s="13"/>
      <c r="F471" s="13">
        <v>1</v>
      </c>
    </row>
    <row r="472" spans="1:6" x14ac:dyDescent="0.25">
      <c r="A472" s="15">
        <v>41206.434907407405</v>
      </c>
      <c r="B472" s="13"/>
      <c r="C472" s="13"/>
      <c r="D472" s="13"/>
      <c r="E472" s="13">
        <v>1</v>
      </c>
      <c r="F472" s="13">
        <v>1</v>
      </c>
    </row>
    <row r="473" spans="1:6" x14ac:dyDescent="0.25">
      <c r="A473" s="15">
        <v>41207.915972222225</v>
      </c>
      <c r="B473" s="13"/>
      <c r="C473" s="13"/>
      <c r="D473" s="13"/>
      <c r="E473" s="13">
        <v>1</v>
      </c>
      <c r="F473" s="13">
        <v>1</v>
      </c>
    </row>
    <row r="474" spans="1:6" x14ac:dyDescent="0.25">
      <c r="A474" s="15">
        <v>41208.848530092589</v>
      </c>
      <c r="B474" s="13"/>
      <c r="C474" s="13"/>
      <c r="D474" s="13"/>
      <c r="E474" s="13">
        <v>1</v>
      </c>
      <c r="F474" s="13">
        <v>1</v>
      </c>
    </row>
    <row r="475" spans="1:6" x14ac:dyDescent="0.25">
      <c r="A475" s="15">
        <v>41209.958333333336</v>
      </c>
      <c r="B475" s="13"/>
      <c r="C475" s="13"/>
      <c r="D475" s="13"/>
      <c r="E475" s="13">
        <v>1</v>
      </c>
      <c r="F475" s="13">
        <v>1</v>
      </c>
    </row>
    <row r="476" spans="1:6" x14ac:dyDescent="0.25">
      <c r="A476" s="15">
        <v>41210.329027777778</v>
      </c>
      <c r="B476" s="13"/>
      <c r="C476" s="13">
        <v>1</v>
      </c>
      <c r="D476" s="13"/>
      <c r="E476" s="13"/>
      <c r="F476" s="13">
        <v>1</v>
      </c>
    </row>
    <row r="477" spans="1:6" x14ac:dyDescent="0.25">
      <c r="A477" s="15">
        <v>41211.056527777779</v>
      </c>
      <c r="B477" s="13"/>
      <c r="C477" s="13"/>
      <c r="D477" s="13"/>
      <c r="E477" s="13">
        <v>1</v>
      </c>
      <c r="F477" s="13">
        <v>1</v>
      </c>
    </row>
    <row r="478" spans="1:6" x14ac:dyDescent="0.25">
      <c r="A478" s="15">
        <v>41212.07104166667</v>
      </c>
      <c r="B478" s="13"/>
      <c r="C478" s="13">
        <v>1</v>
      </c>
      <c r="D478" s="13"/>
      <c r="E478" s="13"/>
      <c r="F478" s="13">
        <v>1</v>
      </c>
    </row>
    <row r="479" spans="1:6" x14ac:dyDescent="0.25">
      <c r="A479" s="15">
        <v>41214.599166666667</v>
      </c>
      <c r="B479" s="13"/>
      <c r="C479" s="13"/>
      <c r="D479" s="13"/>
      <c r="E479" s="13">
        <v>1</v>
      </c>
      <c r="F479" s="13">
        <v>1</v>
      </c>
    </row>
    <row r="480" spans="1:6" x14ac:dyDescent="0.25">
      <c r="A480" s="15">
        <v>41214.916666666664</v>
      </c>
      <c r="B480" s="13"/>
      <c r="C480" s="13"/>
      <c r="D480" s="13"/>
      <c r="E480" s="13">
        <v>1</v>
      </c>
      <c r="F480" s="13">
        <v>1</v>
      </c>
    </row>
    <row r="481" spans="1:6" x14ac:dyDescent="0.25">
      <c r="A481" s="15">
        <v>41217.544976851852</v>
      </c>
      <c r="B481" s="13"/>
      <c r="C481" s="13"/>
      <c r="D481" s="13"/>
      <c r="E481" s="13">
        <v>1</v>
      </c>
      <c r="F481" s="13">
        <v>1</v>
      </c>
    </row>
    <row r="482" spans="1:6" x14ac:dyDescent="0.25">
      <c r="A482" s="15">
        <v>41222.5466087963</v>
      </c>
      <c r="B482" s="13"/>
      <c r="C482" s="13"/>
      <c r="D482" s="13"/>
      <c r="E482" s="13">
        <v>1</v>
      </c>
      <c r="F482" s="13">
        <v>1</v>
      </c>
    </row>
    <row r="483" spans="1:6" x14ac:dyDescent="0.25">
      <c r="A483" s="15">
        <v>41222.823680555557</v>
      </c>
      <c r="B483" s="13"/>
      <c r="C483" s="13"/>
      <c r="D483" s="13"/>
      <c r="E483" s="13">
        <v>1</v>
      </c>
      <c r="F483" s="13">
        <v>1</v>
      </c>
    </row>
    <row r="484" spans="1:6" x14ac:dyDescent="0.25">
      <c r="A484" s="15">
        <v>41223.540150462963</v>
      </c>
      <c r="B484" s="13"/>
      <c r="C484" s="13"/>
      <c r="D484" s="13"/>
      <c r="E484" s="13">
        <v>1</v>
      </c>
      <c r="F484" s="13">
        <v>1</v>
      </c>
    </row>
    <row r="485" spans="1:6" x14ac:dyDescent="0.25">
      <c r="A485" s="15">
        <v>41223.958796296298</v>
      </c>
      <c r="B485" s="13"/>
      <c r="C485" s="13">
        <v>1</v>
      </c>
      <c r="D485" s="13"/>
      <c r="E485" s="13"/>
      <c r="F485" s="13">
        <v>1</v>
      </c>
    </row>
    <row r="486" spans="1:6" x14ac:dyDescent="0.25">
      <c r="A486" s="15">
        <v>41226.852048611108</v>
      </c>
      <c r="B486" s="13"/>
      <c r="C486" s="13"/>
      <c r="D486" s="13"/>
      <c r="E486" s="13">
        <v>1</v>
      </c>
      <c r="F486" s="13">
        <v>1</v>
      </c>
    </row>
    <row r="487" spans="1:6" x14ac:dyDescent="0.25">
      <c r="A487" s="15">
        <v>41227.75</v>
      </c>
      <c r="B487" s="13"/>
      <c r="C487" s="13"/>
      <c r="D487" s="13"/>
      <c r="E487" s="13">
        <v>1</v>
      </c>
      <c r="F487" s="13">
        <v>1</v>
      </c>
    </row>
    <row r="488" spans="1:6" x14ac:dyDescent="0.25">
      <c r="A488" s="15">
        <v>41228.403379629628</v>
      </c>
      <c r="B488" s="13"/>
      <c r="C488" s="13">
        <v>1</v>
      </c>
      <c r="D488" s="13"/>
      <c r="E488" s="13"/>
      <c r="F488" s="13">
        <v>1</v>
      </c>
    </row>
    <row r="489" spans="1:6" x14ac:dyDescent="0.25">
      <c r="A489" s="15">
        <v>41230.75</v>
      </c>
      <c r="B489" s="13"/>
      <c r="C489" s="13">
        <v>1</v>
      </c>
      <c r="D489" s="13"/>
      <c r="E489" s="13"/>
      <c r="F489" s="13">
        <v>1</v>
      </c>
    </row>
    <row r="490" spans="1:6" x14ac:dyDescent="0.25">
      <c r="A490" s="15">
        <v>41230.803749999999</v>
      </c>
      <c r="B490" s="13"/>
      <c r="C490" s="13"/>
      <c r="D490" s="13"/>
      <c r="E490" s="13">
        <v>1</v>
      </c>
      <c r="F490" s="13">
        <v>1</v>
      </c>
    </row>
    <row r="491" spans="1:6" x14ac:dyDescent="0.25">
      <c r="A491" s="15">
        <v>41234.851388888892</v>
      </c>
      <c r="B491" s="13"/>
      <c r="C491" s="13"/>
      <c r="D491" s="13"/>
      <c r="E491" s="13">
        <v>1</v>
      </c>
      <c r="F491" s="13">
        <v>1</v>
      </c>
    </row>
    <row r="492" spans="1:6" x14ac:dyDescent="0.25">
      <c r="A492" s="15">
        <v>41235.666666666664</v>
      </c>
      <c r="B492" s="13"/>
      <c r="C492" s="13"/>
      <c r="D492" s="13"/>
      <c r="E492" s="13">
        <v>1</v>
      </c>
      <c r="F492" s="13">
        <v>1</v>
      </c>
    </row>
    <row r="493" spans="1:6" x14ac:dyDescent="0.25">
      <c r="A493" s="15">
        <v>41238.957638888889</v>
      </c>
      <c r="B493" s="13"/>
      <c r="C493" s="13"/>
      <c r="D493" s="13"/>
      <c r="E493" s="13">
        <v>1</v>
      </c>
      <c r="F493" s="13">
        <v>1</v>
      </c>
    </row>
    <row r="494" spans="1:6" x14ac:dyDescent="0.25">
      <c r="A494" s="15">
        <v>41240.25</v>
      </c>
      <c r="B494" s="13"/>
      <c r="C494" s="13"/>
      <c r="D494" s="13"/>
      <c r="E494" s="13">
        <v>1</v>
      </c>
      <c r="F494" s="13">
        <v>1</v>
      </c>
    </row>
    <row r="495" spans="1:6" x14ac:dyDescent="0.25">
      <c r="A495" s="15">
        <v>41241.480416666665</v>
      </c>
      <c r="B495" s="13"/>
      <c r="C495" s="13">
        <v>1</v>
      </c>
      <c r="D495" s="13"/>
      <c r="E495" s="13"/>
      <c r="F495" s="13">
        <v>1</v>
      </c>
    </row>
    <row r="496" spans="1:6" x14ac:dyDescent="0.25">
      <c r="A496" s="15">
        <v>41242.746481481481</v>
      </c>
      <c r="B496" s="13"/>
      <c r="C496" s="13"/>
      <c r="D496" s="13"/>
      <c r="E496" s="13">
        <v>1</v>
      </c>
      <c r="F496" s="13">
        <v>1</v>
      </c>
    </row>
    <row r="497" spans="1:6" x14ac:dyDescent="0.25">
      <c r="A497" s="15">
        <v>41243.166666666664</v>
      </c>
      <c r="B497" s="13"/>
      <c r="C497" s="13"/>
      <c r="D497" s="13"/>
      <c r="E497" s="13">
        <v>1</v>
      </c>
      <c r="F497" s="13">
        <v>1</v>
      </c>
    </row>
    <row r="498" spans="1:6" x14ac:dyDescent="0.25">
      <c r="A498" s="15">
        <v>41248.141446759262</v>
      </c>
      <c r="B498" s="13"/>
      <c r="C498" s="13">
        <v>1</v>
      </c>
      <c r="D498" s="13"/>
      <c r="E498" s="13"/>
      <c r="F498" s="13">
        <v>1</v>
      </c>
    </row>
    <row r="499" spans="1:6" x14ac:dyDescent="0.25">
      <c r="A499" s="15">
        <v>41248.804560185185</v>
      </c>
      <c r="B499" s="13"/>
      <c r="C499" s="13"/>
      <c r="D499" s="13"/>
      <c r="E499" s="13">
        <v>1</v>
      </c>
      <c r="F499" s="13">
        <v>1</v>
      </c>
    </row>
    <row r="500" spans="1:6" x14ac:dyDescent="0.25">
      <c r="A500" s="15">
        <v>41249.833333333336</v>
      </c>
      <c r="B500" s="13"/>
      <c r="C500" s="13"/>
      <c r="D500" s="13"/>
      <c r="E500" s="13">
        <v>1</v>
      </c>
      <c r="F500" s="13">
        <v>1</v>
      </c>
    </row>
    <row r="501" spans="1:6" x14ac:dyDescent="0.25">
      <c r="A501" s="15">
        <v>41250.683125000003</v>
      </c>
      <c r="B501" s="13"/>
      <c r="C501" s="13">
        <v>1</v>
      </c>
      <c r="D501" s="13"/>
      <c r="E501" s="13"/>
      <c r="F501" s="13">
        <v>1</v>
      </c>
    </row>
    <row r="502" spans="1:6" x14ac:dyDescent="0.25">
      <c r="A502" s="15">
        <v>41250.729166666664</v>
      </c>
      <c r="B502" s="13"/>
      <c r="C502" s="13"/>
      <c r="D502" s="13"/>
      <c r="E502" s="13">
        <v>1</v>
      </c>
      <c r="F502" s="13">
        <v>1</v>
      </c>
    </row>
    <row r="503" spans="1:6" x14ac:dyDescent="0.25">
      <c r="A503" s="15">
        <v>41253.901006944441</v>
      </c>
      <c r="B503" s="13"/>
      <c r="C503" s="13">
        <v>1</v>
      </c>
      <c r="D503" s="13"/>
      <c r="E503" s="13"/>
      <c r="F503" s="13">
        <v>1</v>
      </c>
    </row>
    <row r="504" spans="1:6" x14ac:dyDescent="0.25">
      <c r="A504" s="15">
        <v>41256.678842592592</v>
      </c>
      <c r="B504" s="13"/>
      <c r="C504" s="13"/>
      <c r="D504" s="13"/>
      <c r="E504" s="13">
        <v>1</v>
      </c>
      <c r="F504" s="13">
        <v>1</v>
      </c>
    </row>
    <row r="505" spans="1:6" x14ac:dyDescent="0.25">
      <c r="A505" s="15">
        <v>41256.70721064815</v>
      </c>
      <c r="B505" s="13"/>
      <c r="C505" s="13"/>
      <c r="D505" s="13"/>
      <c r="E505" s="13">
        <v>1</v>
      </c>
      <c r="F505" s="13">
        <v>1</v>
      </c>
    </row>
    <row r="506" spans="1:6" x14ac:dyDescent="0.25">
      <c r="A506" s="15">
        <v>41258.400196759256</v>
      </c>
      <c r="B506" s="13"/>
      <c r="C506" s="13"/>
      <c r="D506" s="13"/>
      <c r="E506" s="13">
        <v>1</v>
      </c>
      <c r="F506" s="13">
        <v>1</v>
      </c>
    </row>
    <row r="507" spans="1:6" x14ac:dyDescent="0.25">
      <c r="A507" s="15">
        <v>41258.536203703705</v>
      </c>
      <c r="B507" s="13"/>
      <c r="C507" s="13"/>
      <c r="D507" s="13"/>
      <c r="E507" s="13">
        <v>1</v>
      </c>
      <c r="F507" s="13">
        <v>1</v>
      </c>
    </row>
    <row r="508" spans="1:6" x14ac:dyDescent="0.25">
      <c r="A508" s="15">
        <v>41258.674884259257</v>
      </c>
      <c r="B508" s="13"/>
      <c r="C508" s="13"/>
      <c r="D508" s="13"/>
      <c r="E508" s="13">
        <v>1</v>
      </c>
      <c r="F508" s="13">
        <v>1</v>
      </c>
    </row>
    <row r="509" spans="1:6" x14ac:dyDescent="0.25">
      <c r="A509" s="15">
        <v>41261.347222222219</v>
      </c>
      <c r="B509" s="13"/>
      <c r="C509" s="13"/>
      <c r="D509" s="13"/>
      <c r="E509" s="13">
        <v>1</v>
      </c>
      <c r="F509" s="13">
        <v>1</v>
      </c>
    </row>
    <row r="510" spans="1:6" x14ac:dyDescent="0.25">
      <c r="A510" s="15">
        <v>41262.391724537039</v>
      </c>
      <c r="B510" s="13"/>
      <c r="C510" s="13">
        <v>1</v>
      </c>
      <c r="D510" s="13"/>
      <c r="E510" s="13"/>
      <c r="F510" s="13">
        <v>1</v>
      </c>
    </row>
    <row r="511" spans="1:6" x14ac:dyDescent="0.25">
      <c r="A511" s="15">
        <v>41263.249131944445</v>
      </c>
      <c r="B511" s="13"/>
      <c r="C511" s="13"/>
      <c r="D511" s="13"/>
      <c r="E511" s="13">
        <v>1</v>
      </c>
      <c r="F511" s="13">
        <v>1</v>
      </c>
    </row>
    <row r="512" spans="1:6" x14ac:dyDescent="0.25">
      <c r="A512" s="15">
        <v>41265.646203703705</v>
      </c>
      <c r="B512" s="13"/>
      <c r="C512" s="13"/>
      <c r="D512" s="13"/>
      <c r="E512" s="13">
        <v>1</v>
      </c>
      <c r="F512" s="13">
        <v>1</v>
      </c>
    </row>
    <row r="513" spans="1:6" x14ac:dyDescent="0.25">
      <c r="A513" s="15">
        <v>41267.741400462961</v>
      </c>
      <c r="B513" s="13"/>
      <c r="C513" s="13"/>
      <c r="D513" s="13"/>
      <c r="E513" s="13">
        <v>1</v>
      </c>
      <c r="F513" s="13">
        <v>1</v>
      </c>
    </row>
    <row r="514" spans="1:6" x14ac:dyDescent="0.25">
      <c r="A514" s="15">
        <v>41269.58625</v>
      </c>
      <c r="B514" s="13"/>
      <c r="C514" s="13"/>
      <c r="D514" s="13"/>
      <c r="E514" s="13">
        <v>1</v>
      </c>
      <c r="F514" s="13">
        <v>1</v>
      </c>
    </row>
    <row r="515" spans="1:6" x14ac:dyDescent="0.25">
      <c r="A515" s="15">
        <v>41271.577118055553</v>
      </c>
      <c r="B515" s="13"/>
      <c r="C515" s="13"/>
      <c r="D515" s="13"/>
      <c r="E515" s="13">
        <v>1</v>
      </c>
      <c r="F515" s="13">
        <v>1</v>
      </c>
    </row>
    <row r="516" spans="1:6" x14ac:dyDescent="0.25">
      <c r="A516" s="15">
        <v>41274.5</v>
      </c>
      <c r="B516" s="13"/>
      <c r="C516" s="13"/>
      <c r="D516" s="13"/>
      <c r="E516" s="13">
        <v>1</v>
      </c>
      <c r="F516" s="13">
        <v>1</v>
      </c>
    </row>
    <row r="517" spans="1:6" x14ac:dyDescent="0.25">
      <c r="A517" s="15">
        <v>41276.624814814815</v>
      </c>
      <c r="B517" s="13"/>
      <c r="C517" s="13"/>
      <c r="D517" s="13"/>
      <c r="E517" s="13">
        <v>1</v>
      </c>
      <c r="F517" s="13">
        <v>1</v>
      </c>
    </row>
    <row r="518" spans="1:6" x14ac:dyDescent="0.25">
      <c r="A518" s="15">
        <v>41276.813576388886</v>
      </c>
      <c r="B518" s="13"/>
      <c r="C518" s="13">
        <v>1</v>
      </c>
      <c r="D518" s="13"/>
      <c r="E518" s="13"/>
      <c r="F518" s="13">
        <v>1</v>
      </c>
    </row>
    <row r="519" spans="1:6" x14ac:dyDescent="0.25">
      <c r="A519" s="15">
        <v>41279.499085648145</v>
      </c>
      <c r="B519" s="13"/>
      <c r="C519" s="13"/>
      <c r="D519" s="13"/>
      <c r="E519" s="13">
        <v>1</v>
      </c>
      <c r="F519" s="13">
        <v>1</v>
      </c>
    </row>
    <row r="520" spans="1:6" x14ac:dyDescent="0.25">
      <c r="A520" s="15">
        <v>41279.775902777779</v>
      </c>
      <c r="B520" s="13"/>
      <c r="C520" s="13">
        <v>1</v>
      </c>
      <c r="D520" s="13"/>
      <c r="E520" s="13"/>
      <c r="F520" s="13">
        <v>1</v>
      </c>
    </row>
    <row r="521" spans="1:6" x14ac:dyDescent="0.25">
      <c r="A521" s="15">
        <v>41281.083333333336</v>
      </c>
      <c r="B521" s="13"/>
      <c r="C521" s="13"/>
      <c r="D521" s="13"/>
      <c r="E521" s="13">
        <v>1</v>
      </c>
      <c r="F521" s="13">
        <v>1</v>
      </c>
    </row>
    <row r="522" spans="1:6" x14ac:dyDescent="0.25">
      <c r="A522" s="15">
        <v>41283.117303240739</v>
      </c>
      <c r="B522" s="13"/>
      <c r="C522" s="13"/>
      <c r="D522" s="13"/>
      <c r="E522" s="13">
        <v>1</v>
      </c>
      <c r="F522" s="13">
        <v>1</v>
      </c>
    </row>
    <row r="523" spans="1:6" x14ac:dyDescent="0.25">
      <c r="A523" s="15">
        <v>41285.583611111113</v>
      </c>
      <c r="B523" s="13"/>
      <c r="C523" s="13">
        <v>1</v>
      </c>
      <c r="D523" s="13"/>
      <c r="E523" s="13"/>
      <c r="F523" s="13">
        <v>1</v>
      </c>
    </row>
    <row r="524" spans="1:6" x14ac:dyDescent="0.25">
      <c r="A524" s="15">
        <v>41287.700381944444</v>
      </c>
      <c r="B524" s="13"/>
      <c r="C524" s="13"/>
      <c r="D524" s="13"/>
      <c r="E524" s="13">
        <v>1</v>
      </c>
      <c r="F524" s="13">
        <v>1</v>
      </c>
    </row>
    <row r="525" spans="1:6" x14ac:dyDescent="0.25">
      <c r="A525" s="15">
        <v>41288.638888888891</v>
      </c>
      <c r="B525" s="13"/>
      <c r="C525" s="13"/>
      <c r="D525" s="13"/>
      <c r="E525" s="13">
        <v>1</v>
      </c>
      <c r="F525" s="13">
        <v>1</v>
      </c>
    </row>
    <row r="526" spans="1:6" x14ac:dyDescent="0.25">
      <c r="A526" s="15">
        <v>41290.523113425923</v>
      </c>
      <c r="B526" s="13"/>
      <c r="C526" s="13">
        <v>1</v>
      </c>
      <c r="D526" s="13"/>
      <c r="E526" s="13"/>
      <c r="F526" s="13">
        <v>1</v>
      </c>
    </row>
    <row r="527" spans="1:6" x14ac:dyDescent="0.25">
      <c r="A527" s="15">
        <v>41290.596817129626</v>
      </c>
      <c r="B527" s="13"/>
      <c r="C527" s="13"/>
      <c r="D527" s="13"/>
      <c r="E527" s="13">
        <v>1</v>
      </c>
      <c r="F527" s="13">
        <v>1</v>
      </c>
    </row>
    <row r="528" spans="1:6" x14ac:dyDescent="0.25">
      <c r="A528" s="15">
        <v>41294.47314814815</v>
      </c>
      <c r="B528" s="13"/>
      <c r="C528" s="13"/>
      <c r="D528" s="13"/>
      <c r="E528" s="13">
        <v>1</v>
      </c>
      <c r="F528" s="13">
        <v>1</v>
      </c>
    </row>
    <row r="529" spans="1:6" x14ac:dyDescent="0.25">
      <c r="A529" s="15">
        <v>41295.082638888889</v>
      </c>
      <c r="B529" s="13"/>
      <c r="C529" s="13"/>
      <c r="D529" s="13"/>
      <c r="E529" s="13">
        <v>1</v>
      </c>
      <c r="F529" s="13">
        <v>1</v>
      </c>
    </row>
    <row r="530" spans="1:6" x14ac:dyDescent="0.25">
      <c r="A530" s="15">
        <v>41298.526736111111</v>
      </c>
      <c r="B530" s="13"/>
      <c r="C530" s="13"/>
      <c r="D530" s="13"/>
      <c r="E530" s="13">
        <v>1</v>
      </c>
      <c r="F530" s="13">
        <v>1</v>
      </c>
    </row>
    <row r="531" spans="1:6" x14ac:dyDescent="0.25">
      <c r="A531" s="15">
        <v>41299.96497685185</v>
      </c>
      <c r="B531" s="13"/>
      <c r="C531" s="13"/>
      <c r="D531" s="13"/>
      <c r="E531" s="13">
        <v>1</v>
      </c>
      <c r="F531" s="13">
        <v>1</v>
      </c>
    </row>
    <row r="532" spans="1:6" x14ac:dyDescent="0.25">
      <c r="A532" s="15">
        <v>41300.704351851855</v>
      </c>
      <c r="B532" s="13"/>
      <c r="C532" s="13"/>
      <c r="D532" s="13"/>
      <c r="E532" s="13">
        <v>1</v>
      </c>
      <c r="F532" s="13">
        <v>1</v>
      </c>
    </row>
    <row r="533" spans="1:6" x14ac:dyDescent="0.25">
      <c r="A533" s="15">
        <v>41302.947592592594</v>
      </c>
      <c r="B533" s="13"/>
      <c r="C533" s="13">
        <v>1</v>
      </c>
      <c r="D533" s="13"/>
      <c r="E533" s="13"/>
      <c r="F533" s="13">
        <v>1</v>
      </c>
    </row>
    <row r="534" spans="1:6" x14ac:dyDescent="0.25">
      <c r="A534" s="15">
        <v>41305.797905092593</v>
      </c>
      <c r="B534" s="13"/>
      <c r="C534" s="13"/>
      <c r="D534" s="13"/>
      <c r="E534" s="13">
        <v>1</v>
      </c>
      <c r="F534" s="13">
        <v>1</v>
      </c>
    </row>
    <row r="535" spans="1:6" x14ac:dyDescent="0.25">
      <c r="A535" s="15">
        <v>41306.458333333336</v>
      </c>
      <c r="B535" s="13"/>
      <c r="C535" s="13">
        <v>1</v>
      </c>
      <c r="D535" s="13"/>
      <c r="E535" s="13"/>
      <c r="F535" s="13">
        <v>1</v>
      </c>
    </row>
    <row r="536" spans="1:6" x14ac:dyDescent="0.25">
      <c r="A536" s="15">
        <v>41306.517812500002</v>
      </c>
      <c r="B536" s="13"/>
      <c r="C536" s="13"/>
      <c r="D536" s="13"/>
      <c r="E536" s="13">
        <v>1</v>
      </c>
      <c r="F536" s="13">
        <v>1</v>
      </c>
    </row>
    <row r="537" spans="1:6" x14ac:dyDescent="0.25">
      <c r="A537" s="15">
        <v>41309.246840277781</v>
      </c>
      <c r="B537" s="13"/>
      <c r="C537" s="13">
        <v>1</v>
      </c>
      <c r="D537" s="13"/>
      <c r="E537" s="13"/>
      <c r="F537" s="13">
        <v>1</v>
      </c>
    </row>
    <row r="538" spans="1:6" x14ac:dyDescent="0.25">
      <c r="A538" s="15">
        <v>41309.603865740741</v>
      </c>
      <c r="B538" s="13"/>
      <c r="C538" s="13">
        <v>1</v>
      </c>
      <c r="D538" s="13"/>
      <c r="E538" s="13"/>
      <c r="F538" s="13">
        <v>1</v>
      </c>
    </row>
    <row r="539" spans="1:6" x14ac:dyDescent="0.25">
      <c r="A539" s="15">
        <v>41312.694456018522</v>
      </c>
      <c r="B539" s="13"/>
      <c r="C539" s="13"/>
      <c r="D539" s="13"/>
      <c r="E539" s="13">
        <v>1</v>
      </c>
      <c r="F539" s="13">
        <v>1</v>
      </c>
    </row>
    <row r="540" spans="1:6" x14ac:dyDescent="0.25">
      <c r="A540" s="15">
        <v>41318.692928240744</v>
      </c>
      <c r="B540" s="13"/>
      <c r="C540" s="13">
        <v>1</v>
      </c>
      <c r="D540" s="13"/>
      <c r="E540" s="13"/>
      <c r="F540" s="13">
        <v>1</v>
      </c>
    </row>
    <row r="541" spans="1:6" x14ac:dyDescent="0.25">
      <c r="A541" s="15">
        <v>41320.348483796297</v>
      </c>
      <c r="B541" s="13"/>
      <c r="C541" s="13"/>
      <c r="D541" s="13"/>
      <c r="E541" s="13">
        <v>1</v>
      </c>
      <c r="F541" s="13">
        <v>1</v>
      </c>
    </row>
    <row r="542" spans="1:6" x14ac:dyDescent="0.25">
      <c r="A542" s="15">
        <v>41321.411550925928</v>
      </c>
      <c r="B542" s="13"/>
      <c r="C542" s="13"/>
      <c r="D542" s="13"/>
      <c r="E542" s="13">
        <v>1</v>
      </c>
      <c r="F542" s="13">
        <v>1</v>
      </c>
    </row>
    <row r="543" spans="1:6" x14ac:dyDescent="0.25">
      <c r="A543" s="15">
        <v>41322.559363425928</v>
      </c>
      <c r="B543" s="13"/>
      <c r="C543" s="13"/>
      <c r="D543" s="13"/>
      <c r="E543" s="13">
        <v>1</v>
      </c>
      <c r="F543" s="13">
        <v>1</v>
      </c>
    </row>
    <row r="544" spans="1:6" x14ac:dyDescent="0.25">
      <c r="A544" s="15">
        <v>41328.089583333334</v>
      </c>
      <c r="B544" s="13"/>
      <c r="C544" s="13"/>
      <c r="D544" s="13"/>
      <c r="E544" s="13">
        <v>1</v>
      </c>
      <c r="F544" s="13">
        <v>1</v>
      </c>
    </row>
    <row r="545" spans="1:6" x14ac:dyDescent="0.25">
      <c r="A545" s="15">
        <v>41328.957638888889</v>
      </c>
      <c r="B545" s="13"/>
      <c r="C545" s="13"/>
      <c r="D545" s="13"/>
      <c r="E545" s="13">
        <v>1</v>
      </c>
      <c r="F545" s="13">
        <v>1</v>
      </c>
    </row>
    <row r="546" spans="1:6" x14ac:dyDescent="0.25">
      <c r="A546" s="15">
        <v>41329.131423611114</v>
      </c>
      <c r="B546" s="13"/>
      <c r="C546" s="13"/>
      <c r="D546" s="13"/>
      <c r="E546" s="13">
        <v>1</v>
      </c>
      <c r="F546" s="13">
        <v>1</v>
      </c>
    </row>
    <row r="547" spans="1:6" x14ac:dyDescent="0.25">
      <c r="A547" s="15">
        <v>41329.628148148149</v>
      </c>
      <c r="B547" s="13"/>
      <c r="C547" s="13"/>
      <c r="D547" s="13"/>
      <c r="E547" s="13">
        <v>1</v>
      </c>
      <c r="F547" s="13">
        <v>1</v>
      </c>
    </row>
    <row r="548" spans="1:6" x14ac:dyDescent="0.25">
      <c r="A548" s="15">
        <v>41329.749641203707</v>
      </c>
      <c r="B548" s="13"/>
      <c r="C548" s="13">
        <v>1</v>
      </c>
      <c r="D548" s="13"/>
      <c r="E548" s="13"/>
      <c r="F548" s="13">
        <v>1</v>
      </c>
    </row>
    <row r="549" spans="1:6" x14ac:dyDescent="0.25">
      <c r="A549" s="15">
        <v>41333.343923611108</v>
      </c>
      <c r="B549" s="13"/>
      <c r="C549" s="13"/>
      <c r="D549" s="13"/>
      <c r="E549" s="13">
        <v>1</v>
      </c>
      <c r="F549" s="13">
        <v>1</v>
      </c>
    </row>
    <row r="550" spans="1:6" x14ac:dyDescent="0.25">
      <c r="A550" s="15">
        <v>41333.642361111109</v>
      </c>
      <c r="B550" s="13"/>
      <c r="C550" s="13"/>
      <c r="D550" s="13"/>
      <c r="E550" s="13">
        <v>1</v>
      </c>
      <c r="F550" s="13">
        <v>1</v>
      </c>
    </row>
    <row r="551" spans="1:6" x14ac:dyDescent="0.25">
      <c r="A551" s="15">
        <v>41333.999305555553</v>
      </c>
      <c r="B551" s="13"/>
      <c r="C551" s="13"/>
      <c r="D551" s="13"/>
      <c r="E551" s="13">
        <v>1</v>
      </c>
      <c r="F551" s="13">
        <v>1</v>
      </c>
    </row>
    <row r="552" spans="1:6" x14ac:dyDescent="0.25">
      <c r="A552" s="15">
        <v>41334.331944444442</v>
      </c>
      <c r="B552" s="13"/>
      <c r="C552" s="13"/>
      <c r="D552" s="13"/>
      <c r="E552" s="13">
        <v>1</v>
      </c>
      <c r="F552" s="13">
        <v>1</v>
      </c>
    </row>
    <row r="553" spans="1:6" x14ac:dyDescent="0.25">
      <c r="A553" s="15">
        <v>41334.500787037039</v>
      </c>
      <c r="B553" s="13"/>
      <c r="C553" s="13"/>
      <c r="D553" s="13"/>
      <c r="E553" s="13">
        <v>1</v>
      </c>
      <c r="F553" s="13">
        <v>1</v>
      </c>
    </row>
    <row r="554" spans="1:6" x14ac:dyDescent="0.25">
      <c r="A554" s="15">
        <v>41334.583194444444</v>
      </c>
      <c r="B554" s="13"/>
      <c r="C554" s="13"/>
      <c r="D554" s="13"/>
      <c r="E554" s="13">
        <v>1</v>
      </c>
      <c r="F554" s="13">
        <v>1</v>
      </c>
    </row>
    <row r="555" spans="1:6" x14ac:dyDescent="0.25">
      <c r="A555" s="15">
        <v>41335.082638888889</v>
      </c>
      <c r="B555" s="13"/>
      <c r="C555" s="13"/>
      <c r="D555" s="13"/>
      <c r="E555" s="13">
        <v>1</v>
      </c>
      <c r="F555" s="13">
        <v>1</v>
      </c>
    </row>
    <row r="556" spans="1:6" x14ac:dyDescent="0.25">
      <c r="A556" s="15">
        <v>41336.549513888887</v>
      </c>
      <c r="B556" s="13"/>
      <c r="C556" s="13"/>
      <c r="D556" s="13"/>
      <c r="E556" s="13">
        <v>1</v>
      </c>
      <c r="F556" s="13">
        <v>1</v>
      </c>
    </row>
    <row r="557" spans="1:6" x14ac:dyDescent="0.25">
      <c r="A557" s="15">
        <v>41340.876481481479</v>
      </c>
      <c r="B557" s="13"/>
      <c r="C557" s="13">
        <v>1</v>
      </c>
      <c r="D557" s="13"/>
      <c r="E557" s="13"/>
      <c r="F557" s="13">
        <v>1</v>
      </c>
    </row>
    <row r="558" spans="1:6" x14ac:dyDescent="0.25">
      <c r="A558" s="15">
        <v>41341.404340277775</v>
      </c>
      <c r="B558" s="13"/>
      <c r="C558" s="13"/>
      <c r="D558" s="13"/>
      <c r="E558" s="13">
        <v>1</v>
      </c>
      <c r="F558" s="13">
        <v>1</v>
      </c>
    </row>
    <row r="559" spans="1:6" x14ac:dyDescent="0.25">
      <c r="A559" s="15">
        <v>41342.061562499999</v>
      </c>
      <c r="B559" s="13"/>
      <c r="C559" s="13"/>
      <c r="D559" s="13"/>
      <c r="E559" s="13">
        <v>1</v>
      </c>
      <c r="F559" s="13">
        <v>1</v>
      </c>
    </row>
    <row r="560" spans="1:6" x14ac:dyDescent="0.25">
      <c r="A560" s="15">
        <v>41342.63077546296</v>
      </c>
      <c r="B560" s="13"/>
      <c r="C560" s="13"/>
      <c r="D560" s="13"/>
      <c r="E560" s="13">
        <v>1</v>
      </c>
      <c r="F560" s="13">
        <v>1</v>
      </c>
    </row>
    <row r="561" spans="1:6" x14ac:dyDescent="0.25">
      <c r="A561" s="15">
        <v>41342.737696759257</v>
      </c>
      <c r="B561" s="13"/>
      <c r="C561" s="13"/>
      <c r="D561" s="13"/>
      <c r="E561" s="13">
        <v>1</v>
      </c>
      <c r="F561" s="13">
        <v>1</v>
      </c>
    </row>
    <row r="562" spans="1:6" x14ac:dyDescent="0.25">
      <c r="A562" s="15">
        <v>41343.505219907405</v>
      </c>
      <c r="B562" s="13"/>
      <c r="C562" s="13"/>
      <c r="D562" s="13"/>
      <c r="E562" s="13">
        <v>1</v>
      </c>
      <c r="F562" s="13">
        <v>1</v>
      </c>
    </row>
    <row r="563" spans="1:6" x14ac:dyDescent="0.25">
      <c r="A563" s="15">
        <v>41343.693379629629</v>
      </c>
      <c r="B563" s="13"/>
      <c r="C563" s="13"/>
      <c r="D563" s="13"/>
      <c r="E563" s="13">
        <v>1</v>
      </c>
      <c r="F563" s="13">
        <v>1</v>
      </c>
    </row>
    <row r="564" spans="1:6" x14ac:dyDescent="0.25">
      <c r="A564" s="15">
        <v>41343.75</v>
      </c>
      <c r="B564" s="13"/>
      <c r="C564" s="13"/>
      <c r="D564" s="13"/>
      <c r="E564" s="13">
        <v>1</v>
      </c>
      <c r="F564" s="13">
        <v>1</v>
      </c>
    </row>
    <row r="565" spans="1:6" x14ac:dyDescent="0.25">
      <c r="A565" s="15">
        <v>41343.916666666664</v>
      </c>
      <c r="B565" s="13"/>
      <c r="C565" s="13"/>
      <c r="D565" s="13"/>
      <c r="E565" s="13">
        <v>1</v>
      </c>
      <c r="F565" s="13">
        <v>1</v>
      </c>
    </row>
    <row r="566" spans="1:6" x14ac:dyDescent="0.25">
      <c r="A566" s="15">
        <v>41344.501689814817</v>
      </c>
      <c r="B566" s="13"/>
      <c r="C566" s="13"/>
      <c r="D566" s="13"/>
      <c r="E566" s="13">
        <v>1</v>
      </c>
      <c r="F566" s="13">
        <v>1</v>
      </c>
    </row>
    <row r="567" spans="1:6" x14ac:dyDescent="0.25">
      <c r="A567" s="15">
        <v>41346.583333333336</v>
      </c>
      <c r="B567" s="13"/>
      <c r="C567" s="13"/>
      <c r="D567" s="13"/>
      <c r="E567" s="13">
        <v>1</v>
      </c>
      <c r="F567" s="13">
        <v>1</v>
      </c>
    </row>
    <row r="568" spans="1:6" x14ac:dyDescent="0.25">
      <c r="A568" s="15">
        <v>41349.519293981481</v>
      </c>
      <c r="B568" s="13"/>
      <c r="C568" s="13"/>
      <c r="D568" s="13"/>
      <c r="E568" s="13">
        <v>1</v>
      </c>
      <c r="F568" s="13">
        <v>1</v>
      </c>
    </row>
    <row r="569" spans="1:6" x14ac:dyDescent="0.25">
      <c r="A569" s="15">
        <v>41352.446006944447</v>
      </c>
      <c r="B569" s="13"/>
      <c r="C569" s="13"/>
      <c r="D569" s="13"/>
      <c r="E569" s="13">
        <v>1</v>
      </c>
      <c r="F569" s="13">
        <v>1</v>
      </c>
    </row>
    <row r="570" spans="1:6" x14ac:dyDescent="0.25">
      <c r="A570" s="15">
        <v>41353.545520833337</v>
      </c>
      <c r="B570" s="13"/>
      <c r="C570" s="13"/>
      <c r="D570" s="13"/>
      <c r="E570" s="13">
        <v>1</v>
      </c>
      <c r="F570" s="13">
        <v>1</v>
      </c>
    </row>
    <row r="571" spans="1:6" x14ac:dyDescent="0.25">
      <c r="A571" s="15">
        <v>41354.502488425926</v>
      </c>
      <c r="B571" s="13"/>
      <c r="C571" s="13"/>
      <c r="D571" s="13"/>
      <c r="E571" s="13">
        <v>1</v>
      </c>
      <c r="F571" s="13">
        <v>1</v>
      </c>
    </row>
    <row r="572" spans="1:6" x14ac:dyDescent="0.25">
      <c r="A572" s="15">
        <v>41355.234085648146</v>
      </c>
      <c r="B572" s="13"/>
      <c r="C572" s="13"/>
      <c r="D572" s="13"/>
      <c r="E572" s="13">
        <v>1</v>
      </c>
      <c r="F572" s="13">
        <v>1</v>
      </c>
    </row>
    <row r="573" spans="1:6" x14ac:dyDescent="0.25">
      <c r="A573" s="15">
        <v>41355.677604166667</v>
      </c>
      <c r="B573" s="13"/>
      <c r="C573" s="13">
        <v>1</v>
      </c>
      <c r="D573" s="13"/>
      <c r="E573" s="13"/>
      <c r="F573" s="13">
        <v>1</v>
      </c>
    </row>
    <row r="574" spans="1:6" x14ac:dyDescent="0.25">
      <c r="A574" s="15">
        <v>41356.263460648152</v>
      </c>
      <c r="B574" s="13"/>
      <c r="C574" s="13">
        <v>1</v>
      </c>
      <c r="D574" s="13"/>
      <c r="E574" s="13"/>
      <c r="F574" s="13">
        <v>1</v>
      </c>
    </row>
    <row r="575" spans="1:6" x14ac:dyDescent="0.25">
      <c r="A575" s="15">
        <v>41356.69630787037</v>
      </c>
      <c r="B575" s="13"/>
      <c r="C575" s="13"/>
      <c r="D575" s="13"/>
      <c r="E575" s="13">
        <v>1</v>
      </c>
      <c r="F575" s="13">
        <v>1</v>
      </c>
    </row>
    <row r="576" spans="1:6" x14ac:dyDescent="0.25">
      <c r="A576" s="15">
        <v>41357.922905092593</v>
      </c>
      <c r="B576" s="13"/>
      <c r="C576" s="13"/>
      <c r="D576" s="13"/>
      <c r="E576" s="13">
        <v>1</v>
      </c>
      <c r="F576" s="13">
        <v>1</v>
      </c>
    </row>
    <row r="577" spans="1:6" x14ac:dyDescent="0.25">
      <c r="A577" s="15">
        <v>41358.524583333332</v>
      </c>
      <c r="B577" s="13"/>
      <c r="C577" s="13"/>
      <c r="D577" s="13"/>
      <c r="E577" s="13">
        <v>1</v>
      </c>
      <c r="F577" s="13">
        <v>1</v>
      </c>
    </row>
    <row r="578" spans="1:6" x14ac:dyDescent="0.25">
      <c r="A578" s="15">
        <v>41359.099988425929</v>
      </c>
      <c r="B578" s="13"/>
      <c r="C578" s="13"/>
      <c r="D578" s="13"/>
      <c r="E578" s="13">
        <v>1</v>
      </c>
      <c r="F578" s="13">
        <v>1</v>
      </c>
    </row>
    <row r="579" spans="1:6" x14ac:dyDescent="0.25">
      <c r="A579" s="15">
        <v>41359.747118055559</v>
      </c>
      <c r="B579" s="13"/>
      <c r="C579" s="13"/>
      <c r="D579" s="13"/>
      <c r="E579" s="13">
        <v>1</v>
      </c>
      <c r="F579" s="13">
        <v>1</v>
      </c>
    </row>
    <row r="580" spans="1:6" x14ac:dyDescent="0.25">
      <c r="A580" s="15">
        <v>41360.961493055554</v>
      </c>
      <c r="B580" s="13"/>
      <c r="C580" s="13"/>
      <c r="D580" s="13"/>
      <c r="E580" s="13">
        <v>1</v>
      </c>
      <c r="F580" s="13">
        <v>1</v>
      </c>
    </row>
    <row r="581" spans="1:6" x14ac:dyDescent="0.25">
      <c r="A581" s="15">
        <v>41362.704768518517</v>
      </c>
      <c r="B581" s="13"/>
      <c r="C581" s="13"/>
      <c r="D581" s="13"/>
      <c r="E581" s="13">
        <v>1</v>
      </c>
      <c r="F581" s="13">
        <v>1</v>
      </c>
    </row>
    <row r="582" spans="1:6" x14ac:dyDescent="0.25">
      <c r="A582" s="15">
        <v>41366.411631944444</v>
      </c>
      <c r="B582" s="13"/>
      <c r="C582" s="13"/>
      <c r="D582" s="13"/>
      <c r="E582" s="13">
        <v>1</v>
      </c>
      <c r="F582" s="13">
        <v>1</v>
      </c>
    </row>
    <row r="583" spans="1:6" x14ac:dyDescent="0.25">
      <c r="A583" s="15">
        <v>41370.011365740742</v>
      </c>
      <c r="B583" s="13"/>
      <c r="C583" s="13">
        <v>1</v>
      </c>
      <c r="D583" s="13"/>
      <c r="E583" s="13"/>
      <c r="F583" s="13">
        <v>1</v>
      </c>
    </row>
    <row r="584" spans="1:6" x14ac:dyDescent="0.25">
      <c r="A584" s="15">
        <v>41371.619652777779</v>
      </c>
      <c r="B584" s="13"/>
      <c r="C584" s="13"/>
      <c r="D584" s="13"/>
      <c r="E584" s="13">
        <v>1</v>
      </c>
      <c r="F584" s="13">
        <v>1</v>
      </c>
    </row>
    <row r="585" spans="1:6" x14ac:dyDescent="0.25">
      <c r="A585" s="15">
        <v>41371.939583333333</v>
      </c>
      <c r="B585" s="13"/>
      <c r="C585" s="13"/>
      <c r="D585" s="13"/>
      <c r="E585" s="13">
        <v>1</v>
      </c>
      <c r="F585" s="13">
        <v>1</v>
      </c>
    </row>
    <row r="586" spans="1:6" x14ac:dyDescent="0.25">
      <c r="A586" s="15">
        <v>41372.553900462961</v>
      </c>
      <c r="B586" s="13"/>
      <c r="C586" s="13">
        <v>1</v>
      </c>
      <c r="D586" s="13"/>
      <c r="E586" s="13"/>
      <c r="F586" s="13">
        <v>1</v>
      </c>
    </row>
    <row r="587" spans="1:6" x14ac:dyDescent="0.25">
      <c r="A587" s="15">
        <v>41373.020833333336</v>
      </c>
      <c r="B587" s="13"/>
      <c r="C587" s="13"/>
      <c r="D587" s="13"/>
      <c r="E587" s="13">
        <v>1</v>
      </c>
      <c r="F587" s="13">
        <v>1</v>
      </c>
    </row>
    <row r="588" spans="1:6" x14ac:dyDescent="0.25">
      <c r="A588" s="15">
        <v>41374.412858796299</v>
      </c>
      <c r="B588" s="13"/>
      <c r="C588" s="13"/>
      <c r="D588" s="13"/>
      <c r="E588" s="13">
        <v>1</v>
      </c>
      <c r="F588" s="13">
        <v>1</v>
      </c>
    </row>
    <row r="589" spans="1:6" x14ac:dyDescent="0.25">
      <c r="A589" s="15">
        <v>41375.792673611111</v>
      </c>
      <c r="B589" s="13"/>
      <c r="C589" s="13"/>
      <c r="D589" s="13"/>
      <c r="E589" s="13">
        <v>1</v>
      </c>
      <c r="F589" s="13">
        <v>1</v>
      </c>
    </row>
    <row r="590" spans="1:6" x14ac:dyDescent="0.25">
      <c r="A590" s="15">
        <v>41378.627685185187</v>
      </c>
      <c r="B590" s="13"/>
      <c r="C590" s="13"/>
      <c r="D590" s="13"/>
      <c r="E590" s="13">
        <v>1</v>
      </c>
      <c r="F590" s="13">
        <v>1</v>
      </c>
    </row>
    <row r="591" spans="1:6" x14ac:dyDescent="0.25">
      <c r="A591" s="15">
        <v>41379.678159722222</v>
      </c>
      <c r="B591" s="13"/>
      <c r="C591" s="13"/>
      <c r="D591" s="13"/>
      <c r="E591" s="13">
        <v>1</v>
      </c>
      <c r="F591" s="13">
        <v>1</v>
      </c>
    </row>
    <row r="592" spans="1:6" x14ac:dyDescent="0.25">
      <c r="A592" s="15">
        <v>41380.541666666664</v>
      </c>
      <c r="B592" s="13"/>
      <c r="C592" s="13"/>
      <c r="D592" s="13"/>
      <c r="E592" s="13">
        <v>1</v>
      </c>
      <c r="F592" s="13">
        <v>1</v>
      </c>
    </row>
    <row r="593" spans="1:6" x14ac:dyDescent="0.25">
      <c r="A593" s="15">
        <v>41381.51090277778</v>
      </c>
      <c r="B593" s="13"/>
      <c r="C593" s="13"/>
      <c r="D593" s="13"/>
      <c r="E593" s="13">
        <v>1</v>
      </c>
      <c r="F593" s="13">
        <v>1</v>
      </c>
    </row>
    <row r="594" spans="1:6" x14ac:dyDescent="0.25">
      <c r="A594" s="15">
        <v>41383.901631944442</v>
      </c>
      <c r="B594" s="13"/>
      <c r="C594" s="13"/>
      <c r="D594" s="13"/>
      <c r="E594" s="13">
        <v>1</v>
      </c>
      <c r="F594" s="13">
        <v>1</v>
      </c>
    </row>
    <row r="595" spans="1:6" x14ac:dyDescent="0.25">
      <c r="A595" s="15">
        <v>41386.291377314818</v>
      </c>
      <c r="B595" s="13"/>
      <c r="C595" s="13"/>
      <c r="D595" s="13"/>
      <c r="E595" s="13">
        <v>1</v>
      </c>
      <c r="F595" s="13">
        <v>1</v>
      </c>
    </row>
    <row r="596" spans="1:6" x14ac:dyDescent="0.25">
      <c r="A596" s="15">
        <v>41386.625</v>
      </c>
      <c r="B596" s="13"/>
      <c r="C596" s="13"/>
      <c r="D596" s="13"/>
      <c r="E596" s="13">
        <v>1</v>
      </c>
      <c r="F596" s="13">
        <v>1</v>
      </c>
    </row>
    <row r="597" spans="1:6" x14ac:dyDescent="0.25">
      <c r="A597" s="15">
        <v>41386.959166666667</v>
      </c>
      <c r="B597" s="13"/>
      <c r="C597" s="13"/>
      <c r="D597" s="13"/>
      <c r="E597" s="13">
        <v>1</v>
      </c>
      <c r="F597" s="13">
        <v>1</v>
      </c>
    </row>
    <row r="598" spans="1:6" x14ac:dyDescent="0.25">
      <c r="A598" s="15">
        <v>41391.636469907404</v>
      </c>
      <c r="B598" s="13"/>
      <c r="C598" s="13">
        <v>1</v>
      </c>
      <c r="D598" s="13"/>
      <c r="E598" s="13"/>
      <c r="F598" s="13">
        <v>1</v>
      </c>
    </row>
    <row r="599" spans="1:6" x14ac:dyDescent="0.25">
      <c r="A599" s="15">
        <v>41392.918287037035</v>
      </c>
      <c r="B599" s="13"/>
      <c r="C599" s="13"/>
      <c r="D599" s="13"/>
      <c r="E599" s="13">
        <v>1</v>
      </c>
      <c r="F599" s="13">
        <v>1</v>
      </c>
    </row>
    <row r="600" spans="1:6" x14ac:dyDescent="0.25">
      <c r="A600" s="15">
        <v>41394.750694444447</v>
      </c>
      <c r="B600" s="13"/>
      <c r="C600" s="13"/>
      <c r="D600" s="13"/>
      <c r="E600" s="13">
        <v>1</v>
      </c>
      <c r="F600" s="13">
        <v>1</v>
      </c>
    </row>
    <row r="601" spans="1:6" x14ac:dyDescent="0.25">
      <c r="A601" s="15">
        <v>41394.957638888889</v>
      </c>
      <c r="B601" s="13"/>
      <c r="C601" s="13"/>
      <c r="D601" s="13"/>
      <c r="E601" s="13">
        <v>1</v>
      </c>
      <c r="F601" s="13">
        <v>1</v>
      </c>
    </row>
    <row r="602" spans="1:6" x14ac:dyDescent="0.25">
      <c r="A602" s="15">
        <v>41395.654594907406</v>
      </c>
      <c r="B602" s="13"/>
      <c r="C602" s="13">
        <v>1</v>
      </c>
      <c r="D602" s="13"/>
      <c r="E602" s="13"/>
      <c r="F602" s="13">
        <v>1</v>
      </c>
    </row>
    <row r="603" spans="1:6" x14ac:dyDescent="0.25">
      <c r="A603" s="15">
        <v>41397.322280092594</v>
      </c>
      <c r="B603" s="13"/>
      <c r="C603" s="13"/>
      <c r="D603" s="13"/>
      <c r="E603" s="13">
        <v>1</v>
      </c>
      <c r="F603" s="13">
        <v>1</v>
      </c>
    </row>
    <row r="604" spans="1:6" x14ac:dyDescent="0.25">
      <c r="A604" s="15">
        <v>41398.310289351852</v>
      </c>
      <c r="B604" s="13"/>
      <c r="C604" s="13"/>
      <c r="D604" s="13"/>
      <c r="E604" s="13">
        <v>1</v>
      </c>
      <c r="F604" s="13">
        <v>1</v>
      </c>
    </row>
    <row r="605" spans="1:6" x14ac:dyDescent="0.25">
      <c r="A605" s="15">
        <v>41398.333726851852</v>
      </c>
      <c r="B605" s="13"/>
      <c r="C605" s="13">
        <v>1</v>
      </c>
      <c r="D605" s="13"/>
      <c r="E605" s="13"/>
      <c r="F605" s="13">
        <v>1</v>
      </c>
    </row>
    <row r="606" spans="1:6" x14ac:dyDescent="0.25">
      <c r="A606" s="15">
        <v>41399.458460648151</v>
      </c>
      <c r="B606" s="13"/>
      <c r="C606" s="13"/>
      <c r="D606" s="13"/>
      <c r="E606" s="13">
        <v>1</v>
      </c>
      <c r="F606" s="13">
        <v>1</v>
      </c>
    </row>
    <row r="607" spans="1:6" x14ac:dyDescent="0.25">
      <c r="A607" s="15">
        <v>41400.042303240742</v>
      </c>
      <c r="B607" s="13"/>
      <c r="C607" s="13"/>
      <c r="D607" s="13"/>
      <c r="E607" s="13">
        <v>1</v>
      </c>
      <c r="F607" s="13">
        <v>1</v>
      </c>
    </row>
    <row r="608" spans="1:6" x14ac:dyDescent="0.25">
      <c r="A608" s="15">
        <v>41400.452210648145</v>
      </c>
      <c r="B608" s="13"/>
      <c r="C608" s="13"/>
      <c r="D608" s="13"/>
      <c r="E608" s="13">
        <v>1</v>
      </c>
      <c r="F608" s="13">
        <v>1</v>
      </c>
    </row>
    <row r="609" spans="1:6" x14ac:dyDescent="0.25">
      <c r="A609" s="15">
        <v>41400.550185185188</v>
      </c>
      <c r="B609" s="13"/>
      <c r="C609" s="13"/>
      <c r="D609" s="13"/>
      <c r="E609" s="13">
        <v>1</v>
      </c>
      <c r="F609" s="13">
        <v>1</v>
      </c>
    </row>
    <row r="610" spans="1:6" x14ac:dyDescent="0.25">
      <c r="A610" s="15">
        <v>41400.957638888889</v>
      </c>
      <c r="B610" s="13"/>
      <c r="C610" s="13"/>
      <c r="D610" s="13"/>
      <c r="E610" s="13">
        <v>1</v>
      </c>
      <c r="F610" s="13">
        <v>1</v>
      </c>
    </row>
    <row r="611" spans="1:6" x14ac:dyDescent="0.25">
      <c r="A611" s="15">
        <v>41401.398078703707</v>
      </c>
      <c r="B611" s="13"/>
      <c r="C611" s="13"/>
      <c r="D611" s="13"/>
      <c r="E611" s="13">
        <v>1</v>
      </c>
      <c r="F611" s="13">
        <v>1</v>
      </c>
    </row>
    <row r="612" spans="1:6" x14ac:dyDescent="0.25">
      <c r="A612" s="15">
        <v>41402.852465277778</v>
      </c>
      <c r="B612" s="13"/>
      <c r="C612" s="13"/>
      <c r="D612" s="13"/>
      <c r="E612" s="13">
        <v>1</v>
      </c>
      <c r="F612" s="13">
        <v>1</v>
      </c>
    </row>
    <row r="613" spans="1:6" x14ac:dyDescent="0.25">
      <c r="A613" s="15">
        <v>41403.440266203703</v>
      </c>
      <c r="B613" s="13"/>
      <c r="C613" s="13"/>
      <c r="D613" s="13"/>
      <c r="E613" s="13">
        <v>1</v>
      </c>
      <c r="F613" s="13">
        <v>1</v>
      </c>
    </row>
    <row r="614" spans="1:6" x14ac:dyDescent="0.25">
      <c r="A614" s="15">
        <v>41404.807222222225</v>
      </c>
      <c r="B614" s="13"/>
      <c r="C614" s="13"/>
      <c r="D614" s="13"/>
      <c r="E614" s="13">
        <v>1</v>
      </c>
      <c r="F614" s="13">
        <v>1</v>
      </c>
    </row>
    <row r="615" spans="1:6" x14ac:dyDescent="0.25">
      <c r="A615" s="15">
        <v>41408.44976851852</v>
      </c>
      <c r="B615" s="13"/>
      <c r="C615" s="13">
        <v>1</v>
      </c>
      <c r="D615" s="13"/>
      <c r="E615" s="13"/>
      <c r="F615" s="13">
        <v>1</v>
      </c>
    </row>
    <row r="616" spans="1:6" x14ac:dyDescent="0.25">
      <c r="A616" s="15">
        <v>41408.621678240743</v>
      </c>
      <c r="B616" s="13"/>
      <c r="C616" s="13"/>
      <c r="D616" s="13"/>
      <c r="E616" s="13">
        <v>1</v>
      </c>
      <c r="F616" s="13">
        <v>1</v>
      </c>
    </row>
    <row r="617" spans="1:6" x14ac:dyDescent="0.25">
      <c r="A617" s="15">
        <v>41410.915972222225</v>
      </c>
      <c r="B617" s="13"/>
      <c r="C617" s="13"/>
      <c r="D617" s="13"/>
      <c r="E617" s="13">
        <v>1</v>
      </c>
      <c r="F617" s="13">
        <v>1</v>
      </c>
    </row>
    <row r="618" spans="1:6" x14ac:dyDescent="0.25">
      <c r="A618" s="15">
        <v>41411.25577546296</v>
      </c>
      <c r="B618" s="13"/>
      <c r="C618" s="13">
        <v>1</v>
      </c>
      <c r="D618" s="13"/>
      <c r="E618" s="13"/>
      <c r="F618" s="13">
        <v>1</v>
      </c>
    </row>
    <row r="619" spans="1:6" x14ac:dyDescent="0.25">
      <c r="A619" s="15">
        <v>41413.77847222222</v>
      </c>
      <c r="B619" s="13"/>
      <c r="C619" s="13"/>
      <c r="D619" s="13"/>
      <c r="E619" s="13">
        <v>1</v>
      </c>
      <c r="F619" s="13">
        <v>1</v>
      </c>
    </row>
    <row r="620" spans="1:6" x14ac:dyDescent="0.25">
      <c r="A620" s="15">
        <v>41416.921805555554</v>
      </c>
      <c r="B620" s="13"/>
      <c r="C620" s="13"/>
      <c r="D620" s="13"/>
      <c r="E620" s="13">
        <v>1</v>
      </c>
      <c r="F620" s="13">
        <v>1</v>
      </c>
    </row>
    <row r="621" spans="1:6" x14ac:dyDescent="0.25">
      <c r="A621" s="15">
        <v>41417.401516203703</v>
      </c>
      <c r="B621" s="13"/>
      <c r="C621" s="13"/>
      <c r="D621" s="13"/>
      <c r="E621" s="13">
        <v>1</v>
      </c>
      <c r="F621" s="13">
        <v>1</v>
      </c>
    </row>
    <row r="622" spans="1:6" x14ac:dyDescent="0.25">
      <c r="A622" s="15">
        <v>41417.771261574075</v>
      </c>
      <c r="B622" s="13"/>
      <c r="C622" s="13"/>
      <c r="D622" s="13"/>
      <c r="E622" s="13">
        <v>1</v>
      </c>
      <c r="F622" s="13">
        <v>1</v>
      </c>
    </row>
    <row r="623" spans="1:6" x14ac:dyDescent="0.25">
      <c r="A623" s="15">
        <v>41418.329675925925</v>
      </c>
      <c r="B623" s="13"/>
      <c r="C623" s="13">
        <v>1</v>
      </c>
      <c r="D623" s="13"/>
      <c r="E623" s="13"/>
      <c r="F623" s="13">
        <v>1</v>
      </c>
    </row>
    <row r="624" spans="1:6" x14ac:dyDescent="0.25">
      <c r="A624" s="15">
        <v>41419.429560185185</v>
      </c>
      <c r="B624" s="13">
        <v>1</v>
      </c>
      <c r="C624" s="13"/>
      <c r="D624" s="13"/>
      <c r="E624" s="13"/>
      <c r="F624" s="13">
        <v>1</v>
      </c>
    </row>
    <row r="625" spans="1:6" x14ac:dyDescent="0.25">
      <c r="A625" s="15">
        <v>41420.74622685185</v>
      </c>
      <c r="B625" s="13"/>
      <c r="C625" s="13"/>
      <c r="D625" s="13"/>
      <c r="E625" s="13">
        <v>1</v>
      </c>
      <c r="F625" s="13">
        <v>1</v>
      </c>
    </row>
    <row r="626" spans="1:6" x14ac:dyDescent="0.25">
      <c r="A626" s="15">
        <v>41421.040972222225</v>
      </c>
      <c r="B626" s="13"/>
      <c r="C626" s="13"/>
      <c r="D626" s="13"/>
      <c r="E626" s="13">
        <v>1</v>
      </c>
      <c r="F626" s="13">
        <v>1</v>
      </c>
    </row>
    <row r="627" spans="1:6" x14ac:dyDescent="0.25">
      <c r="A627" s="15">
        <v>41421.75</v>
      </c>
      <c r="B627" s="13"/>
      <c r="C627" s="13"/>
      <c r="D627" s="13"/>
      <c r="E627" s="13">
        <v>1</v>
      </c>
      <c r="F627" s="13">
        <v>1</v>
      </c>
    </row>
    <row r="628" spans="1:6" x14ac:dyDescent="0.25">
      <c r="A628" s="15">
        <v>41424.453993055555</v>
      </c>
      <c r="B628" s="13"/>
      <c r="C628" s="13">
        <v>1</v>
      </c>
      <c r="D628" s="13"/>
      <c r="E628" s="13"/>
      <c r="F628" s="13">
        <v>1</v>
      </c>
    </row>
    <row r="629" spans="1:6" x14ac:dyDescent="0.25">
      <c r="A629" s="15">
        <v>41424.75</v>
      </c>
      <c r="B629" s="13"/>
      <c r="C629" s="13"/>
      <c r="D629" s="13"/>
      <c r="E629" s="13">
        <v>1</v>
      </c>
      <c r="F629" s="13">
        <v>1</v>
      </c>
    </row>
    <row r="630" spans="1:6" x14ac:dyDescent="0.25">
      <c r="A630" s="15">
        <v>41425.25</v>
      </c>
      <c r="B630" s="13"/>
      <c r="C630" s="13"/>
      <c r="D630" s="13"/>
      <c r="E630" s="13">
        <v>1</v>
      </c>
      <c r="F630" s="13">
        <v>1</v>
      </c>
    </row>
    <row r="631" spans="1:6" x14ac:dyDescent="0.25">
      <c r="A631" s="15">
        <v>41425.363078703704</v>
      </c>
      <c r="B631" s="13"/>
      <c r="C631" s="13"/>
      <c r="D631" s="13"/>
      <c r="E631" s="13">
        <v>1</v>
      </c>
      <c r="F631" s="13">
        <v>1</v>
      </c>
    </row>
    <row r="632" spans="1:6" x14ac:dyDescent="0.25">
      <c r="A632" s="15">
        <v>41425.458333333336</v>
      </c>
      <c r="B632" s="13"/>
      <c r="C632" s="13"/>
      <c r="D632" s="13"/>
      <c r="E632" s="13">
        <v>1</v>
      </c>
      <c r="F632" s="13">
        <v>1</v>
      </c>
    </row>
    <row r="633" spans="1:6" x14ac:dyDescent="0.25">
      <c r="A633" s="15">
        <v>41427.502222222225</v>
      </c>
      <c r="B633" s="13"/>
      <c r="C633" s="13"/>
      <c r="D633" s="13"/>
      <c r="E633" s="13">
        <v>1</v>
      </c>
      <c r="F633" s="13">
        <v>1</v>
      </c>
    </row>
    <row r="634" spans="1:6" x14ac:dyDescent="0.25">
      <c r="A634" s="15">
        <v>41427.59684027778</v>
      </c>
      <c r="B634" s="13"/>
      <c r="C634" s="13">
        <v>1</v>
      </c>
      <c r="D634" s="13"/>
      <c r="E634" s="13"/>
      <c r="F634" s="13">
        <v>1</v>
      </c>
    </row>
    <row r="635" spans="1:6" x14ac:dyDescent="0.25">
      <c r="A635" s="15">
        <v>41429.75037037037</v>
      </c>
      <c r="B635" s="13"/>
      <c r="C635" s="13"/>
      <c r="D635" s="13"/>
      <c r="E635" s="13">
        <v>1</v>
      </c>
      <c r="F635" s="13">
        <v>1</v>
      </c>
    </row>
    <row r="636" spans="1:6" x14ac:dyDescent="0.25">
      <c r="A636" s="15">
        <v>41430.67627314815</v>
      </c>
      <c r="B636" s="13"/>
      <c r="C636" s="13">
        <v>1</v>
      </c>
      <c r="D636" s="13"/>
      <c r="E636" s="13"/>
      <c r="F636" s="13">
        <v>1</v>
      </c>
    </row>
    <row r="637" spans="1:6" x14ac:dyDescent="0.25">
      <c r="A637" s="15">
        <v>41431.315868055557</v>
      </c>
      <c r="B637" s="13"/>
      <c r="C637" s="13"/>
      <c r="D637" s="13"/>
      <c r="E637" s="13">
        <v>1</v>
      </c>
      <c r="F637" s="13">
        <v>1</v>
      </c>
    </row>
    <row r="638" spans="1:6" x14ac:dyDescent="0.25">
      <c r="A638" s="15">
        <v>41431.564317129632</v>
      </c>
      <c r="B638" s="13"/>
      <c r="C638" s="13"/>
      <c r="D638" s="13"/>
      <c r="E638" s="13">
        <v>1</v>
      </c>
      <c r="F638" s="13">
        <v>1</v>
      </c>
    </row>
    <row r="639" spans="1:6" x14ac:dyDescent="0.25">
      <c r="A639" s="15">
        <v>41432.750856481478</v>
      </c>
      <c r="B639" s="13"/>
      <c r="C639" s="13"/>
      <c r="D639" s="13"/>
      <c r="E639" s="13">
        <v>1</v>
      </c>
      <c r="F639" s="13">
        <v>1</v>
      </c>
    </row>
    <row r="640" spans="1:6" x14ac:dyDescent="0.25">
      <c r="A640" s="15">
        <v>41436.398217592592</v>
      </c>
      <c r="B640" s="13"/>
      <c r="C640" s="13"/>
      <c r="D640" s="13"/>
      <c r="E640" s="13">
        <v>1</v>
      </c>
      <c r="F640" s="13">
        <v>1</v>
      </c>
    </row>
    <row r="641" spans="1:6" x14ac:dyDescent="0.25">
      <c r="A641" s="15">
        <v>41441.616608796299</v>
      </c>
      <c r="B641" s="13"/>
      <c r="C641" s="13">
        <v>1</v>
      </c>
      <c r="D641" s="13"/>
      <c r="E641" s="13"/>
      <c r="F641" s="13">
        <v>1</v>
      </c>
    </row>
    <row r="642" spans="1:6" x14ac:dyDescent="0.25">
      <c r="A642" s="15">
        <v>41445.211319444446</v>
      </c>
      <c r="B642" s="13"/>
      <c r="C642" s="13">
        <v>1</v>
      </c>
      <c r="D642" s="13"/>
      <c r="E642" s="13"/>
      <c r="F642" s="13">
        <v>1</v>
      </c>
    </row>
    <row r="643" spans="1:6" x14ac:dyDescent="0.25">
      <c r="A643" s="15">
        <v>41445.896944444445</v>
      </c>
      <c r="B643" s="13"/>
      <c r="C643" s="13"/>
      <c r="D643" s="13"/>
      <c r="E643" s="13">
        <v>1</v>
      </c>
      <c r="F643" s="13">
        <v>1</v>
      </c>
    </row>
    <row r="644" spans="1:6" x14ac:dyDescent="0.25">
      <c r="A644" s="15">
        <v>41449.958333333336</v>
      </c>
      <c r="B644" s="13"/>
      <c r="C644" s="13"/>
      <c r="D644" s="13"/>
      <c r="E644" s="13">
        <v>1</v>
      </c>
      <c r="F644" s="13">
        <v>1</v>
      </c>
    </row>
    <row r="645" spans="1:6" x14ac:dyDescent="0.25">
      <c r="A645" s="15">
        <v>41451.825821759259</v>
      </c>
      <c r="B645" s="13"/>
      <c r="C645" s="13"/>
      <c r="D645" s="13"/>
      <c r="E645" s="13">
        <v>1</v>
      </c>
      <c r="F645" s="13">
        <v>1</v>
      </c>
    </row>
    <row r="646" spans="1:6" x14ac:dyDescent="0.25">
      <c r="A646" s="15">
        <v>41454.592442129629</v>
      </c>
      <c r="B646" s="13"/>
      <c r="C646" s="13"/>
      <c r="D646" s="13"/>
      <c r="E646" s="13">
        <v>1</v>
      </c>
      <c r="F646" s="13">
        <v>1</v>
      </c>
    </row>
    <row r="647" spans="1:6" x14ac:dyDescent="0.25">
      <c r="A647" s="15">
        <v>41455.581944444442</v>
      </c>
      <c r="B647" s="13"/>
      <c r="C647" s="13">
        <v>1</v>
      </c>
      <c r="D647" s="13"/>
      <c r="E647" s="13"/>
      <c r="F647" s="13">
        <v>1</v>
      </c>
    </row>
    <row r="648" spans="1:6" x14ac:dyDescent="0.25">
      <c r="A648" s="15">
        <v>41455.915972222225</v>
      </c>
      <c r="B648" s="13"/>
      <c r="C648" s="13"/>
      <c r="D648" s="13"/>
      <c r="E648" s="13">
        <v>1</v>
      </c>
      <c r="F648" s="13">
        <v>1</v>
      </c>
    </row>
    <row r="649" spans="1:6" x14ac:dyDescent="0.25">
      <c r="A649" s="15">
        <v>41456.5</v>
      </c>
      <c r="B649" s="13"/>
      <c r="C649" s="13"/>
      <c r="D649" s="13"/>
      <c r="E649" s="13">
        <v>1</v>
      </c>
      <c r="F649" s="13">
        <v>1</v>
      </c>
    </row>
    <row r="650" spans="1:6" x14ac:dyDescent="0.25">
      <c r="A650" s="15">
        <v>41456.958333333336</v>
      </c>
      <c r="B650" s="13"/>
      <c r="C650" s="13"/>
      <c r="D650" s="13"/>
      <c r="E650" s="13">
        <v>1</v>
      </c>
      <c r="F650" s="13">
        <v>1</v>
      </c>
    </row>
    <row r="651" spans="1:6" x14ac:dyDescent="0.25">
      <c r="A651" s="15">
        <v>41457.957638888889</v>
      </c>
      <c r="B651" s="13"/>
      <c r="C651" s="13"/>
      <c r="D651" s="13"/>
      <c r="E651" s="13">
        <v>1</v>
      </c>
      <c r="F651" s="13">
        <v>1</v>
      </c>
    </row>
    <row r="652" spans="1:6" x14ac:dyDescent="0.25">
      <c r="A652" s="15">
        <v>41459.788888888892</v>
      </c>
      <c r="B652" s="13"/>
      <c r="C652" s="13"/>
      <c r="D652" s="13"/>
      <c r="E652" s="13">
        <v>1</v>
      </c>
      <c r="F652" s="13">
        <v>1</v>
      </c>
    </row>
    <row r="653" spans="1:6" x14ac:dyDescent="0.25">
      <c r="A653" s="15">
        <v>41461.978043981479</v>
      </c>
      <c r="B653" s="13"/>
      <c r="C653" s="13">
        <v>1</v>
      </c>
      <c r="D653" s="13"/>
      <c r="E653" s="13"/>
      <c r="F653" s="13">
        <v>1</v>
      </c>
    </row>
    <row r="654" spans="1:6" x14ac:dyDescent="0.25">
      <c r="A654" s="15">
        <v>41462.308819444443</v>
      </c>
      <c r="B654" s="13"/>
      <c r="C654" s="13"/>
      <c r="D654" s="13"/>
      <c r="E654" s="13">
        <v>1</v>
      </c>
      <c r="F654" s="13">
        <v>1</v>
      </c>
    </row>
    <row r="655" spans="1:6" x14ac:dyDescent="0.25">
      <c r="A655" s="15">
        <v>41462.76829861111</v>
      </c>
      <c r="B655" s="13"/>
      <c r="C655" s="13"/>
      <c r="D655" s="13"/>
      <c r="E655" s="13">
        <v>1</v>
      </c>
      <c r="F655" s="13">
        <v>1</v>
      </c>
    </row>
    <row r="656" spans="1:6" x14ac:dyDescent="0.25">
      <c r="A656" s="15">
        <v>41465.452777777777</v>
      </c>
      <c r="B656" s="13"/>
      <c r="C656" s="13"/>
      <c r="D656" s="13"/>
      <c r="E656" s="13">
        <v>1</v>
      </c>
      <c r="F656" s="13">
        <v>1</v>
      </c>
    </row>
    <row r="657" spans="1:6" x14ac:dyDescent="0.25">
      <c r="A657" s="15">
        <v>41466.58452546296</v>
      </c>
      <c r="B657" s="13"/>
      <c r="C657" s="13"/>
      <c r="D657" s="13"/>
      <c r="E657" s="13">
        <v>1</v>
      </c>
      <c r="F657" s="13">
        <v>1</v>
      </c>
    </row>
    <row r="658" spans="1:6" x14ac:dyDescent="0.25">
      <c r="A658" s="15">
        <v>41467.660416666666</v>
      </c>
      <c r="B658" s="13">
        <v>1</v>
      </c>
      <c r="C658" s="13"/>
      <c r="D658" s="13"/>
      <c r="E658" s="13"/>
      <c r="F658" s="13">
        <v>1</v>
      </c>
    </row>
    <row r="659" spans="1:6" x14ac:dyDescent="0.25">
      <c r="A659" s="15">
        <v>41468.5</v>
      </c>
      <c r="B659" s="13"/>
      <c r="C659" s="13"/>
      <c r="D659" s="13"/>
      <c r="E659" s="13">
        <v>1</v>
      </c>
      <c r="F659" s="13">
        <v>1</v>
      </c>
    </row>
    <row r="660" spans="1:6" x14ac:dyDescent="0.25">
      <c r="A660" s="15">
        <v>41468.649594907409</v>
      </c>
      <c r="B660" s="13"/>
      <c r="C660" s="13"/>
      <c r="D660" s="13"/>
      <c r="E660" s="13">
        <v>1</v>
      </c>
      <c r="F660" s="13">
        <v>1</v>
      </c>
    </row>
    <row r="661" spans="1:6" x14ac:dyDescent="0.25">
      <c r="A661" s="15">
        <v>41477.589722222219</v>
      </c>
      <c r="B661" s="13"/>
      <c r="C661" s="13"/>
      <c r="D661" s="13"/>
      <c r="E661" s="13">
        <v>1</v>
      </c>
      <c r="F661" s="13">
        <v>1</v>
      </c>
    </row>
    <row r="662" spans="1:6" x14ac:dyDescent="0.25">
      <c r="A662" s="15">
        <v>41479.335162037038</v>
      </c>
      <c r="B662" s="13"/>
      <c r="C662" s="13"/>
      <c r="D662" s="13"/>
      <c r="E662" s="13">
        <v>1</v>
      </c>
      <c r="F662" s="13">
        <v>1</v>
      </c>
    </row>
    <row r="663" spans="1:6" x14ac:dyDescent="0.25">
      <c r="A663" s="15">
        <v>41480.431574074071</v>
      </c>
      <c r="B663" s="13"/>
      <c r="C663" s="13"/>
      <c r="D663" s="13"/>
      <c r="E663" s="13">
        <v>1</v>
      </c>
      <c r="F663" s="13">
        <v>1</v>
      </c>
    </row>
    <row r="664" spans="1:6" x14ac:dyDescent="0.25">
      <c r="A664" s="15">
        <v>41480.812905092593</v>
      </c>
      <c r="B664" s="13"/>
      <c r="C664" s="13"/>
      <c r="D664" s="13"/>
      <c r="E664" s="13">
        <v>1</v>
      </c>
      <c r="F664" s="13">
        <v>1</v>
      </c>
    </row>
    <row r="665" spans="1:6" x14ac:dyDescent="0.25">
      <c r="A665" s="15">
        <v>41481.458333333336</v>
      </c>
      <c r="B665" s="13"/>
      <c r="C665" s="13"/>
      <c r="D665" s="13"/>
      <c r="E665" s="13">
        <v>1</v>
      </c>
      <c r="F665" s="13">
        <v>1</v>
      </c>
    </row>
    <row r="666" spans="1:6" x14ac:dyDescent="0.25">
      <c r="A666" s="15">
        <v>41481.810601851852</v>
      </c>
      <c r="B666" s="13"/>
      <c r="C666" s="13"/>
      <c r="D666" s="13"/>
      <c r="E666" s="13">
        <v>1</v>
      </c>
      <c r="F666" s="13">
        <v>1</v>
      </c>
    </row>
    <row r="667" spans="1:6" x14ac:dyDescent="0.25">
      <c r="A667" s="15">
        <v>41483.493472222224</v>
      </c>
      <c r="B667" s="13"/>
      <c r="C667" s="13"/>
      <c r="D667" s="13"/>
      <c r="E667" s="13">
        <v>1</v>
      </c>
      <c r="F667" s="13">
        <v>1</v>
      </c>
    </row>
    <row r="668" spans="1:6" x14ac:dyDescent="0.25">
      <c r="A668" s="15">
        <v>41484.856087962966</v>
      </c>
      <c r="B668" s="13"/>
      <c r="C668" s="13"/>
      <c r="D668" s="13"/>
      <c r="E668" s="13">
        <v>1</v>
      </c>
      <c r="F668" s="13">
        <v>1</v>
      </c>
    </row>
    <row r="669" spans="1:6" x14ac:dyDescent="0.25">
      <c r="A669" s="15">
        <v>41486.11241898148</v>
      </c>
      <c r="B669" s="13"/>
      <c r="C669" s="13">
        <v>1</v>
      </c>
      <c r="D669" s="13"/>
      <c r="E669" s="13"/>
      <c r="F669" s="13">
        <v>1</v>
      </c>
    </row>
    <row r="670" spans="1:6" x14ac:dyDescent="0.25">
      <c r="A670" s="15">
        <v>41486.571527777778</v>
      </c>
      <c r="B670" s="13"/>
      <c r="C670" s="13">
        <v>1</v>
      </c>
      <c r="D670" s="13"/>
      <c r="E670" s="13"/>
      <c r="F670" s="13">
        <v>1</v>
      </c>
    </row>
    <row r="671" spans="1:6" x14ac:dyDescent="0.25">
      <c r="A671" s="15">
        <v>41486.731215277781</v>
      </c>
      <c r="B671" s="13"/>
      <c r="C671" s="13">
        <v>1</v>
      </c>
      <c r="D671" s="13"/>
      <c r="E671" s="13"/>
      <c r="F671" s="13">
        <v>1</v>
      </c>
    </row>
    <row r="672" spans="1:6" x14ac:dyDescent="0.25">
      <c r="A672" s="15">
        <v>41487.826319444444</v>
      </c>
      <c r="B672" s="13"/>
      <c r="C672" s="13"/>
      <c r="D672" s="13"/>
      <c r="E672" s="13">
        <v>1</v>
      </c>
      <c r="F672" s="13">
        <v>1</v>
      </c>
    </row>
    <row r="673" spans="1:6" x14ac:dyDescent="0.25">
      <c r="A673" s="15">
        <v>41490.712754629632</v>
      </c>
      <c r="B673" s="13"/>
      <c r="C673" s="13">
        <v>1</v>
      </c>
      <c r="D673" s="13"/>
      <c r="E673" s="13"/>
      <c r="F673" s="13">
        <v>1</v>
      </c>
    </row>
    <row r="674" spans="1:6" x14ac:dyDescent="0.25">
      <c r="A674" s="15">
        <v>41493.617905092593</v>
      </c>
      <c r="B674" s="13"/>
      <c r="C674" s="13"/>
      <c r="D674" s="13"/>
      <c r="E674" s="13">
        <v>1</v>
      </c>
      <c r="F674" s="13">
        <v>1</v>
      </c>
    </row>
    <row r="675" spans="1:6" x14ac:dyDescent="0.25">
      <c r="A675" s="15">
        <v>41495.250173611108</v>
      </c>
      <c r="B675" s="13"/>
      <c r="C675" s="13">
        <v>1</v>
      </c>
      <c r="D675" s="13"/>
      <c r="E675" s="13"/>
      <c r="F675" s="13">
        <v>1</v>
      </c>
    </row>
    <row r="676" spans="1:6" x14ac:dyDescent="0.25">
      <c r="A676" s="15">
        <v>41496.302314814813</v>
      </c>
      <c r="B676" s="13"/>
      <c r="C676" s="13">
        <v>1</v>
      </c>
      <c r="D676" s="13"/>
      <c r="E676" s="13"/>
      <c r="F676" s="13">
        <v>1</v>
      </c>
    </row>
    <row r="677" spans="1:6" x14ac:dyDescent="0.25">
      <c r="A677" s="15">
        <v>41501.196851851855</v>
      </c>
      <c r="B677" s="13"/>
      <c r="C677" s="13">
        <v>1</v>
      </c>
      <c r="D677" s="13"/>
      <c r="E677" s="13"/>
      <c r="F677" s="13">
        <v>1</v>
      </c>
    </row>
    <row r="678" spans="1:6" x14ac:dyDescent="0.25">
      <c r="A678" s="15">
        <v>41502.249305555553</v>
      </c>
      <c r="B678" s="13"/>
      <c r="C678" s="13"/>
      <c r="D678" s="13"/>
      <c r="E678" s="13">
        <v>1</v>
      </c>
      <c r="F678" s="13">
        <v>1</v>
      </c>
    </row>
    <row r="679" spans="1:6" x14ac:dyDescent="0.25">
      <c r="A679" s="15">
        <v>41504.375</v>
      </c>
      <c r="B679" s="13"/>
      <c r="C679" s="13"/>
      <c r="D679" s="13"/>
      <c r="E679" s="13">
        <v>1</v>
      </c>
      <c r="F679" s="13">
        <v>1</v>
      </c>
    </row>
    <row r="680" spans="1:6" x14ac:dyDescent="0.25">
      <c r="A680" s="15">
        <v>41505.084131944444</v>
      </c>
      <c r="B680" s="13"/>
      <c r="C680" s="13"/>
      <c r="D680" s="13"/>
      <c r="E680" s="13">
        <v>1</v>
      </c>
      <c r="F680" s="13">
        <v>1</v>
      </c>
    </row>
    <row r="681" spans="1:6" x14ac:dyDescent="0.25">
      <c r="A681" s="15">
        <v>41509.54478009259</v>
      </c>
      <c r="B681" s="13"/>
      <c r="C681" s="13"/>
      <c r="D681" s="13"/>
      <c r="E681" s="13">
        <v>1</v>
      </c>
      <c r="F681" s="13">
        <v>1</v>
      </c>
    </row>
    <row r="682" spans="1:6" x14ac:dyDescent="0.25">
      <c r="A682" s="15">
        <v>41513.438530092593</v>
      </c>
      <c r="B682" s="13"/>
      <c r="C682" s="13"/>
      <c r="D682" s="13"/>
      <c r="E682" s="13">
        <v>1</v>
      </c>
      <c r="F682" s="13">
        <v>1</v>
      </c>
    </row>
    <row r="683" spans="1:6" x14ac:dyDescent="0.25">
      <c r="A683" s="15">
        <v>41514.746423611112</v>
      </c>
      <c r="B683" s="13">
        <v>1</v>
      </c>
      <c r="C683" s="13"/>
      <c r="D683" s="13"/>
      <c r="E683" s="13"/>
      <c r="F683" s="13">
        <v>1</v>
      </c>
    </row>
    <row r="684" spans="1:6" x14ac:dyDescent="0.25">
      <c r="A684" s="15">
        <v>41516.287268518521</v>
      </c>
      <c r="B684" s="13"/>
      <c r="C684" s="13">
        <v>1</v>
      </c>
      <c r="D684" s="13"/>
      <c r="E684" s="13"/>
      <c r="F684" s="13">
        <v>1</v>
      </c>
    </row>
    <row r="685" spans="1:6" x14ac:dyDescent="0.25">
      <c r="A685" s="15">
        <v>41517.361250000002</v>
      </c>
      <c r="B685" s="13"/>
      <c r="C685" s="13"/>
      <c r="D685" s="13"/>
      <c r="E685" s="13">
        <v>1</v>
      </c>
      <c r="F685" s="13">
        <v>1</v>
      </c>
    </row>
    <row r="686" spans="1:6" x14ac:dyDescent="0.25">
      <c r="A686" s="15">
        <v>41517.772256944445</v>
      </c>
      <c r="B686" s="13"/>
      <c r="C686" s="13">
        <v>1</v>
      </c>
      <c r="D686" s="13"/>
      <c r="E686" s="13"/>
      <c r="F686" s="13">
        <v>1</v>
      </c>
    </row>
    <row r="687" spans="1:6" x14ac:dyDescent="0.25">
      <c r="A687" s="15">
        <v>41519.916666666664</v>
      </c>
      <c r="B687" s="13"/>
      <c r="C687" s="13"/>
      <c r="D687" s="13"/>
      <c r="E687" s="13">
        <v>1</v>
      </c>
      <c r="F687" s="13">
        <v>1</v>
      </c>
    </row>
    <row r="688" spans="1:6" x14ac:dyDescent="0.25">
      <c r="A688" s="15">
        <v>41522.915972222225</v>
      </c>
      <c r="B688" s="13"/>
      <c r="C688" s="13"/>
      <c r="D688" s="13"/>
      <c r="E688" s="13">
        <v>1</v>
      </c>
      <c r="F688" s="13">
        <v>1</v>
      </c>
    </row>
    <row r="689" spans="1:6" x14ac:dyDescent="0.25">
      <c r="A689" s="15">
        <v>41523.541666666664</v>
      </c>
      <c r="B689" s="13"/>
      <c r="C689" s="13"/>
      <c r="D689" s="13"/>
      <c r="E689" s="13">
        <v>1</v>
      </c>
      <c r="F689" s="13">
        <v>1</v>
      </c>
    </row>
    <row r="690" spans="1:6" x14ac:dyDescent="0.25">
      <c r="A690" s="15">
        <v>41524.684386574074</v>
      </c>
      <c r="B690" s="13"/>
      <c r="C690" s="13"/>
      <c r="D690" s="13"/>
      <c r="E690" s="13">
        <v>1</v>
      </c>
      <c r="F690" s="13">
        <v>1</v>
      </c>
    </row>
    <row r="691" spans="1:6" x14ac:dyDescent="0.25">
      <c r="A691" s="15">
        <v>41526.915972222225</v>
      </c>
      <c r="B691" s="13"/>
      <c r="C691" s="13"/>
      <c r="D691" s="13"/>
      <c r="E691" s="13">
        <v>1</v>
      </c>
      <c r="F691" s="13">
        <v>1</v>
      </c>
    </row>
    <row r="692" spans="1:6" x14ac:dyDescent="0.25">
      <c r="A692" s="15">
        <v>41527.857256944444</v>
      </c>
      <c r="B692" s="13"/>
      <c r="C692" s="13">
        <v>1</v>
      </c>
      <c r="D692" s="13"/>
      <c r="E692" s="13"/>
      <c r="F692" s="13">
        <v>1</v>
      </c>
    </row>
    <row r="693" spans="1:6" x14ac:dyDescent="0.25">
      <c r="A693" s="15">
        <v>41530.477916666663</v>
      </c>
      <c r="B693" s="13"/>
      <c r="C693" s="13"/>
      <c r="D693" s="13"/>
      <c r="E693" s="13">
        <v>1</v>
      </c>
      <c r="F693" s="13">
        <v>1</v>
      </c>
    </row>
    <row r="694" spans="1:6" x14ac:dyDescent="0.25">
      <c r="A694" s="15">
        <v>41530.497453703705</v>
      </c>
      <c r="B694" s="13"/>
      <c r="C694" s="13">
        <v>1</v>
      </c>
      <c r="D694" s="13"/>
      <c r="E694" s="13"/>
      <c r="F694" s="13">
        <v>1</v>
      </c>
    </row>
    <row r="695" spans="1:6" x14ac:dyDescent="0.25">
      <c r="A695" s="15">
        <v>41531.296759259261</v>
      </c>
      <c r="B695" s="13"/>
      <c r="C695" s="13">
        <v>1</v>
      </c>
      <c r="D695" s="13"/>
      <c r="E695" s="13"/>
      <c r="F695" s="13">
        <v>1</v>
      </c>
    </row>
    <row r="696" spans="1:6" x14ac:dyDescent="0.25">
      <c r="A696" s="15">
        <v>41532.631944444445</v>
      </c>
      <c r="B696" s="13"/>
      <c r="C696" s="13"/>
      <c r="D696" s="13"/>
      <c r="E696" s="13">
        <v>1</v>
      </c>
      <c r="F696" s="13">
        <v>1</v>
      </c>
    </row>
    <row r="697" spans="1:6" x14ac:dyDescent="0.25">
      <c r="A697" s="15">
        <v>41533.60423611111</v>
      </c>
      <c r="B697" s="13"/>
      <c r="C697" s="13">
        <v>1</v>
      </c>
      <c r="D697" s="13"/>
      <c r="E697" s="13"/>
      <c r="F697" s="13">
        <v>1</v>
      </c>
    </row>
    <row r="698" spans="1:6" x14ac:dyDescent="0.25">
      <c r="A698" s="15">
        <v>41535.367361111108</v>
      </c>
      <c r="B698" s="13"/>
      <c r="C698" s="13"/>
      <c r="D698" s="13"/>
      <c r="E698" s="13">
        <v>1</v>
      </c>
      <c r="F698" s="13">
        <v>1</v>
      </c>
    </row>
    <row r="699" spans="1:6" x14ac:dyDescent="0.25">
      <c r="A699" s="15">
        <v>41536.506111111114</v>
      </c>
      <c r="B699" s="13"/>
      <c r="C699" s="13"/>
      <c r="D699" s="13"/>
      <c r="E699" s="13">
        <v>1</v>
      </c>
      <c r="F699" s="13">
        <v>1</v>
      </c>
    </row>
    <row r="700" spans="1:6" x14ac:dyDescent="0.25">
      <c r="A700" s="15">
        <v>41537.595451388886</v>
      </c>
      <c r="B700" s="13"/>
      <c r="C700" s="13"/>
      <c r="D700" s="13"/>
      <c r="E700" s="13">
        <v>1</v>
      </c>
      <c r="F700" s="13">
        <v>1</v>
      </c>
    </row>
    <row r="701" spans="1:6" x14ac:dyDescent="0.25">
      <c r="A701" s="15">
        <v>41543.199282407404</v>
      </c>
      <c r="B701" s="13"/>
      <c r="C701" s="13"/>
      <c r="D701" s="13"/>
      <c r="E701" s="13">
        <v>1</v>
      </c>
      <c r="F701" s="13">
        <v>1</v>
      </c>
    </row>
    <row r="702" spans="1:6" x14ac:dyDescent="0.25">
      <c r="A702" s="15">
        <v>41546.174317129633</v>
      </c>
      <c r="B702" s="13"/>
      <c r="C702" s="13"/>
      <c r="D702" s="13"/>
      <c r="E702" s="13">
        <v>1</v>
      </c>
      <c r="F702" s="13">
        <v>1</v>
      </c>
    </row>
    <row r="703" spans="1:6" x14ac:dyDescent="0.25">
      <c r="A703" s="15">
        <v>41547.915972222225</v>
      </c>
      <c r="B703" s="13"/>
      <c r="C703" s="13"/>
      <c r="D703" s="13"/>
      <c r="E703" s="13">
        <v>1</v>
      </c>
      <c r="F703" s="13">
        <v>1</v>
      </c>
    </row>
    <row r="704" spans="1:6" x14ac:dyDescent="0.25">
      <c r="A704" s="15">
        <v>41549.311041666668</v>
      </c>
      <c r="B704" s="13"/>
      <c r="C704" s="13">
        <v>1</v>
      </c>
      <c r="D704" s="13"/>
      <c r="E704" s="13"/>
      <c r="F704" s="13">
        <v>1</v>
      </c>
    </row>
    <row r="705" spans="1:6" x14ac:dyDescent="0.25">
      <c r="A705" s="15">
        <v>41551.958333333336</v>
      </c>
      <c r="B705" s="13"/>
      <c r="C705" s="13"/>
      <c r="D705" s="13"/>
      <c r="E705" s="13">
        <v>1</v>
      </c>
      <c r="F705" s="13">
        <v>1</v>
      </c>
    </row>
    <row r="706" spans="1:6" x14ac:dyDescent="0.25">
      <c r="A706" s="15">
        <v>41552.619143518517</v>
      </c>
      <c r="B706" s="13"/>
      <c r="C706" s="13">
        <v>1</v>
      </c>
      <c r="D706" s="13"/>
      <c r="E706" s="13"/>
      <c r="F706" s="13">
        <v>1</v>
      </c>
    </row>
    <row r="707" spans="1:6" x14ac:dyDescent="0.25">
      <c r="A707" s="15">
        <v>41553.598032407404</v>
      </c>
      <c r="B707" s="13">
        <v>1</v>
      </c>
      <c r="C707" s="13"/>
      <c r="D707" s="13"/>
      <c r="E707" s="13"/>
      <c r="F707" s="13">
        <v>1</v>
      </c>
    </row>
    <row r="708" spans="1:6" x14ac:dyDescent="0.25">
      <c r="A708" s="15">
        <v>41553.806921296295</v>
      </c>
      <c r="B708" s="13"/>
      <c r="C708" s="13"/>
      <c r="D708" s="13"/>
      <c r="E708" s="13">
        <v>1</v>
      </c>
      <c r="F708" s="13">
        <v>1</v>
      </c>
    </row>
    <row r="709" spans="1:6" x14ac:dyDescent="0.25">
      <c r="A709" s="15">
        <v>41556.095914351848</v>
      </c>
      <c r="B709" s="13"/>
      <c r="C709" s="13">
        <v>1</v>
      </c>
      <c r="D709" s="13"/>
      <c r="E709" s="13"/>
      <c r="F709" s="13">
        <v>1</v>
      </c>
    </row>
    <row r="710" spans="1:6" x14ac:dyDescent="0.25">
      <c r="A710" s="15">
        <v>41556.185613425929</v>
      </c>
      <c r="B710" s="13"/>
      <c r="C710" s="13"/>
      <c r="D710" s="13"/>
      <c r="E710" s="13">
        <v>1</v>
      </c>
      <c r="F710" s="13">
        <v>1</v>
      </c>
    </row>
    <row r="711" spans="1:6" x14ac:dyDescent="0.25">
      <c r="A711" s="15">
        <v>41557.458935185183</v>
      </c>
      <c r="B711" s="13"/>
      <c r="C711" s="13"/>
      <c r="D711" s="13"/>
      <c r="E711" s="13">
        <v>1</v>
      </c>
      <c r="F711" s="13">
        <v>1</v>
      </c>
    </row>
    <row r="712" spans="1:6" x14ac:dyDescent="0.25">
      <c r="A712" s="15">
        <v>41557.75</v>
      </c>
      <c r="B712" s="13"/>
      <c r="C712" s="13"/>
      <c r="D712" s="13"/>
      <c r="E712" s="13">
        <v>1</v>
      </c>
      <c r="F712" s="13">
        <v>1</v>
      </c>
    </row>
    <row r="713" spans="1:6" x14ac:dyDescent="0.25">
      <c r="A713" s="15">
        <v>41558.813252314816</v>
      </c>
      <c r="B713" s="13"/>
      <c r="C713" s="13"/>
      <c r="D713" s="13"/>
      <c r="E713" s="13">
        <v>1</v>
      </c>
      <c r="F713" s="13">
        <v>1</v>
      </c>
    </row>
    <row r="714" spans="1:6" x14ac:dyDescent="0.25">
      <c r="A714" s="15">
        <v>41560.915972222225</v>
      </c>
      <c r="B714" s="13"/>
      <c r="C714" s="13"/>
      <c r="D714" s="13"/>
      <c r="E714" s="13">
        <v>1</v>
      </c>
      <c r="F714" s="13">
        <v>1</v>
      </c>
    </row>
    <row r="715" spans="1:6" x14ac:dyDescent="0.25">
      <c r="A715" s="15">
        <v>41562.75335648148</v>
      </c>
      <c r="B715" s="13"/>
      <c r="C715" s="13"/>
      <c r="D715" s="13"/>
      <c r="E715" s="13">
        <v>1</v>
      </c>
      <c r="F715" s="13">
        <v>1</v>
      </c>
    </row>
    <row r="716" spans="1:6" x14ac:dyDescent="0.25">
      <c r="A716" s="15">
        <v>41562.915972222225</v>
      </c>
      <c r="B716" s="13"/>
      <c r="C716" s="13"/>
      <c r="D716" s="13"/>
      <c r="E716" s="13">
        <v>1</v>
      </c>
      <c r="F716" s="13">
        <v>1</v>
      </c>
    </row>
    <row r="717" spans="1:6" x14ac:dyDescent="0.25">
      <c r="A717" s="15">
        <v>41563.165972222225</v>
      </c>
      <c r="B717" s="13"/>
      <c r="C717" s="13">
        <v>1</v>
      </c>
      <c r="D717" s="13"/>
      <c r="E717" s="13"/>
      <c r="F717" s="13">
        <v>1</v>
      </c>
    </row>
    <row r="718" spans="1:6" x14ac:dyDescent="0.25">
      <c r="A718" s="15">
        <v>41563.292858796296</v>
      </c>
      <c r="B718" s="13"/>
      <c r="C718" s="13"/>
      <c r="D718" s="13"/>
      <c r="E718" s="13">
        <v>1</v>
      </c>
      <c r="F718" s="13">
        <v>1</v>
      </c>
    </row>
    <row r="719" spans="1:6" x14ac:dyDescent="0.25">
      <c r="A719" s="15">
        <v>41563.35665509259</v>
      </c>
      <c r="B719" s="13"/>
      <c r="C719" s="13"/>
      <c r="D719" s="13"/>
      <c r="E719" s="13">
        <v>1</v>
      </c>
      <c r="F719" s="13">
        <v>1</v>
      </c>
    </row>
    <row r="720" spans="1:6" x14ac:dyDescent="0.25">
      <c r="A720" s="15">
        <v>41564.318113425928</v>
      </c>
      <c r="B720" s="13"/>
      <c r="C720" s="13">
        <v>1</v>
      </c>
      <c r="D720" s="13"/>
      <c r="E720" s="13"/>
      <c r="F720" s="13">
        <v>1</v>
      </c>
    </row>
    <row r="721" spans="1:6" x14ac:dyDescent="0.25">
      <c r="A721" s="15">
        <v>41564.915972222225</v>
      </c>
      <c r="B721" s="13"/>
      <c r="C721" s="13"/>
      <c r="D721" s="13"/>
      <c r="E721" s="13">
        <v>1</v>
      </c>
      <c r="F721" s="13">
        <v>1</v>
      </c>
    </row>
    <row r="722" spans="1:6" x14ac:dyDescent="0.25">
      <c r="A722" s="15">
        <v>41566.259097222224</v>
      </c>
      <c r="B722" s="13"/>
      <c r="C722" s="13">
        <v>1</v>
      </c>
      <c r="D722" s="13"/>
      <c r="E722" s="13"/>
      <c r="F722" s="13">
        <v>1</v>
      </c>
    </row>
    <row r="723" spans="1:6" x14ac:dyDescent="0.25">
      <c r="A723" s="15">
        <v>41568.915972222225</v>
      </c>
      <c r="B723" s="13"/>
      <c r="C723" s="13">
        <v>1</v>
      </c>
      <c r="D723" s="13"/>
      <c r="E723" s="13"/>
      <c r="F723" s="13">
        <v>1</v>
      </c>
    </row>
    <row r="724" spans="1:6" x14ac:dyDescent="0.25">
      <c r="A724" s="15">
        <v>41569.655995370369</v>
      </c>
      <c r="B724" s="13">
        <v>1</v>
      </c>
      <c r="C724" s="13"/>
      <c r="D724" s="13"/>
      <c r="E724" s="13"/>
      <c r="F724" s="13">
        <v>1</v>
      </c>
    </row>
    <row r="725" spans="1:6" x14ac:dyDescent="0.25">
      <c r="A725" s="15">
        <v>41571.738067129627</v>
      </c>
      <c r="B725" s="13"/>
      <c r="C725" s="13"/>
      <c r="D725" s="13"/>
      <c r="E725" s="13">
        <v>1</v>
      </c>
      <c r="F725" s="13">
        <v>1</v>
      </c>
    </row>
    <row r="726" spans="1:6" x14ac:dyDescent="0.25">
      <c r="A726" s="15">
        <v>41572.708449074074</v>
      </c>
      <c r="B726" s="13"/>
      <c r="C726" s="13"/>
      <c r="D726" s="13"/>
      <c r="E726" s="13">
        <v>1</v>
      </c>
      <c r="F726" s="13">
        <v>1</v>
      </c>
    </row>
    <row r="727" spans="1:6" x14ac:dyDescent="0.25">
      <c r="A727" s="15">
        <v>41576.412997685184</v>
      </c>
      <c r="B727" s="13"/>
      <c r="C727" s="13"/>
      <c r="D727" s="13"/>
      <c r="E727" s="13">
        <v>1</v>
      </c>
      <c r="F727" s="13">
        <v>1</v>
      </c>
    </row>
    <row r="728" spans="1:6" x14ac:dyDescent="0.25">
      <c r="A728" s="15">
        <v>41578.75</v>
      </c>
      <c r="B728" s="13"/>
      <c r="C728" s="13"/>
      <c r="D728" s="13"/>
      <c r="E728" s="13">
        <v>1</v>
      </c>
      <c r="F728" s="13">
        <v>1</v>
      </c>
    </row>
    <row r="729" spans="1:6" x14ac:dyDescent="0.25">
      <c r="A729" s="15">
        <v>41579.377615740741</v>
      </c>
      <c r="B729" s="13"/>
      <c r="C729" s="13"/>
      <c r="D729" s="13"/>
      <c r="E729" s="13">
        <v>1</v>
      </c>
      <c r="F729" s="13">
        <v>1</v>
      </c>
    </row>
    <row r="730" spans="1:6" x14ac:dyDescent="0.25">
      <c r="A730" s="15">
        <v>41579.541666666664</v>
      </c>
      <c r="B730" s="13"/>
      <c r="C730" s="13"/>
      <c r="D730" s="13"/>
      <c r="E730" s="13">
        <v>1</v>
      </c>
      <c r="F730" s="13">
        <v>1</v>
      </c>
    </row>
    <row r="731" spans="1:6" x14ac:dyDescent="0.25">
      <c r="A731" s="15">
        <v>41580.206412037034</v>
      </c>
      <c r="B731" s="13"/>
      <c r="C731" s="13"/>
      <c r="D731" s="13"/>
      <c r="E731" s="13">
        <v>1</v>
      </c>
      <c r="F731" s="13">
        <v>1</v>
      </c>
    </row>
    <row r="732" spans="1:6" x14ac:dyDescent="0.25">
      <c r="A732" s="15">
        <v>41580.543935185182</v>
      </c>
      <c r="B732" s="13"/>
      <c r="C732" s="13">
        <v>1</v>
      </c>
      <c r="D732" s="13"/>
      <c r="E732" s="13"/>
      <c r="F732" s="13">
        <v>1</v>
      </c>
    </row>
    <row r="733" spans="1:6" x14ac:dyDescent="0.25">
      <c r="A733" s="15">
        <v>41580.617673611108</v>
      </c>
      <c r="B733" s="13"/>
      <c r="C733" s="13"/>
      <c r="D733" s="13"/>
      <c r="E733" s="13">
        <v>1</v>
      </c>
      <c r="F733" s="13">
        <v>1</v>
      </c>
    </row>
    <row r="734" spans="1:6" x14ac:dyDescent="0.25">
      <c r="A734" s="15">
        <v>41580.672974537039</v>
      </c>
      <c r="B734" s="13"/>
      <c r="C734" s="13">
        <v>1</v>
      </c>
      <c r="D734" s="13"/>
      <c r="E734" s="13"/>
      <c r="F734" s="13">
        <v>1</v>
      </c>
    </row>
    <row r="735" spans="1:6" x14ac:dyDescent="0.25">
      <c r="A735" s="15">
        <v>41581.589780092596</v>
      </c>
      <c r="B735" s="13"/>
      <c r="C735" s="13">
        <v>1</v>
      </c>
      <c r="D735" s="13"/>
      <c r="E735" s="13"/>
      <c r="F735" s="13">
        <v>1</v>
      </c>
    </row>
    <row r="736" spans="1:6" x14ac:dyDescent="0.25">
      <c r="A736" s="15">
        <v>41581.791666666664</v>
      </c>
      <c r="B736" s="13"/>
      <c r="C736" s="13"/>
      <c r="D736" s="13"/>
      <c r="E736" s="13">
        <v>1</v>
      </c>
      <c r="F736" s="13">
        <v>1</v>
      </c>
    </row>
    <row r="737" spans="1:6" x14ac:dyDescent="0.25">
      <c r="A737" s="15">
        <v>41583.527662037035</v>
      </c>
      <c r="B737" s="13"/>
      <c r="C737" s="13"/>
      <c r="D737" s="13"/>
      <c r="E737" s="13">
        <v>1</v>
      </c>
      <c r="F737" s="13">
        <v>1</v>
      </c>
    </row>
    <row r="738" spans="1:6" x14ac:dyDescent="0.25">
      <c r="A738" s="15">
        <v>41584.833368055559</v>
      </c>
      <c r="B738" s="13">
        <v>1</v>
      </c>
      <c r="C738" s="13"/>
      <c r="D738" s="13"/>
      <c r="E738" s="13"/>
      <c r="F738" s="13">
        <v>1</v>
      </c>
    </row>
    <row r="739" spans="1:6" x14ac:dyDescent="0.25">
      <c r="A739" s="15">
        <v>41585.665312500001</v>
      </c>
      <c r="B739" s="13"/>
      <c r="C739" s="13"/>
      <c r="D739" s="13"/>
      <c r="E739" s="13">
        <v>1</v>
      </c>
      <c r="F739" s="13">
        <v>1</v>
      </c>
    </row>
    <row r="740" spans="1:6" x14ac:dyDescent="0.25">
      <c r="A740" s="15">
        <v>41586.804849537039</v>
      </c>
      <c r="B740" s="13"/>
      <c r="C740" s="13">
        <v>1</v>
      </c>
      <c r="D740" s="13"/>
      <c r="E740" s="13"/>
      <c r="F740" s="13">
        <v>1</v>
      </c>
    </row>
    <row r="741" spans="1:6" x14ac:dyDescent="0.25">
      <c r="A741" s="15">
        <v>41589.346620370372</v>
      </c>
      <c r="B741" s="13"/>
      <c r="C741" s="13">
        <v>1</v>
      </c>
      <c r="D741" s="13"/>
      <c r="E741" s="13"/>
      <c r="F741" s="13">
        <v>1</v>
      </c>
    </row>
    <row r="742" spans="1:6" x14ac:dyDescent="0.25">
      <c r="A742" s="15">
        <v>41590.999305555553</v>
      </c>
      <c r="B742" s="13"/>
      <c r="C742" s="13"/>
      <c r="D742" s="13"/>
      <c r="E742" s="13">
        <v>1</v>
      </c>
      <c r="F742" s="13">
        <v>1</v>
      </c>
    </row>
    <row r="743" spans="1:6" x14ac:dyDescent="0.25">
      <c r="A743" s="15">
        <v>41591.475219907406</v>
      </c>
      <c r="B743" s="13"/>
      <c r="C743" s="13"/>
      <c r="D743" s="13"/>
      <c r="E743" s="13">
        <v>1</v>
      </c>
      <c r="F743" s="13">
        <v>1</v>
      </c>
    </row>
    <row r="744" spans="1:6" x14ac:dyDescent="0.25">
      <c r="A744" s="15">
        <v>41591.599016203705</v>
      </c>
      <c r="B744" s="13"/>
      <c r="C744" s="13"/>
      <c r="D744" s="13"/>
      <c r="E744" s="13">
        <v>1</v>
      </c>
      <c r="F744" s="13">
        <v>1</v>
      </c>
    </row>
    <row r="745" spans="1:6" x14ac:dyDescent="0.25">
      <c r="A745" s="15">
        <v>41591.999305555553</v>
      </c>
      <c r="B745" s="13"/>
      <c r="C745" s="13"/>
      <c r="D745" s="13"/>
      <c r="E745" s="13">
        <v>1</v>
      </c>
      <c r="F745" s="13">
        <v>1</v>
      </c>
    </row>
    <row r="746" spans="1:6" x14ac:dyDescent="0.25">
      <c r="A746" s="15">
        <v>41592.463217592594</v>
      </c>
      <c r="B746" s="13"/>
      <c r="C746" s="13">
        <v>1</v>
      </c>
      <c r="D746" s="13"/>
      <c r="E746" s="13"/>
      <c r="F746" s="13">
        <v>1</v>
      </c>
    </row>
    <row r="747" spans="1:6" x14ac:dyDescent="0.25">
      <c r="A747" s="15">
        <v>41592.916666666664</v>
      </c>
      <c r="B747" s="13"/>
      <c r="C747" s="13"/>
      <c r="D747" s="13"/>
      <c r="E747" s="13">
        <v>1</v>
      </c>
      <c r="F747" s="13">
        <v>1</v>
      </c>
    </row>
    <row r="748" spans="1:6" x14ac:dyDescent="0.25">
      <c r="A748" s="15">
        <v>41593.718784722223</v>
      </c>
      <c r="B748" s="13"/>
      <c r="C748" s="13"/>
      <c r="D748" s="13"/>
      <c r="E748" s="13">
        <v>1</v>
      </c>
      <c r="F748" s="13">
        <v>1</v>
      </c>
    </row>
    <row r="749" spans="1:6" x14ac:dyDescent="0.25">
      <c r="A749" s="15">
        <v>41593.985798611109</v>
      </c>
      <c r="B749" s="13"/>
      <c r="C749" s="13"/>
      <c r="D749" s="13"/>
      <c r="E749" s="13">
        <v>1</v>
      </c>
      <c r="F749" s="13">
        <v>1</v>
      </c>
    </row>
    <row r="750" spans="1:6" x14ac:dyDescent="0.25">
      <c r="A750" s="15">
        <v>41598.957638888889</v>
      </c>
      <c r="B750" s="13"/>
      <c r="C750" s="13"/>
      <c r="D750" s="13"/>
      <c r="E750" s="13">
        <v>1</v>
      </c>
      <c r="F750" s="13">
        <v>1</v>
      </c>
    </row>
    <row r="751" spans="1:6" x14ac:dyDescent="0.25">
      <c r="A751" s="15">
        <v>41599.490497685183</v>
      </c>
      <c r="B751" s="13"/>
      <c r="C751" s="13">
        <v>1</v>
      </c>
      <c r="D751" s="13"/>
      <c r="E751" s="13"/>
      <c r="F751" s="13">
        <v>1</v>
      </c>
    </row>
    <row r="752" spans="1:6" x14ac:dyDescent="0.25">
      <c r="A752" s="15">
        <v>41600.274456018517</v>
      </c>
      <c r="B752" s="13"/>
      <c r="C752" s="13">
        <v>1</v>
      </c>
      <c r="D752" s="13"/>
      <c r="E752" s="13"/>
      <c r="F752" s="13">
        <v>1</v>
      </c>
    </row>
    <row r="753" spans="1:6" x14ac:dyDescent="0.25">
      <c r="A753" s="15">
        <v>41600.416666666664</v>
      </c>
      <c r="B753" s="13"/>
      <c r="C753" s="13">
        <v>1</v>
      </c>
      <c r="D753" s="13"/>
      <c r="E753" s="13"/>
      <c r="F753" s="13">
        <v>1</v>
      </c>
    </row>
    <row r="754" spans="1:6" x14ac:dyDescent="0.25">
      <c r="A754" s="15">
        <v>41602.284641203703</v>
      </c>
      <c r="B754" s="13"/>
      <c r="C754" s="13"/>
      <c r="D754" s="13"/>
      <c r="E754" s="13">
        <v>1</v>
      </c>
      <c r="F754" s="13">
        <v>1</v>
      </c>
    </row>
    <row r="755" spans="1:6" x14ac:dyDescent="0.25">
      <c r="A755" s="15">
        <v>41604.021516203706</v>
      </c>
      <c r="B755" s="13"/>
      <c r="C755" s="13">
        <v>1</v>
      </c>
      <c r="D755" s="13"/>
      <c r="E755" s="13"/>
      <c r="F755" s="13">
        <v>1</v>
      </c>
    </row>
    <row r="756" spans="1:6" x14ac:dyDescent="0.25">
      <c r="A756" s="15">
        <v>41604.876388888886</v>
      </c>
      <c r="B756" s="13"/>
      <c r="C756" s="13"/>
      <c r="D756" s="13"/>
      <c r="E756" s="13">
        <v>1</v>
      </c>
      <c r="F756" s="13">
        <v>1</v>
      </c>
    </row>
    <row r="757" spans="1:6" x14ac:dyDescent="0.25">
      <c r="A757" s="15">
        <v>41605.029097222221</v>
      </c>
      <c r="B757" s="13"/>
      <c r="C757" s="13">
        <v>1</v>
      </c>
      <c r="D757" s="13"/>
      <c r="E757" s="13"/>
      <c r="F757" s="13">
        <v>1</v>
      </c>
    </row>
    <row r="758" spans="1:6" x14ac:dyDescent="0.25">
      <c r="A758" s="15">
        <v>41605.672581018516</v>
      </c>
      <c r="B758" s="13"/>
      <c r="C758" s="13">
        <v>1</v>
      </c>
      <c r="D758" s="13"/>
      <c r="E758" s="13"/>
      <c r="F758" s="13">
        <v>1</v>
      </c>
    </row>
    <row r="759" spans="1:6" x14ac:dyDescent="0.25">
      <c r="A759" s="15">
        <v>41607.352951388886</v>
      </c>
      <c r="B759" s="13"/>
      <c r="C759" s="13">
        <v>1</v>
      </c>
      <c r="D759" s="13"/>
      <c r="E759" s="13"/>
      <c r="F759" s="13">
        <v>1</v>
      </c>
    </row>
    <row r="760" spans="1:6" x14ac:dyDescent="0.25">
      <c r="A760" s="15">
        <v>41608.918055555558</v>
      </c>
      <c r="B760" s="13"/>
      <c r="C760" s="13"/>
      <c r="D760" s="13"/>
      <c r="E760" s="13">
        <v>1</v>
      </c>
      <c r="F760" s="13">
        <v>1</v>
      </c>
    </row>
    <row r="761" spans="1:6" x14ac:dyDescent="0.25">
      <c r="A761" s="15">
        <v>41609.626180555555</v>
      </c>
      <c r="B761" s="13"/>
      <c r="C761" s="13">
        <v>1</v>
      </c>
      <c r="D761" s="13"/>
      <c r="E761" s="13"/>
      <c r="F761" s="13">
        <v>1</v>
      </c>
    </row>
    <row r="762" spans="1:6" x14ac:dyDescent="0.25">
      <c r="A762" s="15">
        <v>41609.637175925927</v>
      </c>
      <c r="B762" s="13"/>
      <c r="C762" s="13"/>
      <c r="D762" s="13"/>
      <c r="E762" s="13">
        <v>1</v>
      </c>
      <c r="F762" s="13">
        <v>1</v>
      </c>
    </row>
    <row r="763" spans="1:6" x14ac:dyDescent="0.25">
      <c r="A763" s="15">
        <v>41609.639664351853</v>
      </c>
      <c r="B763" s="13"/>
      <c r="C763" s="13"/>
      <c r="D763" s="13"/>
      <c r="E763" s="13">
        <v>1</v>
      </c>
      <c r="F763" s="13">
        <v>1</v>
      </c>
    </row>
    <row r="764" spans="1:6" x14ac:dyDescent="0.25">
      <c r="A764" s="15">
        <v>41610.707638888889</v>
      </c>
      <c r="B764" s="13"/>
      <c r="C764" s="13"/>
      <c r="D764" s="13"/>
      <c r="E764" s="13">
        <v>1</v>
      </c>
      <c r="F764" s="13">
        <v>1</v>
      </c>
    </row>
    <row r="765" spans="1:6" x14ac:dyDescent="0.25">
      <c r="A765" s="15">
        <v>41614.723611111112</v>
      </c>
      <c r="B765" s="13"/>
      <c r="C765" s="13"/>
      <c r="D765" s="13"/>
      <c r="E765" s="13">
        <v>1</v>
      </c>
      <c r="F765" s="13">
        <v>1</v>
      </c>
    </row>
    <row r="766" spans="1:6" x14ac:dyDescent="0.25">
      <c r="A766" s="15">
        <v>41616.957638888889</v>
      </c>
      <c r="B766" s="13"/>
      <c r="C766" s="13"/>
      <c r="D766" s="13"/>
      <c r="E766" s="13">
        <v>1</v>
      </c>
      <c r="F766" s="13">
        <v>1</v>
      </c>
    </row>
    <row r="767" spans="1:6" x14ac:dyDescent="0.25">
      <c r="A767" s="15">
        <v>41616.999305555553</v>
      </c>
      <c r="B767" s="13"/>
      <c r="C767" s="13">
        <v>1</v>
      </c>
      <c r="D767" s="13"/>
      <c r="E767" s="13"/>
      <c r="F767" s="13">
        <v>1</v>
      </c>
    </row>
    <row r="768" spans="1:6" x14ac:dyDescent="0.25">
      <c r="A768" s="15">
        <v>41617.833981481483</v>
      </c>
      <c r="B768" s="13"/>
      <c r="C768" s="13"/>
      <c r="D768" s="13"/>
      <c r="E768" s="13">
        <v>1</v>
      </c>
      <c r="F768" s="13">
        <v>1</v>
      </c>
    </row>
    <row r="769" spans="1:6" x14ac:dyDescent="0.25">
      <c r="A769" s="15">
        <v>41619.426886574074</v>
      </c>
      <c r="B769" s="13"/>
      <c r="C769" s="13"/>
      <c r="D769" s="13"/>
      <c r="E769" s="13">
        <v>1</v>
      </c>
      <c r="F769" s="13">
        <v>1</v>
      </c>
    </row>
    <row r="770" spans="1:6" x14ac:dyDescent="0.25">
      <c r="A770" s="15">
        <v>41620.005868055552</v>
      </c>
      <c r="B770" s="13"/>
      <c r="C770" s="13"/>
      <c r="D770" s="13"/>
      <c r="E770" s="13">
        <v>1</v>
      </c>
      <c r="F770" s="13">
        <v>1</v>
      </c>
    </row>
    <row r="771" spans="1:6" x14ac:dyDescent="0.25">
      <c r="A771" s="15">
        <v>41620.957638888889</v>
      </c>
      <c r="B771" s="13"/>
      <c r="C771" s="13"/>
      <c r="D771" s="13"/>
      <c r="E771" s="13">
        <v>1</v>
      </c>
      <c r="F771" s="13">
        <v>1</v>
      </c>
    </row>
    <row r="772" spans="1:6" x14ac:dyDescent="0.25">
      <c r="A772" s="15">
        <v>41622.832002314812</v>
      </c>
      <c r="B772" s="13"/>
      <c r="C772" s="13"/>
      <c r="D772" s="13"/>
      <c r="E772" s="13">
        <v>1</v>
      </c>
      <c r="F772" s="13">
        <v>1</v>
      </c>
    </row>
    <row r="773" spans="1:6" x14ac:dyDescent="0.25">
      <c r="A773" s="15">
        <v>41622.885405092595</v>
      </c>
      <c r="B773" s="13">
        <v>1</v>
      </c>
      <c r="C773" s="13"/>
      <c r="D773" s="13"/>
      <c r="E773" s="13"/>
      <c r="F773" s="13">
        <v>1</v>
      </c>
    </row>
    <row r="774" spans="1:6" x14ac:dyDescent="0.25">
      <c r="A774" s="15">
        <v>41623.957060185188</v>
      </c>
      <c r="B774" s="13"/>
      <c r="C774" s="13">
        <v>1</v>
      </c>
      <c r="D774" s="13"/>
      <c r="E774" s="13"/>
      <c r="F774" s="13">
        <v>1</v>
      </c>
    </row>
    <row r="775" spans="1:6" x14ac:dyDescent="0.25">
      <c r="A775" s="15">
        <v>41625.25</v>
      </c>
      <c r="B775" s="13"/>
      <c r="C775" s="13"/>
      <c r="D775" s="13"/>
      <c r="E775" s="13">
        <v>1</v>
      </c>
      <c r="F775" s="13">
        <v>1</v>
      </c>
    </row>
    <row r="776" spans="1:6" x14ac:dyDescent="0.25">
      <c r="A776" s="15">
        <v>41627.538888888892</v>
      </c>
      <c r="B776" s="13"/>
      <c r="C776" s="13">
        <v>1</v>
      </c>
      <c r="D776" s="13"/>
      <c r="E776" s="13"/>
      <c r="F776" s="13">
        <v>1</v>
      </c>
    </row>
    <row r="777" spans="1:6" x14ac:dyDescent="0.25">
      <c r="A777" s="15">
        <v>41628.170046296298</v>
      </c>
      <c r="B777" s="13"/>
      <c r="C777" s="13"/>
      <c r="D777" s="13"/>
      <c r="E777" s="13">
        <v>1</v>
      </c>
      <c r="F777" s="13">
        <v>1</v>
      </c>
    </row>
    <row r="778" spans="1:6" x14ac:dyDescent="0.25">
      <c r="A778" s="15">
        <v>41628.947222222225</v>
      </c>
      <c r="B778" s="13"/>
      <c r="C778" s="13"/>
      <c r="D778" s="13"/>
      <c r="E778" s="13">
        <v>1</v>
      </c>
      <c r="F778" s="13">
        <v>1</v>
      </c>
    </row>
    <row r="779" spans="1:6" x14ac:dyDescent="0.25">
      <c r="A779" s="15">
        <v>41629.605682870373</v>
      </c>
      <c r="B779" s="13"/>
      <c r="C779" s="13">
        <v>1</v>
      </c>
      <c r="D779" s="13"/>
      <c r="E779" s="13"/>
      <c r="F779" s="13">
        <v>1</v>
      </c>
    </row>
    <row r="780" spans="1:6" x14ac:dyDescent="0.25">
      <c r="A780" s="15">
        <v>41629.958333333336</v>
      </c>
      <c r="B780" s="13"/>
      <c r="C780" s="13"/>
      <c r="D780" s="13"/>
      <c r="E780" s="13">
        <v>1</v>
      </c>
      <c r="F780" s="13">
        <v>1</v>
      </c>
    </row>
    <row r="781" spans="1:6" x14ac:dyDescent="0.25">
      <c r="A781" s="15">
        <v>41631.662662037037</v>
      </c>
      <c r="B781" s="13"/>
      <c r="C781" s="13"/>
      <c r="D781" s="13"/>
      <c r="E781" s="13">
        <v>1</v>
      </c>
      <c r="F781" s="13">
        <v>1</v>
      </c>
    </row>
    <row r="782" spans="1:6" x14ac:dyDescent="0.25">
      <c r="A782" s="15">
        <v>41633.083668981482</v>
      </c>
      <c r="B782" s="13"/>
      <c r="C782" s="13"/>
      <c r="D782" s="13"/>
      <c r="E782" s="13">
        <v>1</v>
      </c>
      <c r="F782" s="13">
        <v>1</v>
      </c>
    </row>
    <row r="783" spans="1:6" x14ac:dyDescent="0.25">
      <c r="A783" s="15">
        <v>41633.772418981483</v>
      </c>
      <c r="B783" s="13"/>
      <c r="C783" s="13"/>
      <c r="D783" s="13"/>
      <c r="E783" s="13">
        <v>1</v>
      </c>
      <c r="F783" s="13">
        <v>1</v>
      </c>
    </row>
    <row r="784" spans="1:6" x14ac:dyDescent="0.25">
      <c r="A784" s="15">
        <v>41634.746458333335</v>
      </c>
      <c r="B784" s="13"/>
      <c r="C784" s="13">
        <v>1</v>
      </c>
      <c r="D784" s="13"/>
      <c r="E784" s="13"/>
      <c r="F784" s="13">
        <v>1</v>
      </c>
    </row>
    <row r="785" spans="1:6" x14ac:dyDescent="0.25">
      <c r="A785" s="15">
        <v>41635.957638888889</v>
      </c>
      <c r="B785" s="13"/>
      <c r="C785" s="13"/>
      <c r="D785" s="13"/>
      <c r="E785" s="13">
        <v>1</v>
      </c>
      <c r="F785" s="13">
        <v>1</v>
      </c>
    </row>
    <row r="786" spans="1:6" x14ac:dyDescent="0.25">
      <c r="A786" s="15">
        <v>41637.082638888889</v>
      </c>
      <c r="B786" s="13"/>
      <c r="C786" s="13"/>
      <c r="D786" s="13"/>
      <c r="E786" s="13">
        <v>1</v>
      </c>
      <c r="F786" s="13">
        <v>1</v>
      </c>
    </row>
    <row r="787" spans="1:6" x14ac:dyDescent="0.25">
      <c r="A787" s="15">
        <v>41638.001770833333</v>
      </c>
      <c r="B787" s="13"/>
      <c r="C787" s="13"/>
      <c r="D787" s="13"/>
      <c r="E787" s="13">
        <v>1</v>
      </c>
      <c r="F787" s="13">
        <v>1</v>
      </c>
    </row>
    <row r="788" spans="1:6" x14ac:dyDescent="0.25">
      <c r="A788" s="15">
        <v>41639.041666666664</v>
      </c>
      <c r="B788" s="13"/>
      <c r="C788" s="13"/>
      <c r="D788" s="13"/>
      <c r="E788" s="13">
        <v>1</v>
      </c>
      <c r="F788" s="13">
        <v>1</v>
      </c>
    </row>
    <row r="789" spans="1:6" x14ac:dyDescent="0.25">
      <c r="A789" s="15">
        <v>41639.976388888892</v>
      </c>
      <c r="B789" s="13"/>
      <c r="C789" s="13"/>
      <c r="D789" s="13"/>
      <c r="E789" s="13">
        <v>1</v>
      </c>
      <c r="F789" s="13">
        <v>1</v>
      </c>
    </row>
    <row r="790" spans="1:6" x14ac:dyDescent="0.25">
      <c r="A790" s="15">
        <v>41640.714537037034</v>
      </c>
      <c r="B790" s="13"/>
      <c r="C790" s="13"/>
      <c r="D790" s="13"/>
      <c r="E790" s="13">
        <v>1</v>
      </c>
      <c r="F790" s="13">
        <v>1</v>
      </c>
    </row>
    <row r="791" spans="1:6" x14ac:dyDescent="0.25">
      <c r="A791" s="15">
        <v>41641.083333333336</v>
      </c>
      <c r="B791" s="13"/>
      <c r="C791" s="13"/>
      <c r="D791" s="13"/>
      <c r="E791" s="13">
        <v>1</v>
      </c>
      <c r="F791" s="13">
        <v>1</v>
      </c>
    </row>
    <row r="792" spans="1:6" x14ac:dyDescent="0.25">
      <c r="A792" s="15">
        <v>41642.922974537039</v>
      </c>
      <c r="B792" s="13"/>
      <c r="C792" s="13">
        <v>1</v>
      </c>
      <c r="D792" s="13"/>
      <c r="E792" s="13"/>
      <c r="F792" s="13">
        <v>1</v>
      </c>
    </row>
    <row r="793" spans="1:6" x14ac:dyDescent="0.25">
      <c r="A793" s="15">
        <v>41644.313194444447</v>
      </c>
      <c r="B793" s="13"/>
      <c r="C793" s="13">
        <v>1</v>
      </c>
      <c r="D793" s="13"/>
      <c r="E793" s="13"/>
      <c r="F793" s="13">
        <v>1</v>
      </c>
    </row>
    <row r="794" spans="1:6" x14ac:dyDescent="0.25">
      <c r="A794" s="15">
        <v>41644.401493055557</v>
      </c>
      <c r="B794" s="13"/>
      <c r="C794" s="13"/>
      <c r="D794" s="13"/>
      <c r="E794" s="13">
        <v>1</v>
      </c>
      <c r="F794" s="13">
        <v>1</v>
      </c>
    </row>
    <row r="795" spans="1:6" x14ac:dyDescent="0.25">
      <c r="A795" s="15">
        <v>41645.288657407407</v>
      </c>
      <c r="B795" s="13"/>
      <c r="C795" s="13"/>
      <c r="D795" s="13"/>
      <c r="E795" s="13">
        <v>1</v>
      </c>
      <c r="F795" s="13">
        <v>1</v>
      </c>
    </row>
    <row r="796" spans="1:6" x14ac:dyDescent="0.25">
      <c r="A796" s="15">
        <v>41645.777754629627</v>
      </c>
      <c r="B796" s="13"/>
      <c r="C796" s="13">
        <v>1</v>
      </c>
      <c r="D796" s="13"/>
      <c r="E796" s="13"/>
      <c r="F796" s="13">
        <v>1</v>
      </c>
    </row>
    <row r="797" spans="1:6" x14ac:dyDescent="0.25">
      <c r="A797" s="15">
        <v>41646.838888888888</v>
      </c>
      <c r="B797" s="13"/>
      <c r="C797" s="13"/>
      <c r="D797" s="13"/>
      <c r="E797" s="13">
        <v>1</v>
      </c>
      <c r="F797" s="13">
        <v>1</v>
      </c>
    </row>
    <row r="798" spans="1:6" x14ac:dyDescent="0.25">
      <c r="A798" s="15">
        <v>41650.62667824074</v>
      </c>
      <c r="B798" s="13"/>
      <c r="C798" s="13"/>
      <c r="D798" s="13"/>
      <c r="E798" s="13">
        <v>1</v>
      </c>
      <c r="F798" s="13">
        <v>1</v>
      </c>
    </row>
    <row r="799" spans="1:6" x14ac:dyDescent="0.25">
      <c r="A799" s="15">
        <v>41650.65047453704</v>
      </c>
      <c r="B799" s="13"/>
      <c r="C799" s="13">
        <v>1</v>
      </c>
      <c r="D799" s="13"/>
      <c r="E799" s="13"/>
      <c r="F799" s="13">
        <v>1</v>
      </c>
    </row>
    <row r="800" spans="1:6" x14ac:dyDescent="0.25">
      <c r="A800" s="15">
        <v>41654.541666666664</v>
      </c>
      <c r="B800" s="13"/>
      <c r="C800" s="13"/>
      <c r="D800" s="13"/>
      <c r="E800" s="13">
        <v>1</v>
      </c>
      <c r="F800" s="13">
        <v>1</v>
      </c>
    </row>
    <row r="801" spans="1:6" x14ac:dyDescent="0.25">
      <c r="A801" s="15">
        <v>41654.564583333333</v>
      </c>
      <c r="B801" s="13"/>
      <c r="C801" s="13"/>
      <c r="D801" s="13"/>
      <c r="E801" s="13">
        <v>1</v>
      </c>
      <c r="F801" s="13">
        <v>1</v>
      </c>
    </row>
    <row r="802" spans="1:6" x14ac:dyDescent="0.25">
      <c r="A802" s="15">
        <v>41654.916666666664</v>
      </c>
      <c r="B802" s="13"/>
      <c r="C802" s="13">
        <v>1</v>
      </c>
      <c r="D802" s="13"/>
      <c r="E802" s="13"/>
      <c r="F802" s="13">
        <v>1</v>
      </c>
    </row>
    <row r="803" spans="1:6" x14ac:dyDescent="0.25">
      <c r="A803" s="15">
        <v>41658.583680555559</v>
      </c>
      <c r="B803" s="13"/>
      <c r="C803" s="13"/>
      <c r="D803" s="13"/>
      <c r="E803" s="13">
        <v>1</v>
      </c>
      <c r="F803" s="13">
        <v>1</v>
      </c>
    </row>
    <row r="804" spans="1:6" x14ac:dyDescent="0.25">
      <c r="A804" s="15">
        <v>41661.652766203704</v>
      </c>
      <c r="B804" s="13"/>
      <c r="C804" s="13"/>
      <c r="D804" s="13"/>
      <c r="E804" s="13">
        <v>1</v>
      </c>
      <c r="F804" s="13">
        <v>1</v>
      </c>
    </row>
    <row r="805" spans="1:6" x14ac:dyDescent="0.25">
      <c r="A805" s="15">
        <v>41662.755150462966</v>
      </c>
      <c r="B805" s="13"/>
      <c r="C805" s="13">
        <v>1</v>
      </c>
      <c r="D805" s="13"/>
      <c r="E805" s="13"/>
      <c r="F805" s="13">
        <v>1</v>
      </c>
    </row>
    <row r="806" spans="1:6" x14ac:dyDescent="0.25">
      <c r="A806" s="15">
        <v>41664.465173611112</v>
      </c>
      <c r="B806" s="13"/>
      <c r="C806" s="13">
        <v>1</v>
      </c>
      <c r="D806" s="13"/>
      <c r="E806" s="13"/>
      <c r="F806" s="13">
        <v>1</v>
      </c>
    </row>
    <row r="807" spans="1:6" x14ac:dyDescent="0.25">
      <c r="A807" s="15">
        <v>41667.382256944446</v>
      </c>
      <c r="B807" s="13"/>
      <c r="C807" s="13">
        <v>1</v>
      </c>
      <c r="D807" s="13"/>
      <c r="E807" s="13"/>
      <c r="F807" s="13">
        <v>1</v>
      </c>
    </row>
    <row r="808" spans="1:6" x14ac:dyDescent="0.25">
      <c r="A808" s="15">
        <v>41668.092905092592</v>
      </c>
      <c r="B808" s="13"/>
      <c r="C808" s="13"/>
      <c r="D808" s="13"/>
      <c r="E808" s="13">
        <v>1</v>
      </c>
      <c r="F808" s="13">
        <v>1</v>
      </c>
    </row>
    <row r="809" spans="1:6" x14ac:dyDescent="0.25">
      <c r="A809" s="15">
        <v>41670.542361111111</v>
      </c>
      <c r="B809" s="13"/>
      <c r="C809" s="13"/>
      <c r="D809" s="13"/>
      <c r="E809" s="13">
        <v>1</v>
      </c>
      <c r="F809" s="13">
        <v>1</v>
      </c>
    </row>
    <row r="810" spans="1:6" x14ac:dyDescent="0.25">
      <c r="A810" s="15">
        <v>41672.501458333332</v>
      </c>
      <c r="B810" s="13"/>
      <c r="C810" s="13">
        <v>1</v>
      </c>
      <c r="D810" s="13"/>
      <c r="E810" s="13"/>
      <c r="F810" s="13">
        <v>1</v>
      </c>
    </row>
    <row r="811" spans="1:6" x14ac:dyDescent="0.25">
      <c r="A811" s="15">
        <v>41673.237175925926</v>
      </c>
      <c r="B811" s="13"/>
      <c r="C811" s="13">
        <v>1</v>
      </c>
      <c r="D811" s="13"/>
      <c r="E811" s="13"/>
      <c r="F811" s="13">
        <v>1</v>
      </c>
    </row>
    <row r="812" spans="1:6" x14ac:dyDescent="0.25">
      <c r="A812" s="15">
        <v>41675.582141203704</v>
      </c>
      <c r="B812" s="13"/>
      <c r="C812" s="13">
        <v>1</v>
      </c>
      <c r="D812" s="13"/>
      <c r="E812" s="13"/>
      <c r="F812" s="13">
        <v>1</v>
      </c>
    </row>
    <row r="813" spans="1:6" x14ac:dyDescent="0.25">
      <c r="A813" s="15">
        <v>41675.711111111108</v>
      </c>
      <c r="B813" s="13"/>
      <c r="C813" s="13"/>
      <c r="D813" s="13"/>
      <c r="E813" s="13">
        <v>1</v>
      </c>
      <c r="F813" s="13">
        <v>1</v>
      </c>
    </row>
    <row r="814" spans="1:6" x14ac:dyDescent="0.25">
      <c r="A814" s="15">
        <v>41676.459305555552</v>
      </c>
      <c r="B814" s="13"/>
      <c r="C814" s="13"/>
      <c r="D814" s="13"/>
      <c r="E814" s="13">
        <v>1</v>
      </c>
      <c r="F814" s="13">
        <v>1</v>
      </c>
    </row>
    <row r="815" spans="1:6" x14ac:dyDescent="0.25">
      <c r="A815" s="15">
        <v>41676.542222222219</v>
      </c>
      <c r="B815" s="13"/>
      <c r="C815" s="13"/>
      <c r="D815" s="13"/>
      <c r="E815" s="13">
        <v>1</v>
      </c>
      <c r="F815" s="13">
        <v>1</v>
      </c>
    </row>
    <row r="816" spans="1:6" x14ac:dyDescent="0.25">
      <c r="A816" s="15">
        <v>41676.604988425926</v>
      </c>
      <c r="B816" s="13"/>
      <c r="C816" s="13"/>
      <c r="D816" s="13"/>
      <c r="E816" s="13">
        <v>1</v>
      </c>
      <c r="F816" s="13">
        <v>1</v>
      </c>
    </row>
    <row r="817" spans="1:6" x14ac:dyDescent="0.25">
      <c r="A817" s="15">
        <v>41678.146192129629</v>
      </c>
      <c r="B817" s="13"/>
      <c r="C817" s="13"/>
      <c r="D817" s="13"/>
      <c r="E817" s="13">
        <v>1</v>
      </c>
      <c r="F817" s="13">
        <v>1</v>
      </c>
    </row>
    <row r="818" spans="1:6" x14ac:dyDescent="0.25">
      <c r="A818" s="15">
        <v>41679.765057870369</v>
      </c>
      <c r="B818" s="13"/>
      <c r="C818" s="13">
        <v>1</v>
      </c>
      <c r="D818" s="13"/>
      <c r="E818" s="13"/>
      <c r="F818" s="13">
        <v>1</v>
      </c>
    </row>
    <row r="819" spans="1:6" x14ac:dyDescent="0.25">
      <c r="A819" s="15">
        <v>41680.68141203704</v>
      </c>
      <c r="B819" s="13"/>
      <c r="C819" s="13">
        <v>1</v>
      </c>
      <c r="D819" s="13"/>
      <c r="E819" s="13"/>
      <c r="F819" s="13">
        <v>1</v>
      </c>
    </row>
    <row r="820" spans="1:6" x14ac:dyDescent="0.25">
      <c r="A820" s="15">
        <v>41684.583333333336</v>
      </c>
      <c r="B820" s="13"/>
      <c r="C820" s="13"/>
      <c r="D820" s="13"/>
      <c r="E820" s="13">
        <v>1</v>
      </c>
      <c r="F820" s="13">
        <v>1</v>
      </c>
    </row>
    <row r="821" spans="1:6" x14ac:dyDescent="0.25">
      <c r="A821" s="15">
        <v>41684.696759259263</v>
      </c>
      <c r="B821" s="13"/>
      <c r="C821" s="13">
        <v>1</v>
      </c>
      <c r="D821" s="13"/>
      <c r="E821" s="13"/>
      <c r="F821" s="13">
        <v>1</v>
      </c>
    </row>
    <row r="822" spans="1:6" x14ac:dyDescent="0.25">
      <c r="A822" s="15">
        <v>41686.512638888889</v>
      </c>
      <c r="B822" s="13"/>
      <c r="C822" s="13"/>
      <c r="D822" s="13"/>
      <c r="E822" s="13">
        <v>1</v>
      </c>
      <c r="F822" s="13">
        <v>1</v>
      </c>
    </row>
    <row r="823" spans="1:6" x14ac:dyDescent="0.25">
      <c r="A823" s="15">
        <v>41686.75</v>
      </c>
      <c r="B823" s="13">
        <v>1</v>
      </c>
      <c r="C823" s="13"/>
      <c r="D823" s="13"/>
      <c r="E823" s="13"/>
      <c r="F823" s="13">
        <v>1</v>
      </c>
    </row>
    <row r="824" spans="1:6" x14ac:dyDescent="0.25">
      <c r="A824" s="15">
        <v>41687.673807870371</v>
      </c>
      <c r="B824" s="13"/>
      <c r="C824" s="13"/>
      <c r="D824" s="13"/>
      <c r="E824" s="13">
        <v>1</v>
      </c>
      <c r="F824" s="13">
        <v>1</v>
      </c>
    </row>
    <row r="825" spans="1:6" x14ac:dyDescent="0.25">
      <c r="A825" s="15">
        <v>41689.131041666667</v>
      </c>
      <c r="B825" s="13"/>
      <c r="C825" s="13">
        <v>1</v>
      </c>
      <c r="D825" s="13"/>
      <c r="E825" s="13"/>
      <c r="F825" s="13">
        <v>1</v>
      </c>
    </row>
    <row r="826" spans="1:6" x14ac:dyDescent="0.25">
      <c r="A826" s="15">
        <v>41690.617280092592</v>
      </c>
      <c r="B826" s="13"/>
      <c r="C826" s="13"/>
      <c r="D826" s="13"/>
      <c r="E826" s="13">
        <v>1</v>
      </c>
      <c r="F826" s="13">
        <v>1</v>
      </c>
    </row>
    <row r="827" spans="1:6" x14ac:dyDescent="0.25">
      <c r="A827" s="15">
        <v>41691.5</v>
      </c>
      <c r="B827" s="13"/>
      <c r="C827" s="13"/>
      <c r="D827" s="13"/>
      <c r="E827" s="13">
        <v>1</v>
      </c>
      <c r="F827" s="13">
        <v>1</v>
      </c>
    </row>
    <row r="828" spans="1:6" x14ac:dyDescent="0.25">
      <c r="A828" s="15">
        <v>41691.797500000001</v>
      </c>
      <c r="B828" s="13"/>
      <c r="C828" s="13"/>
      <c r="D828" s="13"/>
      <c r="E828" s="13">
        <v>1</v>
      </c>
      <c r="F828" s="13">
        <v>1</v>
      </c>
    </row>
    <row r="829" spans="1:6" x14ac:dyDescent="0.25">
      <c r="A829" s="15">
        <v>41693.250659722224</v>
      </c>
      <c r="B829" s="13"/>
      <c r="C829" s="13"/>
      <c r="D829" s="13"/>
      <c r="E829" s="13">
        <v>1</v>
      </c>
      <c r="F829" s="13">
        <v>1</v>
      </c>
    </row>
    <row r="830" spans="1:6" x14ac:dyDescent="0.25">
      <c r="A830" s="15">
        <v>41693.319340277776</v>
      </c>
      <c r="B830" s="13"/>
      <c r="C830" s="13"/>
      <c r="D830" s="13"/>
      <c r="E830" s="13">
        <v>1</v>
      </c>
      <c r="F830" s="13">
        <v>1</v>
      </c>
    </row>
    <row r="831" spans="1:6" x14ac:dyDescent="0.25">
      <c r="A831" s="15">
        <v>41693.530300925922</v>
      </c>
      <c r="B831" s="13"/>
      <c r="C831" s="13">
        <v>1</v>
      </c>
      <c r="D831" s="13"/>
      <c r="E831" s="13"/>
      <c r="F831" s="13">
        <v>1</v>
      </c>
    </row>
    <row r="832" spans="1:6" x14ac:dyDescent="0.25">
      <c r="A832" s="15">
        <v>41694.434108796297</v>
      </c>
      <c r="B832" s="13"/>
      <c r="C832" s="13"/>
      <c r="D832" s="13"/>
      <c r="E832" s="13">
        <v>1</v>
      </c>
      <c r="F832" s="13">
        <v>1</v>
      </c>
    </row>
    <row r="833" spans="1:6" x14ac:dyDescent="0.25">
      <c r="A833" s="15">
        <v>41696.592824074076</v>
      </c>
      <c r="B833" s="13"/>
      <c r="C833" s="13"/>
      <c r="D833" s="13"/>
      <c r="E833" s="13">
        <v>1</v>
      </c>
      <c r="F833" s="13">
        <v>1</v>
      </c>
    </row>
    <row r="834" spans="1:6" x14ac:dyDescent="0.25">
      <c r="A834" s="15">
        <v>41697.708333333336</v>
      </c>
      <c r="B834" s="13"/>
      <c r="C834" s="13"/>
      <c r="D834" s="13"/>
      <c r="E834" s="13">
        <v>1</v>
      </c>
      <c r="F834" s="13">
        <v>1</v>
      </c>
    </row>
    <row r="835" spans="1:6" x14ac:dyDescent="0.25">
      <c r="A835" s="15">
        <v>41698.356469907405</v>
      </c>
      <c r="B835" s="13"/>
      <c r="C835" s="13"/>
      <c r="D835" s="13"/>
      <c r="E835" s="13">
        <v>1</v>
      </c>
      <c r="F835" s="13">
        <v>1</v>
      </c>
    </row>
    <row r="836" spans="1:6" x14ac:dyDescent="0.25">
      <c r="A836" s="15">
        <v>41699.470833333333</v>
      </c>
      <c r="B836" s="13"/>
      <c r="C836" s="13"/>
      <c r="D836" s="13"/>
      <c r="E836" s="13">
        <v>1</v>
      </c>
      <c r="F836" s="13">
        <v>1</v>
      </c>
    </row>
    <row r="837" spans="1:6" x14ac:dyDescent="0.25">
      <c r="A837" s="15">
        <v>41700.542557870373</v>
      </c>
      <c r="B837" s="13"/>
      <c r="C837" s="13">
        <v>1</v>
      </c>
      <c r="D837" s="13"/>
      <c r="E837" s="13"/>
      <c r="F837" s="13">
        <v>1</v>
      </c>
    </row>
    <row r="838" spans="1:6" x14ac:dyDescent="0.25">
      <c r="A838" s="15">
        <v>41702.625</v>
      </c>
      <c r="B838" s="13"/>
      <c r="C838" s="13"/>
      <c r="D838" s="13"/>
      <c r="E838" s="13">
        <v>1</v>
      </c>
      <c r="F838" s="13">
        <v>1</v>
      </c>
    </row>
    <row r="839" spans="1:6" x14ac:dyDescent="0.25">
      <c r="A839" s="15">
        <v>41703.83494212963</v>
      </c>
      <c r="B839" s="13"/>
      <c r="C839" s="13"/>
      <c r="D839" s="13"/>
      <c r="E839" s="13">
        <v>1</v>
      </c>
      <c r="F839" s="13">
        <v>1</v>
      </c>
    </row>
    <row r="840" spans="1:6" x14ac:dyDescent="0.25">
      <c r="A840" s="15">
        <v>41705.555902777778</v>
      </c>
      <c r="B840" s="13"/>
      <c r="C840" s="13"/>
      <c r="D840" s="13"/>
      <c r="E840" s="13">
        <v>1</v>
      </c>
      <c r="F840" s="13">
        <v>1</v>
      </c>
    </row>
    <row r="841" spans="1:6" x14ac:dyDescent="0.25">
      <c r="A841" s="15">
        <v>41705.707638888889</v>
      </c>
      <c r="B841" s="13"/>
      <c r="C841" s="13"/>
      <c r="D841" s="13"/>
      <c r="E841" s="13">
        <v>1</v>
      </c>
      <c r="F841" s="13">
        <v>1</v>
      </c>
    </row>
    <row r="842" spans="1:6" x14ac:dyDescent="0.25">
      <c r="A842" s="15">
        <v>41706.674710648149</v>
      </c>
      <c r="B842" s="13"/>
      <c r="C842" s="13"/>
      <c r="D842" s="13"/>
      <c r="E842" s="13">
        <v>1</v>
      </c>
      <c r="F842" s="13">
        <v>1</v>
      </c>
    </row>
    <row r="843" spans="1:6" x14ac:dyDescent="0.25">
      <c r="A843" s="15">
        <v>41708.333333333336</v>
      </c>
      <c r="B843" s="13"/>
      <c r="C843" s="13"/>
      <c r="D843" s="13"/>
      <c r="E843" s="13">
        <v>1</v>
      </c>
      <c r="F843" s="13">
        <v>1</v>
      </c>
    </row>
    <row r="844" spans="1:6" x14ac:dyDescent="0.25">
      <c r="A844" s="15">
        <v>41709.040972222225</v>
      </c>
      <c r="B844" s="13"/>
      <c r="C844" s="13"/>
      <c r="D844" s="13"/>
      <c r="E844" s="13">
        <v>1</v>
      </c>
      <c r="F844" s="13">
        <v>1</v>
      </c>
    </row>
    <row r="845" spans="1:6" x14ac:dyDescent="0.25">
      <c r="A845" s="15">
        <v>41710.898032407407</v>
      </c>
      <c r="B845" s="13"/>
      <c r="C845" s="13">
        <v>1</v>
      </c>
      <c r="D845" s="13"/>
      <c r="E845" s="13"/>
      <c r="F845" s="13">
        <v>1</v>
      </c>
    </row>
    <row r="846" spans="1:6" x14ac:dyDescent="0.25">
      <c r="A846" s="15">
        <v>41711.944803240738</v>
      </c>
      <c r="B846" s="13"/>
      <c r="C846" s="13">
        <v>1</v>
      </c>
      <c r="D846" s="13"/>
      <c r="E846" s="13"/>
      <c r="F846" s="13">
        <v>1</v>
      </c>
    </row>
    <row r="847" spans="1:6" x14ac:dyDescent="0.25">
      <c r="A847" s="15">
        <v>41712.450821759259</v>
      </c>
      <c r="B847" s="13">
        <v>1</v>
      </c>
      <c r="C847" s="13"/>
      <c r="D847" s="13"/>
      <c r="E847" s="13"/>
      <c r="F847" s="13">
        <v>1</v>
      </c>
    </row>
    <row r="848" spans="1:6" x14ac:dyDescent="0.25">
      <c r="A848" s="15">
        <v>41713.540613425925</v>
      </c>
      <c r="B848" s="13"/>
      <c r="C848" s="13">
        <v>1</v>
      </c>
      <c r="D848" s="13"/>
      <c r="E848" s="13"/>
      <c r="F848" s="13">
        <v>1</v>
      </c>
    </row>
    <row r="849" spans="1:6" x14ac:dyDescent="0.25">
      <c r="A849" s="15">
        <v>41714.666666666664</v>
      </c>
      <c r="B849" s="13"/>
      <c r="C849" s="13">
        <v>1</v>
      </c>
      <c r="D849" s="13"/>
      <c r="E849" s="13"/>
      <c r="F849" s="13">
        <v>1</v>
      </c>
    </row>
    <row r="850" spans="1:6" x14ac:dyDescent="0.25">
      <c r="A850" s="15">
        <v>41714.857858796298</v>
      </c>
      <c r="B850" s="13"/>
      <c r="C850" s="13"/>
      <c r="D850" s="13"/>
      <c r="E850" s="13">
        <v>1</v>
      </c>
      <c r="F850" s="13">
        <v>1</v>
      </c>
    </row>
    <row r="851" spans="1:6" x14ac:dyDescent="0.25">
      <c r="A851" s="15">
        <v>41716.413541666669</v>
      </c>
      <c r="B851" s="13"/>
      <c r="C851" s="13">
        <v>1</v>
      </c>
      <c r="D851" s="13"/>
      <c r="E851" s="13"/>
      <c r="F851" s="13">
        <v>1</v>
      </c>
    </row>
    <row r="852" spans="1:6" x14ac:dyDescent="0.25">
      <c r="A852" s="15">
        <v>41719.626296296294</v>
      </c>
      <c r="B852" s="13"/>
      <c r="C852" s="13"/>
      <c r="D852" s="13"/>
      <c r="E852" s="13">
        <v>1</v>
      </c>
      <c r="F852" s="13">
        <v>1</v>
      </c>
    </row>
    <row r="853" spans="1:6" x14ac:dyDescent="0.25">
      <c r="A853" s="15">
        <v>41720.75</v>
      </c>
      <c r="B853" s="13"/>
      <c r="C853" s="13"/>
      <c r="D853" s="13"/>
      <c r="E853" s="13">
        <v>1</v>
      </c>
      <c r="F853" s="13">
        <v>1</v>
      </c>
    </row>
    <row r="854" spans="1:6" x14ac:dyDescent="0.25">
      <c r="A854" s="15">
        <v>41721.807523148149</v>
      </c>
      <c r="B854" s="13"/>
      <c r="C854" s="13"/>
      <c r="D854" s="13"/>
      <c r="E854" s="13">
        <v>1</v>
      </c>
      <c r="F854" s="13">
        <v>1</v>
      </c>
    </row>
    <row r="855" spans="1:6" x14ac:dyDescent="0.25">
      <c r="A855" s="15">
        <v>41721.8440625</v>
      </c>
      <c r="B855" s="13"/>
      <c r="C855" s="13">
        <v>1</v>
      </c>
      <c r="D855" s="13"/>
      <c r="E855" s="13"/>
      <c r="F855" s="13">
        <v>1</v>
      </c>
    </row>
    <row r="856" spans="1:6" x14ac:dyDescent="0.25">
      <c r="A856" s="15">
        <v>41724.548993055556</v>
      </c>
      <c r="B856" s="13"/>
      <c r="C856" s="13"/>
      <c r="D856" s="13"/>
      <c r="E856" s="13">
        <v>1</v>
      </c>
      <c r="F856" s="13">
        <v>1</v>
      </c>
    </row>
    <row r="857" spans="1:6" x14ac:dyDescent="0.25">
      <c r="A857" s="15">
        <v>41724.725115740737</v>
      </c>
      <c r="B857" s="13"/>
      <c r="C857" s="13"/>
      <c r="D857" s="13"/>
      <c r="E857" s="13">
        <v>1</v>
      </c>
      <c r="F857" s="13">
        <v>1</v>
      </c>
    </row>
    <row r="858" spans="1:6" x14ac:dyDescent="0.25">
      <c r="A858" s="15">
        <v>41726.791666666664</v>
      </c>
      <c r="B858" s="13"/>
      <c r="C858" s="13"/>
      <c r="D858" s="13"/>
      <c r="E858" s="13">
        <v>1</v>
      </c>
      <c r="F858" s="13">
        <v>1</v>
      </c>
    </row>
    <row r="859" spans="1:6" x14ac:dyDescent="0.25">
      <c r="A859" s="15">
        <v>41731.525462962964</v>
      </c>
      <c r="B859" s="13"/>
      <c r="C859" s="13"/>
      <c r="D859" s="13"/>
      <c r="E859" s="13">
        <v>1</v>
      </c>
      <c r="F859" s="13">
        <v>1</v>
      </c>
    </row>
    <row r="860" spans="1:6" x14ac:dyDescent="0.25">
      <c r="A860" s="15">
        <v>41733.666666666664</v>
      </c>
      <c r="B860" s="13"/>
      <c r="C860" s="13"/>
      <c r="D860" s="13"/>
      <c r="E860" s="13">
        <v>1</v>
      </c>
      <c r="F860" s="13">
        <v>1</v>
      </c>
    </row>
    <row r="861" spans="1:6" x14ac:dyDescent="0.25">
      <c r="A861" s="15">
        <v>41733.874756944446</v>
      </c>
      <c r="B861" s="13"/>
      <c r="C861" s="13">
        <v>1</v>
      </c>
      <c r="D861" s="13"/>
      <c r="E861" s="13"/>
      <c r="F861" s="13">
        <v>1</v>
      </c>
    </row>
    <row r="862" spans="1:6" x14ac:dyDescent="0.25">
      <c r="A862" s="15">
        <v>41735.542407407411</v>
      </c>
      <c r="B862" s="13"/>
      <c r="C862" s="13">
        <v>1</v>
      </c>
      <c r="D862" s="13"/>
      <c r="E862" s="13"/>
      <c r="F862" s="13">
        <v>1</v>
      </c>
    </row>
    <row r="863" spans="1:6" x14ac:dyDescent="0.25">
      <c r="A863" s="15">
        <v>41736.467847222222</v>
      </c>
      <c r="B863" s="13"/>
      <c r="C863" s="13"/>
      <c r="D863" s="13"/>
      <c r="E863" s="13">
        <v>1</v>
      </c>
      <c r="F863" s="13">
        <v>1</v>
      </c>
    </row>
    <row r="864" spans="1:6" x14ac:dyDescent="0.25">
      <c r="A864" s="15">
        <v>41739.040972222225</v>
      </c>
      <c r="B864" s="13"/>
      <c r="C864" s="13"/>
      <c r="D864" s="13"/>
      <c r="E864" s="13">
        <v>1</v>
      </c>
      <c r="F864" s="13">
        <v>1</v>
      </c>
    </row>
    <row r="865" spans="1:6" x14ac:dyDescent="0.25">
      <c r="A865" s="15">
        <v>41740.344282407408</v>
      </c>
      <c r="B865" s="13"/>
      <c r="C865" s="13"/>
      <c r="D865" s="13"/>
      <c r="E865" s="13">
        <v>1</v>
      </c>
      <c r="F865" s="13">
        <v>1</v>
      </c>
    </row>
    <row r="866" spans="1:6" x14ac:dyDescent="0.25">
      <c r="A866" s="15">
        <v>41741.833333333336</v>
      </c>
      <c r="B866" s="13"/>
      <c r="C866" s="13"/>
      <c r="D866" s="13"/>
      <c r="E866" s="13">
        <v>1</v>
      </c>
      <c r="F866" s="13">
        <v>1</v>
      </c>
    </row>
    <row r="867" spans="1:6" x14ac:dyDescent="0.25">
      <c r="A867" s="15">
        <v>41742.512673611112</v>
      </c>
      <c r="B867" s="13"/>
      <c r="C867" s="13">
        <v>1</v>
      </c>
      <c r="D867" s="13"/>
      <c r="E867" s="13"/>
      <c r="F867" s="13">
        <v>1</v>
      </c>
    </row>
    <row r="868" spans="1:6" x14ac:dyDescent="0.25">
      <c r="A868" s="15">
        <v>41743.708333333336</v>
      </c>
      <c r="B868" s="13"/>
      <c r="C868" s="13"/>
      <c r="D868" s="13"/>
      <c r="E868" s="13">
        <v>1</v>
      </c>
      <c r="F868" s="13">
        <v>1</v>
      </c>
    </row>
    <row r="869" spans="1:6" x14ac:dyDescent="0.25">
      <c r="A869" s="15">
        <v>41747.708333333336</v>
      </c>
      <c r="B869" s="13"/>
      <c r="C869" s="13"/>
      <c r="D869" s="13"/>
      <c r="E869" s="13">
        <v>1</v>
      </c>
      <c r="F869" s="13">
        <v>1</v>
      </c>
    </row>
    <row r="870" spans="1:6" x14ac:dyDescent="0.25">
      <c r="A870" s="15">
        <v>41748.2737037037</v>
      </c>
      <c r="B870" s="13"/>
      <c r="C870" s="13">
        <v>1</v>
      </c>
      <c r="D870" s="13"/>
      <c r="E870" s="13"/>
      <c r="F870" s="13">
        <v>1</v>
      </c>
    </row>
    <row r="871" spans="1:6" x14ac:dyDescent="0.25">
      <c r="A871" s="15">
        <v>41748.430312500001</v>
      </c>
      <c r="B871" s="13"/>
      <c r="C871" s="13">
        <v>1</v>
      </c>
      <c r="D871" s="13"/>
      <c r="E871" s="13"/>
      <c r="F871" s="13">
        <v>1</v>
      </c>
    </row>
    <row r="872" spans="1:6" x14ac:dyDescent="0.25">
      <c r="A872" s="15">
        <v>41748.628182870372</v>
      </c>
      <c r="B872" s="13"/>
      <c r="C872" s="13"/>
      <c r="D872" s="13"/>
      <c r="E872" s="13">
        <v>1</v>
      </c>
      <c r="F872" s="13">
        <v>1</v>
      </c>
    </row>
    <row r="873" spans="1:6" x14ac:dyDescent="0.25">
      <c r="A873" s="15">
        <v>41748.858344907407</v>
      </c>
      <c r="B873" s="13"/>
      <c r="C873" s="13"/>
      <c r="D873" s="13"/>
      <c r="E873" s="13">
        <v>1</v>
      </c>
      <c r="F873" s="13">
        <v>1</v>
      </c>
    </row>
    <row r="874" spans="1:6" x14ac:dyDescent="0.25">
      <c r="A874" s="15">
        <v>41749.417986111112</v>
      </c>
      <c r="B874" s="13"/>
      <c r="C874" s="13"/>
      <c r="D874" s="13"/>
      <c r="E874" s="13">
        <v>1</v>
      </c>
      <c r="F874" s="13">
        <v>1</v>
      </c>
    </row>
    <row r="875" spans="1:6" x14ac:dyDescent="0.25">
      <c r="A875" s="15">
        <v>41749.791666666664</v>
      </c>
      <c r="B875" s="13">
        <v>1</v>
      </c>
      <c r="C875" s="13"/>
      <c r="D875" s="13"/>
      <c r="E875" s="13"/>
      <c r="F875" s="13">
        <v>1</v>
      </c>
    </row>
    <row r="876" spans="1:6" x14ac:dyDescent="0.25">
      <c r="A876" s="15">
        <v>41749.915972222225</v>
      </c>
      <c r="B876" s="13"/>
      <c r="C876" s="13"/>
      <c r="D876" s="13"/>
      <c r="E876" s="13">
        <v>1</v>
      </c>
      <c r="F876" s="13">
        <v>1</v>
      </c>
    </row>
    <row r="877" spans="1:6" x14ac:dyDescent="0.25">
      <c r="A877" s="15">
        <v>41752.416354166664</v>
      </c>
      <c r="B877" s="13"/>
      <c r="C877" s="13"/>
      <c r="D877" s="13"/>
      <c r="E877" s="13">
        <v>1</v>
      </c>
      <c r="F877" s="13">
        <v>1</v>
      </c>
    </row>
    <row r="878" spans="1:6" x14ac:dyDescent="0.25">
      <c r="A878" s="15">
        <v>41753.549386574072</v>
      </c>
      <c r="B878" s="13"/>
      <c r="C878" s="13">
        <v>1</v>
      </c>
      <c r="D878" s="13"/>
      <c r="E878" s="13"/>
      <c r="F878" s="13">
        <v>1</v>
      </c>
    </row>
    <row r="879" spans="1:6" x14ac:dyDescent="0.25">
      <c r="A879" s="15">
        <v>41754.526539351849</v>
      </c>
      <c r="B879" s="13"/>
      <c r="C879" s="13"/>
      <c r="D879" s="13"/>
      <c r="E879" s="13">
        <v>1</v>
      </c>
      <c r="F879" s="13">
        <v>1</v>
      </c>
    </row>
    <row r="880" spans="1:6" x14ac:dyDescent="0.25">
      <c r="A880" s="15">
        <v>41754.631099537037</v>
      </c>
      <c r="B880" s="13"/>
      <c r="C880" s="13"/>
      <c r="D880" s="13"/>
      <c r="E880" s="13">
        <v>1</v>
      </c>
      <c r="F880" s="13">
        <v>1</v>
      </c>
    </row>
    <row r="881" spans="1:6" x14ac:dyDescent="0.25">
      <c r="A881" s="15">
        <v>41754.832384259258</v>
      </c>
      <c r="B881" s="13"/>
      <c r="C881" s="13"/>
      <c r="D881" s="13"/>
      <c r="E881" s="13">
        <v>1</v>
      </c>
      <c r="F881" s="13">
        <v>1</v>
      </c>
    </row>
    <row r="882" spans="1:6" x14ac:dyDescent="0.25">
      <c r="A882" s="15">
        <v>41758.462754629632</v>
      </c>
      <c r="B882" s="13"/>
      <c r="C882" s="13"/>
      <c r="D882" s="13"/>
      <c r="E882" s="13">
        <v>1</v>
      </c>
      <c r="F882" s="13">
        <v>1</v>
      </c>
    </row>
    <row r="883" spans="1:6" x14ac:dyDescent="0.25">
      <c r="A883" s="15">
        <v>41758.958333333336</v>
      </c>
      <c r="B883" s="13"/>
      <c r="C883" s="13"/>
      <c r="D883" s="13"/>
      <c r="E883" s="13">
        <v>1</v>
      </c>
      <c r="F883" s="13">
        <v>1</v>
      </c>
    </row>
    <row r="884" spans="1:6" x14ac:dyDescent="0.25">
      <c r="A884" s="15">
        <v>41759.452314814815</v>
      </c>
      <c r="B884" s="13"/>
      <c r="C884" s="13">
        <v>1</v>
      </c>
      <c r="D884" s="13"/>
      <c r="E884" s="13"/>
      <c r="F884" s="13">
        <v>1</v>
      </c>
    </row>
    <row r="885" spans="1:6" x14ac:dyDescent="0.25">
      <c r="A885" s="15">
        <v>41760.334374999999</v>
      </c>
      <c r="B885" s="13"/>
      <c r="C885" s="13"/>
      <c r="D885" s="13"/>
      <c r="E885" s="13">
        <v>1</v>
      </c>
      <c r="F885" s="13">
        <v>1</v>
      </c>
    </row>
    <row r="886" spans="1:6" x14ac:dyDescent="0.25">
      <c r="A886" s="15">
        <v>41760.413530092592</v>
      </c>
      <c r="B886" s="13"/>
      <c r="C886" s="13"/>
      <c r="D886" s="13"/>
      <c r="E886" s="13">
        <v>1</v>
      </c>
      <c r="F886" s="13">
        <v>1</v>
      </c>
    </row>
    <row r="887" spans="1:6" x14ac:dyDescent="0.25">
      <c r="A887" s="15">
        <v>41760.748402777775</v>
      </c>
      <c r="B887" s="13"/>
      <c r="C887" s="13"/>
      <c r="D887" s="13"/>
      <c r="E887" s="13">
        <v>1</v>
      </c>
      <c r="F887" s="13">
        <v>1</v>
      </c>
    </row>
    <row r="888" spans="1:6" x14ac:dyDescent="0.25">
      <c r="A888" s="15">
        <v>41761.270949074074</v>
      </c>
      <c r="B888" s="13"/>
      <c r="C888" s="13"/>
      <c r="D888" s="13"/>
      <c r="E888" s="13">
        <v>1</v>
      </c>
      <c r="F888" s="13">
        <v>1</v>
      </c>
    </row>
    <row r="889" spans="1:6" x14ac:dyDescent="0.25">
      <c r="A889" s="15">
        <v>41761.7033912037</v>
      </c>
      <c r="B889" s="13"/>
      <c r="C889" s="13">
        <v>1</v>
      </c>
      <c r="D889" s="13"/>
      <c r="E889" s="13"/>
      <c r="F889" s="13">
        <v>1</v>
      </c>
    </row>
    <row r="890" spans="1:6" x14ac:dyDescent="0.25">
      <c r="A890" s="15">
        <v>41763</v>
      </c>
      <c r="B890" s="13"/>
      <c r="C890" s="13">
        <v>1</v>
      </c>
      <c r="D890" s="13"/>
      <c r="E890" s="13"/>
      <c r="F890" s="13">
        <v>1</v>
      </c>
    </row>
    <row r="891" spans="1:6" x14ac:dyDescent="0.25">
      <c r="A891" s="15">
        <v>41763.040972222225</v>
      </c>
      <c r="B891" s="13"/>
      <c r="C891" s="13"/>
      <c r="D891" s="13"/>
      <c r="E891" s="13">
        <v>1</v>
      </c>
      <c r="F891" s="13">
        <v>1</v>
      </c>
    </row>
    <row r="892" spans="1:6" x14ac:dyDescent="0.25">
      <c r="A892" s="15">
        <v>41763.466435185182</v>
      </c>
      <c r="B892" s="13"/>
      <c r="C892" s="13">
        <v>1</v>
      </c>
      <c r="D892" s="13"/>
      <c r="E892" s="13"/>
      <c r="F892" s="13">
        <v>1</v>
      </c>
    </row>
    <row r="893" spans="1:6" x14ac:dyDescent="0.25">
      <c r="A893" s="15">
        <v>41764.026747685188</v>
      </c>
      <c r="B893" s="13"/>
      <c r="C893" s="13"/>
      <c r="D893" s="13"/>
      <c r="E893" s="13">
        <v>1</v>
      </c>
      <c r="F893" s="13">
        <v>1</v>
      </c>
    </row>
    <row r="894" spans="1:6" x14ac:dyDescent="0.25">
      <c r="A894" s="15">
        <v>41764.275300925925</v>
      </c>
      <c r="B894" s="13"/>
      <c r="C894" s="13"/>
      <c r="D894" s="13"/>
      <c r="E894" s="13">
        <v>1</v>
      </c>
      <c r="F894" s="13">
        <v>1</v>
      </c>
    </row>
    <row r="895" spans="1:6" x14ac:dyDescent="0.25">
      <c r="A895" s="15">
        <v>41764.637928240743</v>
      </c>
      <c r="B895" s="13"/>
      <c r="C895" s="13"/>
      <c r="D895" s="13"/>
      <c r="E895" s="13">
        <v>1</v>
      </c>
      <c r="F895" s="13">
        <v>1</v>
      </c>
    </row>
    <row r="896" spans="1:6" x14ac:dyDescent="0.25">
      <c r="A896" s="15">
        <v>41765.754502314812</v>
      </c>
      <c r="B896" s="13"/>
      <c r="C896" s="13"/>
      <c r="D896" s="13"/>
      <c r="E896" s="13">
        <v>1</v>
      </c>
      <c r="F896" s="13">
        <v>1</v>
      </c>
    </row>
    <row r="897" spans="1:6" x14ac:dyDescent="0.25">
      <c r="A897" s="15">
        <v>41767.641319444447</v>
      </c>
      <c r="B897" s="13"/>
      <c r="C897" s="13">
        <v>1</v>
      </c>
      <c r="D897" s="13"/>
      <c r="E897" s="13"/>
      <c r="F897" s="13">
        <v>1</v>
      </c>
    </row>
    <row r="898" spans="1:6" x14ac:dyDescent="0.25">
      <c r="A898" s="15">
        <v>41768.036805555559</v>
      </c>
      <c r="B898" s="13"/>
      <c r="C898" s="13">
        <v>1</v>
      </c>
      <c r="D898" s="13"/>
      <c r="E898" s="13"/>
      <c r="F898" s="13">
        <v>1</v>
      </c>
    </row>
    <row r="899" spans="1:6" x14ac:dyDescent="0.25">
      <c r="A899" s="15">
        <v>41768.614803240744</v>
      </c>
      <c r="B899" s="13"/>
      <c r="C899" s="13"/>
      <c r="D899" s="13"/>
      <c r="E899" s="13">
        <v>1</v>
      </c>
      <c r="F899" s="13">
        <v>1</v>
      </c>
    </row>
    <row r="900" spans="1:6" x14ac:dyDescent="0.25">
      <c r="A900" s="15">
        <v>41768.625</v>
      </c>
      <c r="B900" s="13"/>
      <c r="C900" s="13"/>
      <c r="D900" s="13"/>
      <c r="E900" s="13">
        <v>1</v>
      </c>
      <c r="F900" s="13">
        <v>1</v>
      </c>
    </row>
    <row r="901" spans="1:6" x14ac:dyDescent="0.25">
      <c r="A901" s="15">
        <v>41768.666666666664</v>
      </c>
      <c r="B901" s="13"/>
      <c r="C901" s="13"/>
      <c r="D901" s="13"/>
      <c r="E901" s="13">
        <v>1</v>
      </c>
      <c r="F901" s="13">
        <v>1</v>
      </c>
    </row>
    <row r="902" spans="1:6" x14ac:dyDescent="0.25">
      <c r="A902" s="15">
        <v>41768.915972222225</v>
      </c>
      <c r="B902" s="13"/>
      <c r="C902" s="13"/>
      <c r="D902" s="13"/>
      <c r="E902" s="13">
        <v>1</v>
      </c>
      <c r="F902" s="13">
        <v>1</v>
      </c>
    </row>
    <row r="903" spans="1:6" x14ac:dyDescent="0.25">
      <c r="A903" s="15">
        <v>41769.888113425928</v>
      </c>
      <c r="B903" s="13"/>
      <c r="C903" s="13">
        <v>1</v>
      </c>
      <c r="D903" s="13"/>
      <c r="E903" s="13"/>
      <c r="F903" s="13">
        <v>1</v>
      </c>
    </row>
    <row r="904" spans="1:6" x14ac:dyDescent="0.25">
      <c r="A904" s="15">
        <v>41770.243657407409</v>
      </c>
      <c r="B904" s="13"/>
      <c r="C904" s="13">
        <v>1</v>
      </c>
      <c r="D904" s="13"/>
      <c r="E904" s="13"/>
      <c r="F904" s="13">
        <v>1</v>
      </c>
    </row>
    <row r="905" spans="1:6" x14ac:dyDescent="0.25">
      <c r="A905" s="15">
        <v>41770.915972222225</v>
      </c>
      <c r="B905" s="13"/>
      <c r="C905" s="13"/>
      <c r="D905" s="13"/>
      <c r="E905" s="13">
        <v>1</v>
      </c>
      <c r="F905" s="13">
        <v>1</v>
      </c>
    </row>
    <row r="906" spans="1:6" x14ac:dyDescent="0.25">
      <c r="A906" s="15">
        <v>41770.919085648151</v>
      </c>
      <c r="B906" s="13"/>
      <c r="C906" s="13">
        <v>1</v>
      </c>
      <c r="D906" s="13"/>
      <c r="E906" s="13"/>
      <c r="F906" s="13">
        <v>1</v>
      </c>
    </row>
    <row r="907" spans="1:6" x14ac:dyDescent="0.25">
      <c r="A907" s="15">
        <v>41771.916666666664</v>
      </c>
      <c r="B907" s="13"/>
      <c r="C907" s="13"/>
      <c r="D907" s="13"/>
      <c r="E907" s="13">
        <v>1</v>
      </c>
      <c r="F907" s="13">
        <v>1</v>
      </c>
    </row>
    <row r="908" spans="1:6" x14ac:dyDescent="0.25">
      <c r="A908" s="15">
        <v>41772.530509259261</v>
      </c>
      <c r="B908" s="13"/>
      <c r="C908" s="13"/>
      <c r="D908" s="13"/>
      <c r="E908" s="13">
        <v>1</v>
      </c>
      <c r="F908" s="13">
        <v>1</v>
      </c>
    </row>
    <row r="909" spans="1:6" x14ac:dyDescent="0.25">
      <c r="A909" s="15">
        <v>41773.508043981485</v>
      </c>
      <c r="B909" s="13"/>
      <c r="C909" s="13">
        <v>1</v>
      </c>
      <c r="D909" s="13"/>
      <c r="E909" s="13"/>
      <c r="F909" s="13">
        <v>1</v>
      </c>
    </row>
    <row r="910" spans="1:6" x14ac:dyDescent="0.25">
      <c r="A910" s="15">
        <v>41773.711111111108</v>
      </c>
      <c r="B910" s="13"/>
      <c r="C910" s="13"/>
      <c r="D910" s="13"/>
      <c r="E910" s="13">
        <v>1</v>
      </c>
      <c r="F910" s="13">
        <v>1</v>
      </c>
    </row>
    <row r="911" spans="1:6" x14ac:dyDescent="0.25">
      <c r="A911" s="15">
        <v>41774.040868055556</v>
      </c>
      <c r="B911" s="13"/>
      <c r="C911" s="13"/>
      <c r="D911" s="13"/>
      <c r="E911" s="13">
        <v>1</v>
      </c>
      <c r="F911" s="13">
        <v>1</v>
      </c>
    </row>
    <row r="912" spans="1:6" x14ac:dyDescent="0.25">
      <c r="A912" s="15">
        <v>41774.495208333334</v>
      </c>
      <c r="B912" s="13"/>
      <c r="C912" s="13"/>
      <c r="D912" s="13"/>
      <c r="E912" s="13">
        <v>1</v>
      </c>
      <c r="F912" s="13">
        <v>1</v>
      </c>
    </row>
    <row r="913" spans="1:6" x14ac:dyDescent="0.25">
      <c r="A913" s="15">
        <v>41775.67465277778</v>
      </c>
      <c r="B913" s="13"/>
      <c r="C913" s="13">
        <v>1</v>
      </c>
      <c r="D913" s="13"/>
      <c r="E913" s="13"/>
      <c r="F913" s="13">
        <v>1</v>
      </c>
    </row>
    <row r="914" spans="1:6" x14ac:dyDescent="0.25">
      <c r="A914" s="15">
        <v>41775.895833333336</v>
      </c>
      <c r="B914" s="13"/>
      <c r="C914" s="13"/>
      <c r="D914" s="13"/>
      <c r="E914" s="13">
        <v>1</v>
      </c>
      <c r="F914" s="13">
        <v>1</v>
      </c>
    </row>
    <row r="915" spans="1:6" x14ac:dyDescent="0.25">
      <c r="A915" s="15">
        <v>41775.939409722225</v>
      </c>
      <c r="B915" s="13"/>
      <c r="C915" s="13">
        <v>1</v>
      </c>
      <c r="D915" s="13"/>
      <c r="E915" s="13"/>
      <c r="F915" s="13">
        <v>1</v>
      </c>
    </row>
    <row r="916" spans="1:6" x14ac:dyDescent="0.25">
      <c r="A916" s="15">
        <v>41777.360798611109</v>
      </c>
      <c r="B916" s="13"/>
      <c r="C916" s="13"/>
      <c r="D916" s="13"/>
      <c r="E916" s="13">
        <v>1</v>
      </c>
      <c r="F916" s="13">
        <v>1</v>
      </c>
    </row>
    <row r="917" spans="1:6" x14ac:dyDescent="0.25">
      <c r="A917" s="15">
        <v>41777.867581018516</v>
      </c>
      <c r="B917" s="13"/>
      <c r="C917" s="13"/>
      <c r="D917" s="13"/>
      <c r="E917" s="13">
        <v>1</v>
      </c>
      <c r="F917" s="13">
        <v>1</v>
      </c>
    </row>
    <row r="918" spans="1:6" x14ac:dyDescent="0.25">
      <c r="A918" s="15">
        <v>41777.958333333336</v>
      </c>
      <c r="B918" s="13"/>
      <c r="C918" s="13"/>
      <c r="D918" s="13"/>
      <c r="E918" s="13">
        <v>1</v>
      </c>
      <c r="F918" s="13">
        <v>1</v>
      </c>
    </row>
    <row r="919" spans="1:6" x14ac:dyDescent="0.25">
      <c r="A919" s="15">
        <v>41778.226724537039</v>
      </c>
      <c r="B919" s="13"/>
      <c r="C919" s="13">
        <v>1</v>
      </c>
      <c r="D919" s="13"/>
      <c r="E919" s="13"/>
      <c r="F919" s="13">
        <v>1</v>
      </c>
    </row>
    <row r="920" spans="1:6" x14ac:dyDescent="0.25">
      <c r="A920" s="15">
        <v>41778.625</v>
      </c>
      <c r="B920" s="13"/>
      <c r="C920" s="13"/>
      <c r="D920" s="13"/>
      <c r="E920" s="13">
        <v>1</v>
      </c>
      <c r="F920" s="13">
        <v>1</v>
      </c>
    </row>
    <row r="921" spans="1:6" x14ac:dyDescent="0.25">
      <c r="A921" s="15">
        <v>41778.957638888889</v>
      </c>
      <c r="B921" s="13"/>
      <c r="C921" s="13"/>
      <c r="D921" s="13"/>
      <c r="E921" s="13">
        <v>1</v>
      </c>
      <c r="F921" s="13">
        <v>1</v>
      </c>
    </row>
    <row r="922" spans="1:6" x14ac:dyDescent="0.25">
      <c r="A922" s="15">
        <v>41779.040972222225</v>
      </c>
      <c r="B922" s="13"/>
      <c r="C922" s="13">
        <v>1</v>
      </c>
      <c r="D922" s="13"/>
      <c r="E922" s="13"/>
      <c r="F922" s="13">
        <v>1</v>
      </c>
    </row>
    <row r="923" spans="1:6" x14ac:dyDescent="0.25">
      <c r="A923" s="15">
        <v>41781.671527777777</v>
      </c>
      <c r="B923" s="13"/>
      <c r="C923" s="13"/>
      <c r="D923" s="13"/>
      <c r="E923" s="13">
        <v>1</v>
      </c>
      <c r="F923" s="13">
        <v>1</v>
      </c>
    </row>
    <row r="924" spans="1:6" x14ac:dyDescent="0.25">
      <c r="A924" s="15">
        <v>41782.337094907409</v>
      </c>
      <c r="B924" s="13"/>
      <c r="C924" s="13">
        <v>1</v>
      </c>
      <c r="D924" s="13"/>
      <c r="E924" s="13"/>
      <c r="F924" s="13">
        <v>1</v>
      </c>
    </row>
    <row r="925" spans="1:6" x14ac:dyDescent="0.25">
      <c r="A925" s="15">
        <v>41782.434664351851</v>
      </c>
      <c r="B925" s="13"/>
      <c r="C925" s="13"/>
      <c r="D925" s="13"/>
      <c r="E925" s="13">
        <v>1</v>
      </c>
      <c r="F925" s="13">
        <v>1</v>
      </c>
    </row>
    <row r="926" spans="1:6" x14ac:dyDescent="0.25">
      <c r="A926" s="15">
        <v>41782.58457175926</v>
      </c>
      <c r="B926" s="13"/>
      <c r="C926" s="13"/>
      <c r="D926" s="13"/>
      <c r="E926" s="13">
        <v>1</v>
      </c>
      <c r="F926" s="13">
        <v>1</v>
      </c>
    </row>
    <row r="927" spans="1:6" x14ac:dyDescent="0.25">
      <c r="A927" s="15">
        <v>41783.625</v>
      </c>
      <c r="B927" s="13"/>
      <c r="C927" s="13"/>
      <c r="D927" s="13"/>
      <c r="E927" s="13">
        <v>1</v>
      </c>
      <c r="F927" s="13">
        <v>1</v>
      </c>
    </row>
    <row r="928" spans="1:6" x14ac:dyDescent="0.25">
      <c r="A928" s="15">
        <v>41784.314328703702</v>
      </c>
      <c r="B928" s="13"/>
      <c r="C928" s="13"/>
      <c r="D928" s="13"/>
      <c r="E928" s="13">
        <v>1</v>
      </c>
      <c r="F928" s="13">
        <v>1</v>
      </c>
    </row>
    <row r="929" spans="1:6" x14ac:dyDescent="0.25">
      <c r="A929" s="15">
        <v>41784.707638888889</v>
      </c>
      <c r="B929" s="13"/>
      <c r="C929" s="13"/>
      <c r="D929" s="13"/>
      <c r="E929" s="13">
        <v>1</v>
      </c>
      <c r="F929" s="13">
        <v>1</v>
      </c>
    </row>
    <row r="930" spans="1:6" x14ac:dyDescent="0.25">
      <c r="A930" s="15">
        <v>41785.875</v>
      </c>
      <c r="B930" s="13"/>
      <c r="C930" s="13"/>
      <c r="D930" s="13"/>
      <c r="E930" s="13">
        <v>1</v>
      </c>
      <c r="F930" s="13">
        <v>1</v>
      </c>
    </row>
    <row r="931" spans="1:6" x14ac:dyDescent="0.25">
      <c r="A931" s="15">
        <v>41786.957638888889</v>
      </c>
      <c r="B931" s="13"/>
      <c r="C931" s="13"/>
      <c r="D931" s="13"/>
      <c r="E931" s="13">
        <v>1</v>
      </c>
      <c r="F931" s="13">
        <v>1</v>
      </c>
    </row>
    <row r="932" spans="1:6" x14ac:dyDescent="0.25">
      <c r="A932" s="15">
        <v>41788.493055555555</v>
      </c>
      <c r="B932" s="13"/>
      <c r="C932" s="13"/>
      <c r="D932" s="13"/>
      <c r="E932" s="13">
        <v>1</v>
      </c>
      <c r="F932" s="13">
        <v>1</v>
      </c>
    </row>
    <row r="933" spans="1:6" x14ac:dyDescent="0.25">
      <c r="A933" s="15">
        <v>41789.340682870374</v>
      </c>
      <c r="B933" s="13"/>
      <c r="C933" s="13"/>
      <c r="D933" s="13"/>
      <c r="E933" s="13">
        <v>1</v>
      </c>
      <c r="F933" s="13">
        <v>1</v>
      </c>
    </row>
    <row r="934" spans="1:6" x14ac:dyDescent="0.25">
      <c r="A934" s="15">
        <v>41789.399317129632</v>
      </c>
      <c r="B934" s="13"/>
      <c r="C934" s="13">
        <v>1</v>
      </c>
      <c r="D934" s="13"/>
      <c r="E934" s="13"/>
      <c r="F934" s="13">
        <v>1</v>
      </c>
    </row>
    <row r="935" spans="1:6" x14ac:dyDescent="0.25">
      <c r="A935" s="15">
        <v>41789.416666666664</v>
      </c>
      <c r="B935" s="13"/>
      <c r="C935" s="13"/>
      <c r="D935" s="13"/>
      <c r="E935" s="13">
        <v>1</v>
      </c>
      <c r="F935" s="13">
        <v>1</v>
      </c>
    </row>
    <row r="936" spans="1:6" x14ac:dyDescent="0.25">
      <c r="A936" s="15">
        <v>41789.673101851855</v>
      </c>
      <c r="B936" s="13"/>
      <c r="C936" s="13"/>
      <c r="D936" s="13"/>
      <c r="E936" s="13">
        <v>1</v>
      </c>
      <c r="F936" s="13">
        <v>1</v>
      </c>
    </row>
    <row r="937" spans="1:6" x14ac:dyDescent="0.25">
      <c r="A937" s="15">
        <v>41790.5700462963</v>
      </c>
      <c r="B937" s="13"/>
      <c r="C937" s="13"/>
      <c r="D937" s="13"/>
      <c r="E937" s="13">
        <v>1</v>
      </c>
      <c r="F937" s="13">
        <v>1</v>
      </c>
    </row>
    <row r="938" spans="1:6" x14ac:dyDescent="0.25">
      <c r="A938" s="15">
        <v>41790.729166666664</v>
      </c>
      <c r="B938" s="13"/>
      <c r="C938" s="13">
        <v>1</v>
      </c>
      <c r="D938" s="13"/>
      <c r="E938" s="13"/>
      <c r="F938" s="13">
        <v>1</v>
      </c>
    </row>
    <row r="939" spans="1:6" x14ac:dyDescent="0.25">
      <c r="A939" s="15">
        <v>41790.822500000002</v>
      </c>
      <c r="B939" s="13"/>
      <c r="C939" s="13">
        <v>1</v>
      </c>
      <c r="D939" s="13"/>
      <c r="E939" s="13"/>
      <c r="F939" s="13">
        <v>1</v>
      </c>
    </row>
    <row r="940" spans="1:6" x14ac:dyDescent="0.25">
      <c r="A940" s="15">
        <v>41790.915972222225</v>
      </c>
      <c r="B940" s="13"/>
      <c r="C940" s="13">
        <v>1</v>
      </c>
      <c r="D940" s="13"/>
      <c r="E940" s="13">
        <v>2</v>
      </c>
      <c r="F940" s="13">
        <v>3</v>
      </c>
    </row>
    <row r="941" spans="1:6" x14ac:dyDescent="0.25">
      <c r="A941" s="15">
        <v>41790.916666666664</v>
      </c>
      <c r="B941" s="13"/>
      <c r="C941" s="13">
        <v>1</v>
      </c>
      <c r="D941" s="13"/>
      <c r="E941" s="13"/>
      <c r="F941" s="13">
        <v>1</v>
      </c>
    </row>
    <row r="942" spans="1:6" x14ac:dyDescent="0.25">
      <c r="A942" s="15">
        <v>41791.69258101852</v>
      </c>
      <c r="B942" s="13"/>
      <c r="C942" s="13">
        <v>1</v>
      </c>
      <c r="D942" s="13"/>
      <c r="E942" s="13"/>
      <c r="F942" s="13">
        <v>1</v>
      </c>
    </row>
    <row r="943" spans="1:6" x14ac:dyDescent="0.25">
      <c r="A943" s="15">
        <v>41792.915972222225</v>
      </c>
      <c r="B943" s="13"/>
      <c r="C943" s="13">
        <v>1</v>
      </c>
      <c r="D943" s="13"/>
      <c r="E943" s="13"/>
      <c r="F943" s="13">
        <v>1</v>
      </c>
    </row>
    <row r="944" spans="1:6" x14ac:dyDescent="0.25">
      <c r="A944" s="15">
        <v>41793.040972222225</v>
      </c>
      <c r="B944" s="13"/>
      <c r="C944" s="13">
        <v>1</v>
      </c>
      <c r="D944" s="13"/>
      <c r="E944" s="13"/>
      <c r="F944" s="13">
        <v>1</v>
      </c>
    </row>
    <row r="945" spans="1:6" x14ac:dyDescent="0.25">
      <c r="A945" s="15">
        <v>41793.957638888889</v>
      </c>
      <c r="B945" s="13"/>
      <c r="C945" s="13"/>
      <c r="D945" s="13"/>
      <c r="E945" s="13">
        <v>1</v>
      </c>
      <c r="F945" s="13">
        <v>1</v>
      </c>
    </row>
    <row r="946" spans="1:6" x14ac:dyDescent="0.25">
      <c r="A946" s="15">
        <v>41795.576273148145</v>
      </c>
      <c r="B946" s="13"/>
      <c r="C946" s="13">
        <v>1</v>
      </c>
      <c r="D946" s="13"/>
      <c r="E946" s="13"/>
      <c r="F946" s="13">
        <v>1</v>
      </c>
    </row>
    <row r="947" spans="1:6" x14ac:dyDescent="0.25">
      <c r="A947" s="15">
        <v>41795.688657407409</v>
      </c>
      <c r="B947" s="13"/>
      <c r="C947" s="13">
        <v>1</v>
      </c>
      <c r="D947" s="13"/>
      <c r="E947" s="13"/>
      <c r="F947" s="13">
        <v>1</v>
      </c>
    </row>
    <row r="948" spans="1:6" x14ac:dyDescent="0.25">
      <c r="A948" s="15">
        <v>41796.299791666665</v>
      </c>
      <c r="B948" s="13">
        <v>1</v>
      </c>
      <c r="C948" s="13"/>
      <c r="D948" s="13"/>
      <c r="E948" s="13"/>
      <c r="F948" s="13">
        <v>1</v>
      </c>
    </row>
    <row r="949" spans="1:6" x14ac:dyDescent="0.25">
      <c r="A949" s="15">
        <v>41796.708333333336</v>
      </c>
      <c r="B949" s="13"/>
      <c r="C949" s="13"/>
      <c r="D949" s="13"/>
      <c r="E949" s="13">
        <v>1</v>
      </c>
      <c r="F949" s="13">
        <v>1</v>
      </c>
    </row>
    <row r="950" spans="1:6" x14ac:dyDescent="0.25">
      <c r="A950" s="15">
        <v>41798.915972222225</v>
      </c>
      <c r="B950" s="13"/>
      <c r="C950" s="13"/>
      <c r="D950" s="13"/>
      <c r="E950" s="13">
        <v>1</v>
      </c>
      <c r="F950" s="13">
        <v>1</v>
      </c>
    </row>
    <row r="951" spans="1:6" x14ac:dyDescent="0.25">
      <c r="A951" s="15">
        <v>41798.958333333336</v>
      </c>
      <c r="B951" s="13"/>
      <c r="C951" s="13"/>
      <c r="D951" s="13"/>
      <c r="E951" s="13">
        <v>1</v>
      </c>
      <c r="F951" s="13">
        <v>1</v>
      </c>
    </row>
    <row r="952" spans="1:6" x14ac:dyDescent="0.25">
      <c r="A952" s="15">
        <v>41799.476979166669</v>
      </c>
      <c r="B952" s="13"/>
      <c r="C952" s="13"/>
      <c r="D952" s="13"/>
      <c r="E952" s="13">
        <v>1</v>
      </c>
      <c r="F952" s="13">
        <v>1</v>
      </c>
    </row>
    <row r="953" spans="1:6" x14ac:dyDescent="0.25">
      <c r="A953" s="15">
        <v>41799.55572916667</v>
      </c>
      <c r="B953" s="13"/>
      <c r="C953" s="13"/>
      <c r="D953" s="13"/>
      <c r="E953" s="13">
        <v>1</v>
      </c>
      <c r="F953" s="13">
        <v>1</v>
      </c>
    </row>
    <row r="954" spans="1:6" x14ac:dyDescent="0.25">
      <c r="A954" s="15">
        <v>41800.106249999997</v>
      </c>
      <c r="B954" s="13"/>
      <c r="C954" s="13"/>
      <c r="D954" s="13"/>
      <c r="E954" s="13">
        <v>1</v>
      </c>
      <c r="F954" s="13">
        <v>1</v>
      </c>
    </row>
    <row r="955" spans="1:6" x14ac:dyDescent="0.25">
      <c r="A955" s="15">
        <v>41800.916666666664</v>
      </c>
      <c r="B955" s="13"/>
      <c r="C955" s="13"/>
      <c r="D955" s="13"/>
      <c r="E955" s="13">
        <v>1</v>
      </c>
      <c r="F955" s="13">
        <v>1</v>
      </c>
    </row>
    <row r="956" spans="1:6" x14ac:dyDescent="0.25">
      <c r="A956" s="15">
        <v>41801.15996527778</v>
      </c>
      <c r="B956" s="13"/>
      <c r="C956" s="13">
        <v>1</v>
      </c>
      <c r="D956" s="13"/>
      <c r="E956" s="13"/>
      <c r="F956" s="13">
        <v>1</v>
      </c>
    </row>
    <row r="957" spans="1:6" x14ac:dyDescent="0.25">
      <c r="A957" s="15">
        <v>41801.322256944448</v>
      </c>
      <c r="B957" s="13"/>
      <c r="C957" s="13"/>
      <c r="D957" s="13"/>
      <c r="E957" s="13">
        <v>1</v>
      </c>
      <c r="F957" s="13">
        <v>1</v>
      </c>
    </row>
    <row r="958" spans="1:6" x14ac:dyDescent="0.25">
      <c r="A958" s="15">
        <v>41801.564791666664</v>
      </c>
      <c r="B958" s="13"/>
      <c r="C958" s="13"/>
      <c r="D958" s="13"/>
      <c r="E958" s="13">
        <v>1</v>
      </c>
      <c r="F958" s="13">
        <v>1</v>
      </c>
    </row>
    <row r="959" spans="1:6" x14ac:dyDescent="0.25">
      <c r="A959" s="15">
        <v>41802.477893518517</v>
      </c>
      <c r="B959" s="13"/>
      <c r="C959" s="13"/>
      <c r="D959" s="13"/>
      <c r="E959" s="13">
        <v>1</v>
      </c>
      <c r="F959" s="13">
        <v>1</v>
      </c>
    </row>
    <row r="960" spans="1:6" x14ac:dyDescent="0.25">
      <c r="A960" s="15">
        <v>41802.547280092593</v>
      </c>
      <c r="B960" s="13"/>
      <c r="C960" s="13">
        <v>1</v>
      </c>
      <c r="D960" s="13"/>
      <c r="E960" s="13"/>
      <c r="F960" s="13">
        <v>1</v>
      </c>
    </row>
    <row r="961" spans="1:6" x14ac:dyDescent="0.25">
      <c r="A961" s="15">
        <v>41802.758738425924</v>
      </c>
      <c r="B961" s="13"/>
      <c r="C961" s="13">
        <v>1</v>
      </c>
      <c r="D961" s="13"/>
      <c r="E961" s="13"/>
      <c r="F961" s="13">
        <v>1</v>
      </c>
    </row>
    <row r="962" spans="1:6" x14ac:dyDescent="0.25">
      <c r="A962" s="15">
        <v>41802.916666666664</v>
      </c>
      <c r="B962" s="13">
        <v>1</v>
      </c>
      <c r="C962" s="13"/>
      <c r="D962" s="13"/>
      <c r="E962" s="13"/>
      <c r="F962" s="13">
        <v>1</v>
      </c>
    </row>
    <row r="963" spans="1:6" x14ac:dyDescent="0.25">
      <c r="A963" s="15">
        <v>41803.040972222225</v>
      </c>
      <c r="B963" s="13"/>
      <c r="C963" s="13"/>
      <c r="D963" s="13"/>
      <c r="E963" s="13">
        <v>1</v>
      </c>
      <c r="F963" s="13">
        <v>1</v>
      </c>
    </row>
    <row r="964" spans="1:6" x14ac:dyDescent="0.25">
      <c r="A964" s="15">
        <v>41803.666666666664</v>
      </c>
      <c r="B964" s="13"/>
      <c r="C964" s="13"/>
      <c r="D964" s="13"/>
      <c r="E964" s="13">
        <v>1</v>
      </c>
      <c r="F964" s="13">
        <v>1</v>
      </c>
    </row>
    <row r="965" spans="1:6" x14ac:dyDescent="0.25">
      <c r="A965" s="15">
        <v>41803.822337962964</v>
      </c>
      <c r="B965" s="13"/>
      <c r="C965" s="13"/>
      <c r="D965" s="13"/>
      <c r="E965" s="13">
        <v>1</v>
      </c>
      <c r="F965" s="13">
        <v>1</v>
      </c>
    </row>
    <row r="966" spans="1:6" x14ac:dyDescent="0.25">
      <c r="A966" s="15">
        <v>41804.349930555552</v>
      </c>
      <c r="B966" s="13"/>
      <c r="C966" s="13"/>
      <c r="D966" s="13"/>
      <c r="E966" s="13">
        <v>1</v>
      </c>
      <c r="F966" s="13">
        <v>1</v>
      </c>
    </row>
    <row r="967" spans="1:6" x14ac:dyDescent="0.25">
      <c r="A967" s="15">
        <v>41805.386157407411</v>
      </c>
      <c r="B967" s="13"/>
      <c r="C967" s="13"/>
      <c r="D967" s="13"/>
      <c r="E967" s="13">
        <v>1</v>
      </c>
      <c r="F967" s="13">
        <v>1</v>
      </c>
    </row>
    <row r="968" spans="1:6" x14ac:dyDescent="0.25">
      <c r="A968" s="15">
        <v>41805.416666666664</v>
      </c>
      <c r="B968" s="13"/>
      <c r="C968" s="13"/>
      <c r="D968" s="13"/>
      <c r="E968" s="13">
        <v>2</v>
      </c>
      <c r="F968" s="13">
        <v>2</v>
      </c>
    </row>
    <row r="969" spans="1:6" x14ac:dyDescent="0.25">
      <c r="A969" s="15">
        <v>41805.463969907411</v>
      </c>
      <c r="B969" s="13"/>
      <c r="C969" s="13">
        <v>1</v>
      </c>
      <c r="D969" s="13"/>
      <c r="E969" s="13"/>
      <c r="F969" s="13">
        <v>1</v>
      </c>
    </row>
    <row r="970" spans="1:6" x14ac:dyDescent="0.25">
      <c r="A970" s="15">
        <v>41805.503761574073</v>
      </c>
      <c r="B970" s="13"/>
      <c r="C970" s="13"/>
      <c r="D970" s="13"/>
      <c r="E970" s="13">
        <v>1</v>
      </c>
      <c r="F970" s="13">
        <v>1</v>
      </c>
    </row>
    <row r="971" spans="1:6" x14ac:dyDescent="0.25">
      <c r="A971" s="15">
        <v>41805.934027777781</v>
      </c>
      <c r="B971" s="13"/>
      <c r="C971" s="13"/>
      <c r="D971" s="13"/>
      <c r="E971" s="13">
        <v>1</v>
      </c>
      <c r="F971" s="13">
        <v>1</v>
      </c>
    </row>
    <row r="972" spans="1:6" x14ac:dyDescent="0.25">
      <c r="A972" s="15">
        <v>41805.979166666664</v>
      </c>
      <c r="B972" s="13"/>
      <c r="C972" s="13"/>
      <c r="D972" s="13"/>
      <c r="E972" s="13">
        <v>1</v>
      </c>
      <c r="F972" s="13">
        <v>1</v>
      </c>
    </row>
    <row r="973" spans="1:6" x14ac:dyDescent="0.25">
      <c r="A973" s="15">
        <v>41806.034780092596</v>
      </c>
      <c r="B973" s="13"/>
      <c r="C973" s="13">
        <v>1</v>
      </c>
      <c r="D973" s="13"/>
      <c r="E973" s="13"/>
      <c r="F973" s="13">
        <v>1</v>
      </c>
    </row>
    <row r="974" spans="1:6" x14ac:dyDescent="0.25">
      <c r="A974" s="15">
        <v>41806.040972222225</v>
      </c>
      <c r="B974" s="13"/>
      <c r="C974" s="13"/>
      <c r="D974" s="13"/>
      <c r="E974" s="13">
        <v>1</v>
      </c>
      <c r="F974" s="13">
        <v>1</v>
      </c>
    </row>
    <row r="975" spans="1:6" x14ac:dyDescent="0.25">
      <c r="A975" s="15">
        <v>41806.462893518517</v>
      </c>
      <c r="B975" s="13"/>
      <c r="C975" s="13"/>
      <c r="D975" s="13"/>
      <c r="E975" s="13">
        <v>1</v>
      </c>
      <c r="F975" s="13">
        <v>1</v>
      </c>
    </row>
    <row r="976" spans="1:6" x14ac:dyDescent="0.25">
      <c r="A976" s="15">
        <v>41806.594444444447</v>
      </c>
      <c r="B976" s="13">
        <v>1</v>
      </c>
      <c r="C976" s="13"/>
      <c r="D976" s="13"/>
      <c r="E976" s="13"/>
      <c r="F976" s="13">
        <v>1</v>
      </c>
    </row>
    <row r="977" spans="1:6" x14ac:dyDescent="0.25">
      <c r="A977" s="15">
        <v>41806.666666666664</v>
      </c>
      <c r="B977" s="13"/>
      <c r="C977" s="13">
        <v>1</v>
      </c>
      <c r="D977" s="13"/>
      <c r="E977" s="13"/>
      <c r="F977" s="13">
        <v>1</v>
      </c>
    </row>
    <row r="978" spans="1:6" x14ac:dyDescent="0.25">
      <c r="A978" s="15">
        <v>41806.875</v>
      </c>
      <c r="B978" s="13"/>
      <c r="C978" s="13"/>
      <c r="D978" s="13"/>
      <c r="E978" s="13">
        <v>1</v>
      </c>
      <c r="F978" s="13">
        <v>1</v>
      </c>
    </row>
    <row r="979" spans="1:6" x14ac:dyDescent="0.25">
      <c r="A979" s="15">
        <v>41806.941874999997</v>
      </c>
      <c r="B979" s="13"/>
      <c r="C979" s="13">
        <v>1</v>
      </c>
      <c r="D979" s="13"/>
      <c r="E979" s="13"/>
      <c r="F979" s="13">
        <v>1</v>
      </c>
    </row>
    <row r="980" spans="1:6" x14ac:dyDescent="0.25">
      <c r="A980" s="15">
        <v>41807.487060185187</v>
      </c>
      <c r="B980" s="13"/>
      <c r="C980" s="13"/>
      <c r="D980" s="13"/>
      <c r="E980" s="13">
        <v>1</v>
      </c>
      <c r="F980" s="13">
        <v>1</v>
      </c>
    </row>
    <row r="981" spans="1:6" x14ac:dyDescent="0.25">
      <c r="A981" s="15">
        <v>41807.637060185189</v>
      </c>
      <c r="B981" s="13"/>
      <c r="C981" s="13">
        <v>1</v>
      </c>
      <c r="D981" s="13"/>
      <c r="E981" s="13"/>
      <c r="F981" s="13">
        <v>1</v>
      </c>
    </row>
    <row r="982" spans="1:6" x14ac:dyDescent="0.25">
      <c r="A982" s="15">
        <v>41808.592361111114</v>
      </c>
      <c r="B982" s="13"/>
      <c r="C982" s="13">
        <v>1</v>
      </c>
      <c r="D982" s="13"/>
      <c r="E982" s="13"/>
      <c r="F982" s="13">
        <v>1</v>
      </c>
    </row>
    <row r="983" spans="1:6" x14ac:dyDescent="0.25">
      <c r="A983" s="15">
        <v>41808.916666666664</v>
      </c>
      <c r="B983" s="13"/>
      <c r="C983" s="13"/>
      <c r="D983" s="13"/>
      <c r="E983" s="13">
        <v>1</v>
      </c>
      <c r="F983" s="13">
        <v>1</v>
      </c>
    </row>
    <row r="984" spans="1:6" x14ac:dyDescent="0.25">
      <c r="A984" s="15">
        <v>41809.398506944446</v>
      </c>
      <c r="B984" s="13"/>
      <c r="C984" s="13">
        <v>1</v>
      </c>
      <c r="D984" s="13"/>
      <c r="E984" s="13"/>
      <c r="F984" s="13">
        <v>1</v>
      </c>
    </row>
    <row r="985" spans="1:6" x14ac:dyDescent="0.25">
      <c r="A985" s="15">
        <v>41810.162604166668</v>
      </c>
      <c r="B985" s="13"/>
      <c r="C985" s="13"/>
      <c r="D985" s="13"/>
      <c r="E985" s="13">
        <v>1</v>
      </c>
      <c r="F985" s="13">
        <v>1</v>
      </c>
    </row>
    <row r="986" spans="1:6" x14ac:dyDescent="0.25">
      <c r="A986" s="15">
        <v>41810.665972222225</v>
      </c>
      <c r="B986" s="13"/>
      <c r="C986" s="13"/>
      <c r="D986" s="13"/>
      <c r="E986" s="13">
        <v>1</v>
      </c>
      <c r="F986" s="13">
        <v>1</v>
      </c>
    </row>
    <row r="987" spans="1:6" x14ac:dyDescent="0.25">
      <c r="A987" s="15">
        <v>41810.667361111111</v>
      </c>
      <c r="B987" s="13"/>
      <c r="C987" s="13"/>
      <c r="D987" s="13"/>
      <c r="E987" s="13">
        <v>1</v>
      </c>
      <c r="F987" s="13">
        <v>1</v>
      </c>
    </row>
    <row r="988" spans="1:6" x14ac:dyDescent="0.25">
      <c r="A988" s="15">
        <v>41810.708333333336</v>
      </c>
      <c r="B988" s="13"/>
      <c r="C988" s="13"/>
      <c r="D988" s="13"/>
      <c r="E988" s="13">
        <v>1</v>
      </c>
      <c r="F988" s="13">
        <v>1</v>
      </c>
    </row>
    <row r="989" spans="1:6" x14ac:dyDescent="0.25">
      <c r="A989" s="15">
        <v>41810.795173611114</v>
      </c>
      <c r="B989" s="13"/>
      <c r="C989" s="13">
        <v>1</v>
      </c>
      <c r="D989" s="13"/>
      <c r="E989" s="13"/>
      <c r="F989" s="13">
        <v>1</v>
      </c>
    </row>
    <row r="990" spans="1:6" x14ac:dyDescent="0.25">
      <c r="A990" s="15">
        <v>41810.915972222225</v>
      </c>
      <c r="B990" s="13"/>
      <c r="C990" s="13"/>
      <c r="D990" s="13"/>
      <c r="E990" s="13">
        <v>1</v>
      </c>
      <c r="F990" s="13">
        <v>1</v>
      </c>
    </row>
    <row r="991" spans="1:6" x14ac:dyDescent="0.25">
      <c r="A991" s="15">
        <v>41810.957638888889</v>
      </c>
      <c r="B991" s="13"/>
      <c r="C991" s="13"/>
      <c r="D991" s="13"/>
      <c r="E991" s="13">
        <v>1</v>
      </c>
      <c r="F991" s="13">
        <v>1</v>
      </c>
    </row>
    <row r="992" spans="1:6" x14ac:dyDescent="0.25">
      <c r="A992" s="15">
        <v>41811.208333333336</v>
      </c>
      <c r="B992" s="13"/>
      <c r="C992" s="13">
        <v>1</v>
      </c>
      <c r="D992" s="13"/>
      <c r="E992" s="13"/>
      <c r="F992" s="13">
        <v>1</v>
      </c>
    </row>
    <row r="993" spans="1:6" x14ac:dyDescent="0.25">
      <c r="A993" s="15">
        <v>41811.416770833333</v>
      </c>
      <c r="B993" s="13"/>
      <c r="C993" s="13"/>
      <c r="D993" s="13"/>
      <c r="E993" s="13">
        <v>1</v>
      </c>
      <c r="F993" s="13">
        <v>1</v>
      </c>
    </row>
    <row r="994" spans="1:6" x14ac:dyDescent="0.25">
      <c r="A994" s="15">
        <v>41811.467268518521</v>
      </c>
      <c r="B994" s="13"/>
      <c r="C994" s="13"/>
      <c r="D994" s="13"/>
      <c r="E994" s="13">
        <v>1</v>
      </c>
      <c r="F994" s="13">
        <v>1</v>
      </c>
    </row>
    <row r="995" spans="1:6" x14ac:dyDescent="0.25">
      <c r="A995" s="15">
        <v>41811.605092592596</v>
      </c>
      <c r="B995" s="13"/>
      <c r="C995" s="13"/>
      <c r="D995" s="13"/>
      <c r="E995" s="13">
        <v>1</v>
      </c>
      <c r="F995" s="13">
        <v>1</v>
      </c>
    </row>
    <row r="996" spans="1:6" x14ac:dyDescent="0.25">
      <c r="A996" s="15">
        <v>41812.40892361111</v>
      </c>
      <c r="B996" s="13"/>
      <c r="C996" s="13"/>
      <c r="D996" s="13"/>
      <c r="E996" s="13">
        <v>1</v>
      </c>
      <c r="F996" s="13">
        <v>1</v>
      </c>
    </row>
    <row r="997" spans="1:6" x14ac:dyDescent="0.25">
      <c r="A997" s="15">
        <v>41812.625</v>
      </c>
      <c r="B997" s="13"/>
      <c r="C997" s="13">
        <v>1</v>
      </c>
      <c r="D997" s="13"/>
      <c r="E997" s="13"/>
      <c r="F997" s="13">
        <v>1</v>
      </c>
    </row>
    <row r="998" spans="1:6" x14ac:dyDescent="0.25">
      <c r="A998" s="15">
        <v>41813.044560185182</v>
      </c>
      <c r="B998" s="13"/>
      <c r="C998" s="13">
        <v>1</v>
      </c>
      <c r="D998" s="13"/>
      <c r="E998" s="13"/>
      <c r="F998" s="13">
        <v>1</v>
      </c>
    </row>
    <row r="999" spans="1:6" x14ac:dyDescent="0.25">
      <c r="A999" s="15">
        <v>41813.416666666664</v>
      </c>
      <c r="B999" s="13"/>
      <c r="C999" s="13">
        <v>1</v>
      </c>
      <c r="D999" s="13"/>
      <c r="E999" s="13"/>
      <c r="F999" s="13">
        <v>1</v>
      </c>
    </row>
    <row r="1000" spans="1:6" x14ac:dyDescent="0.25">
      <c r="A1000" s="15">
        <v>41813.417361111111</v>
      </c>
      <c r="B1000" s="13"/>
      <c r="C1000" s="13"/>
      <c r="D1000" s="13"/>
      <c r="E1000" s="13">
        <v>1</v>
      </c>
      <c r="F1000" s="13">
        <v>1</v>
      </c>
    </row>
    <row r="1001" spans="1:6" x14ac:dyDescent="0.25">
      <c r="A1001" s="15">
        <v>41813.5</v>
      </c>
      <c r="B1001" s="13"/>
      <c r="C1001" s="13"/>
      <c r="D1001" s="13"/>
      <c r="E1001" s="13">
        <v>1</v>
      </c>
      <c r="F1001" s="13">
        <v>1</v>
      </c>
    </row>
    <row r="1002" spans="1:6" x14ac:dyDescent="0.25">
      <c r="A1002" s="15">
        <v>41814.539687500001</v>
      </c>
      <c r="B1002" s="13"/>
      <c r="C1002" s="13">
        <v>1</v>
      </c>
      <c r="D1002" s="13"/>
      <c r="E1002" s="13"/>
      <c r="F1002" s="13">
        <v>1</v>
      </c>
    </row>
    <row r="1003" spans="1:6" x14ac:dyDescent="0.25">
      <c r="A1003" s="15">
        <v>41814.818043981482</v>
      </c>
      <c r="B1003" s="13"/>
      <c r="C1003" s="13"/>
      <c r="D1003" s="13"/>
      <c r="E1003" s="13">
        <v>1</v>
      </c>
      <c r="F1003" s="13">
        <v>1</v>
      </c>
    </row>
    <row r="1004" spans="1:6" x14ac:dyDescent="0.25">
      <c r="A1004" s="15">
        <v>41814.833333333336</v>
      </c>
      <c r="B1004" s="13"/>
      <c r="C1004" s="13"/>
      <c r="D1004" s="13"/>
      <c r="E1004" s="13">
        <v>1</v>
      </c>
      <c r="F1004" s="13">
        <v>1</v>
      </c>
    </row>
    <row r="1005" spans="1:6" x14ac:dyDescent="0.25">
      <c r="A1005" s="15">
        <v>41815.202534722222</v>
      </c>
      <c r="B1005" s="13"/>
      <c r="C1005" s="13"/>
      <c r="D1005" s="13"/>
      <c r="E1005" s="13">
        <v>1</v>
      </c>
      <c r="F1005" s="13">
        <v>1</v>
      </c>
    </row>
    <row r="1006" spans="1:6" x14ac:dyDescent="0.25">
      <c r="A1006" s="15">
        <v>41815.457708333335</v>
      </c>
      <c r="B1006" s="13"/>
      <c r="C1006" s="13"/>
      <c r="D1006" s="13"/>
      <c r="E1006" s="13">
        <v>1</v>
      </c>
      <c r="F1006" s="13">
        <v>1</v>
      </c>
    </row>
    <row r="1007" spans="1:6" x14ac:dyDescent="0.25">
      <c r="A1007" s="15">
        <v>41815.625</v>
      </c>
      <c r="B1007" s="13"/>
      <c r="C1007" s="13">
        <v>1</v>
      </c>
      <c r="D1007" s="13"/>
      <c r="E1007" s="13"/>
      <c r="F1007" s="13">
        <v>1</v>
      </c>
    </row>
    <row r="1008" spans="1:6" x14ac:dyDescent="0.25">
      <c r="A1008" s="15">
        <v>41816.390543981484</v>
      </c>
      <c r="B1008" s="13"/>
      <c r="C1008" s="13"/>
      <c r="D1008" s="13"/>
      <c r="E1008" s="13">
        <v>1</v>
      </c>
      <c r="F1008" s="13">
        <v>1</v>
      </c>
    </row>
    <row r="1009" spans="1:6" x14ac:dyDescent="0.25">
      <c r="A1009" s="15">
        <v>41816.709745370368</v>
      </c>
      <c r="B1009" s="13"/>
      <c r="C1009" s="13">
        <v>1</v>
      </c>
      <c r="D1009" s="13"/>
      <c r="E1009" s="13"/>
      <c r="F1009" s="13">
        <v>1</v>
      </c>
    </row>
    <row r="1010" spans="1:6" x14ac:dyDescent="0.25">
      <c r="A1010" s="15">
        <v>41816.870069444441</v>
      </c>
      <c r="B1010" s="13"/>
      <c r="C1010" s="13">
        <v>1</v>
      </c>
      <c r="D1010" s="13"/>
      <c r="E1010" s="13"/>
      <c r="F1010" s="13">
        <v>1</v>
      </c>
    </row>
    <row r="1011" spans="1:6" x14ac:dyDescent="0.25">
      <c r="A1011" s="15">
        <v>41816.968229166669</v>
      </c>
      <c r="B1011" s="13"/>
      <c r="C1011" s="13"/>
      <c r="D1011" s="13"/>
      <c r="E1011" s="13">
        <v>1</v>
      </c>
      <c r="F1011" s="13">
        <v>1</v>
      </c>
    </row>
    <row r="1012" spans="1:6" x14ac:dyDescent="0.25">
      <c r="A1012" s="15">
        <v>41817.364363425928</v>
      </c>
      <c r="B1012" s="13"/>
      <c r="C1012" s="13"/>
      <c r="D1012" s="13"/>
      <c r="E1012" s="13">
        <v>1</v>
      </c>
      <c r="F1012" s="13">
        <v>1</v>
      </c>
    </row>
    <row r="1013" spans="1:6" x14ac:dyDescent="0.25">
      <c r="A1013" s="15">
        <v>41817.431527777779</v>
      </c>
      <c r="B1013" s="13"/>
      <c r="C1013" s="13">
        <v>1</v>
      </c>
      <c r="D1013" s="13"/>
      <c r="E1013" s="13"/>
      <c r="F1013" s="13">
        <v>1</v>
      </c>
    </row>
    <row r="1014" spans="1:6" x14ac:dyDescent="0.25">
      <c r="A1014" s="15">
        <v>41817.648240740738</v>
      </c>
      <c r="B1014" s="13"/>
      <c r="C1014" s="13">
        <v>1</v>
      </c>
      <c r="D1014" s="13"/>
      <c r="E1014" s="13"/>
      <c r="F1014" s="13">
        <v>1</v>
      </c>
    </row>
    <row r="1015" spans="1:6" x14ac:dyDescent="0.25">
      <c r="A1015" s="15">
        <v>41817.669722222221</v>
      </c>
      <c r="B1015" s="13"/>
      <c r="C1015" s="13">
        <v>1</v>
      </c>
      <c r="D1015" s="13"/>
      <c r="E1015" s="13"/>
      <c r="F1015" s="13">
        <v>1</v>
      </c>
    </row>
    <row r="1016" spans="1:6" x14ac:dyDescent="0.25">
      <c r="A1016" s="15">
        <v>41818.337083333332</v>
      </c>
      <c r="B1016" s="13"/>
      <c r="C1016" s="13"/>
      <c r="D1016" s="13"/>
      <c r="E1016" s="13">
        <v>1</v>
      </c>
      <c r="F1016" s="13">
        <v>1</v>
      </c>
    </row>
    <row r="1017" spans="1:6" x14ac:dyDescent="0.25">
      <c r="A1017" s="15">
        <v>41818.33997685185</v>
      </c>
      <c r="B1017" s="13"/>
      <c r="C1017" s="13"/>
      <c r="D1017" s="13"/>
      <c r="E1017" s="13">
        <v>1</v>
      </c>
      <c r="F1017" s="13">
        <v>1</v>
      </c>
    </row>
    <row r="1018" spans="1:6" x14ac:dyDescent="0.25">
      <c r="A1018" s="15">
        <v>41818.556875000002</v>
      </c>
      <c r="B1018" s="13"/>
      <c r="C1018" s="13">
        <v>1</v>
      </c>
      <c r="D1018" s="13"/>
      <c r="E1018" s="13"/>
      <c r="F1018" s="13">
        <v>1</v>
      </c>
    </row>
    <row r="1019" spans="1:6" x14ac:dyDescent="0.25">
      <c r="A1019" s="15">
        <v>41819.009039351855</v>
      </c>
      <c r="B1019" s="13"/>
      <c r="C1019" s="13">
        <v>1</v>
      </c>
      <c r="D1019" s="13"/>
      <c r="E1019" s="13"/>
      <c r="F1019" s="13">
        <v>1</v>
      </c>
    </row>
    <row r="1020" spans="1:6" x14ac:dyDescent="0.25">
      <c r="A1020" s="15">
        <v>41819.646805555552</v>
      </c>
      <c r="B1020" s="13"/>
      <c r="C1020" s="13"/>
      <c r="D1020" s="13"/>
      <c r="E1020" s="13">
        <v>1</v>
      </c>
      <c r="F1020" s="13">
        <v>1</v>
      </c>
    </row>
    <row r="1021" spans="1:6" x14ac:dyDescent="0.25">
      <c r="A1021" s="15">
        <v>41820.477777777778</v>
      </c>
      <c r="B1021" s="13"/>
      <c r="C1021" s="13">
        <v>1</v>
      </c>
      <c r="D1021" s="13"/>
      <c r="E1021" s="13"/>
      <c r="F1021" s="13">
        <v>1</v>
      </c>
    </row>
    <row r="1022" spans="1:6" x14ac:dyDescent="0.25">
      <c r="A1022" s="15">
        <v>41820.957638888889</v>
      </c>
      <c r="B1022" s="13"/>
      <c r="C1022" s="13"/>
      <c r="D1022" s="13"/>
      <c r="E1022" s="13">
        <v>1</v>
      </c>
      <c r="F1022" s="13">
        <v>1</v>
      </c>
    </row>
    <row r="1023" spans="1:6" x14ac:dyDescent="0.25">
      <c r="A1023" s="15">
        <v>41821</v>
      </c>
      <c r="B1023" s="13"/>
      <c r="C1023" s="13">
        <v>1</v>
      </c>
      <c r="D1023" s="13"/>
      <c r="E1023" s="13"/>
      <c r="F1023" s="13">
        <v>1</v>
      </c>
    </row>
    <row r="1024" spans="1:6" x14ac:dyDescent="0.25">
      <c r="A1024" s="15">
        <v>41821.541666666664</v>
      </c>
      <c r="B1024" s="13">
        <v>1</v>
      </c>
      <c r="C1024" s="13"/>
      <c r="D1024" s="13"/>
      <c r="E1024" s="13"/>
      <c r="F1024" s="13">
        <v>1</v>
      </c>
    </row>
    <row r="1025" spans="1:6" x14ac:dyDescent="0.25">
      <c r="A1025" s="15">
        <v>41821.6875</v>
      </c>
      <c r="B1025" s="13"/>
      <c r="C1025" s="13">
        <v>1</v>
      </c>
      <c r="D1025" s="13"/>
      <c r="E1025" s="13"/>
      <c r="F1025" s="13">
        <v>1</v>
      </c>
    </row>
    <row r="1026" spans="1:6" x14ac:dyDescent="0.25">
      <c r="A1026" s="15">
        <v>41821.743414351855</v>
      </c>
      <c r="B1026" s="13"/>
      <c r="C1026" s="13"/>
      <c r="D1026" s="13"/>
      <c r="E1026" s="13">
        <v>1</v>
      </c>
      <c r="F1026" s="13">
        <v>1</v>
      </c>
    </row>
    <row r="1027" spans="1:6" x14ac:dyDescent="0.25">
      <c r="A1027" s="15">
        <v>41821.915972222225</v>
      </c>
      <c r="B1027" s="13"/>
      <c r="C1027" s="13"/>
      <c r="D1027" s="13"/>
      <c r="E1027" s="13">
        <v>1</v>
      </c>
      <c r="F1027" s="13">
        <v>1</v>
      </c>
    </row>
    <row r="1028" spans="1:6" x14ac:dyDescent="0.25">
      <c r="A1028" s="15">
        <v>41821.916666666664</v>
      </c>
      <c r="B1028" s="13"/>
      <c r="C1028" s="13"/>
      <c r="D1028" s="13"/>
      <c r="E1028" s="13">
        <v>1</v>
      </c>
      <c r="F1028" s="13">
        <v>1</v>
      </c>
    </row>
    <row r="1029" spans="1:6" x14ac:dyDescent="0.25">
      <c r="A1029" s="15">
        <v>41822.37090277778</v>
      </c>
      <c r="B1029" s="13"/>
      <c r="C1029" s="13"/>
      <c r="D1029" s="13"/>
      <c r="E1029" s="13">
        <v>1</v>
      </c>
      <c r="F1029" s="13">
        <v>1</v>
      </c>
    </row>
    <row r="1030" spans="1:6" x14ac:dyDescent="0.25">
      <c r="A1030" s="15">
        <v>41822.395277777781</v>
      </c>
      <c r="B1030" s="13"/>
      <c r="C1030" s="13"/>
      <c r="D1030" s="13"/>
      <c r="E1030" s="13">
        <v>1</v>
      </c>
      <c r="F1030" s="13">
        <v>1</v>
      </c>
    </row>
    <row r="1031" spans="1:6" x14ac:dyDescent="0.25">
      <c r="A1031" s="15">
        <v>41822.437442129631</v>
      </c>
      <c r="B1031" s="13"/>
      <c r="C1031" s="13">
        <v>1</v>
      </c>
      <c r="D1031" s="13"/>
      <c r="E1031" s="13"/>
      <c r="F1031" s="13">
        <v>1</v>
      </c>
    </row>
    <row r="1032" spans="1:6" x14ac:dyDescent="0.25">
      <c r="A1032" s="15">
        <v>41822.779432870368</v>
      </c>
      <c r="B1032" s="13"/>
      <c r="C1032" s="13">
        <v>1</v>
      </c>
      <c r="D1032" s="13"/>
      <c r="E1032" s="13"/>
      <c r="F1032" s="13">
        <v>1</v>
      </c>
    </row>
    <row r="1033" spans="1:6" x14ac:dyDescent="0.25">
      <c r="A1033" s="15">
        <v>41822.875</v>
      </c>
      <c r="B1033" s="13"/>
      <c r="C1033" s="13">
        <v>1</v>
      </c>
      <c r="D1033" s="13"/>
      <c r="E1033" s="13"/>
      <c r="F1033" s="13">
        <v>1</v>
      </c>
    </row>
    <row r="1034" spans="1:6" x14ac:dyDescent="0.25">
      <c r="A1034" s="15">
        <v>41822.915972222225</v>
      </c>
      <c r="B1034" s="13"/>
      <c r="C1034" s="13"/>
      <c r="D1034" s="13"/>
      <c r="E1034" s="13">
        <v>1</v>
      </c>
      <c r="F1034" s="13">
        <v>1</v>
      </c>
    </row>
    <row r="1035" spans="1:6" x14ac:dyDescent="0.25">
      <c r="A1035" s="15">
        <v>41822.917187500003</v>
      </c>
      <c r="B1035" s="13"/>
      <c r="C1035" s="13"/>
      <c r="D1035" s="13"/>
      <c r="E1035" s="13">
        <v>1</v>
      </c>
      <c r="F1035" s="13">
        <v>1</v>
      </c>
    </row>
    <row r="1036" spans="1:6" x14ac:dyDescent="0.25">
      <c r="A1036" s="15">
        <v>41822.922199074077</v>
      </c>
      <c r="B1036" s="13">
        <v>1</v>
      </c>
      <c r="C1036" s="13"/>
      <c r="D1036" s="13"/>
      <c r="E1036" s="13"/>
      <c r="F1036" s="13">
        <v>1</v>
      </c>
    </row>
    <row r="1037" spans="1:6" x14ac:dyDescent="0.25">
      <c r="A1037" s="15">
        <v>41823.418761574074</v>
      </c>
      <c r="B1037" s="13"/>
      <c r="C1037" s="13"/>
      <c r="D1037" s="13"/>
      <c r="E1037" s="13">
        <v>1</v>
      </c>
      <c r="F1037" s="13">
        <v>1</v>
      </c>
    </row>
    <row r="1038" spans="1:6" x14ac:dyDescent="0.25">
      <c r="A1038" s="15">
        <v>41823.460231481484</v>
      </c>
      <c r="B1038" s="13"/>
      <c r="C1038" s="13">
        <v>1</v>
      </c>
      <c r="D1038" s="13"/>
      <c r="E1038" s="13"/>
      <c r="F1038" s="13">
        <v>1</v>
      </c>
    </row>
    <row r="1039" spans="1:6" x14ac:dyDescent="0.25">
      <c r="A1039" s="15">
        <v>41823.892199074071</v>
      </c>
      <c r="B1039" s="13"/>
      <c r="C1039" s="13"/>
      <c r="D1039" s="13"/>
      <c r="E1039" s="13">
        <v>1</v>
      </c>
      <c r="F1039" s="13">
        <v>1</v>
      </c>
    </row>
    <row r="1040" spans="1:6" x14ac:dyDescent="0.25">
      <c r="A1040" s="15">
        <v>41824.208333333336</v>
      </c>
      <c r="B1040" s="13"/>
      <c r="C1040" s="13"/>
      <c r="D1040" s="13"/>
      <c r="E1040" s="13">
        <v>1</v>
      </c>
      <c r="F1040" s="13">
        <v>1</v>
      </c>
    </row>
    <row r="1041" spans="1:6" x14ac:dyDescent="0.25">
      <c r="A1041" s="15">
        <v>41824.791666666664</v>
      </c>
      <c r="B1041" s="13"/>
      <c r="C1041" s="13"/>
      <c r="D1041" s="13"/>
      <c r="E1041" s="13">
        <v>1</v>
      </c>
      <c r="F1041" s="13">
        <v>1</v>
      </c>
    </row>
    <row r="1042" spans="1:6" x14ac:dyDescent="0.25">
      <c r="A1042" s="15">
        <v>41824.915972222225</v>
      </c>
      <c r="B1042" s="13"/>
      <c r="C1042" s="13">
        <v>1</v>
      </c>
      <c r="D1042" s="13"/>
      <c r="E1042" s="13"/>
      <c r="F1042" s="13">
        <v>1</v>
      </c>
    </row>
    <row r="1043" spans="1:6" x14ac:dyDescent="0.25">
      <c r="A1043" s="15">
        <v>41825.278101851851</v>
      </c>
      <c r="B1043" s="13"/>
      <c r="C1043" s="13"/>
      <c r="D1043" s="13"/>
      <c r="E1043" s="13">
        <v>1</v>
      </c>
      <c r="F1043" s="13">
        <v>1</v>
      </c>
    </row>
    <row r="1044" spans="1:6" x14ac:dyDescent="0.25">
      <c r="A1044" s="15">
        <v>41825.348923611113</v>
      </c>
      <c r="B1044" s="13"/>
      <c r="C1044" s="13">
        <v>1</v>
      </c>
      <c r="D1044" s="13"/>
      <c r="E1044" s="13"/>
      <c r="F1044" s="13">
        <v>1</v>
      </c>
    </row>
    <row r="1045" spans="1:6" x14ac:dyDescent="0.25">
      <c r="A1045" s="15">
        <v>41825.713333333333</v>
      </c>
      <c r="B1045" s="13"/>
      <c r="C1045" s="13">
        <v>1</v>
      </c>
      <c r="D1045" s="13"/>
      <c r="E1045" s="13"/>
      <c r="F1045" s="13">
        <v>1</v>
      </c>
    </row>
    <row r="1046" spans="1:6" x14ac:dyDescent="0.25">
      <c r="A1046" s="15">
        <v>41825.964467592596</v>
      </c>
      <c r="B1046" s="13"/>
      <c r="C1046" s="13">
        <v>1</v>
      </c>
      <c r="D1046" s="13"/>
      <c r="E1046" s="13"/>
      <c r="F1046" s="13">
        <v>1</v>
      </c>
    </row>
    <row r="1047" spans="1:6" x14ac:dyDescent="0.25">
      <c r="A1047" s="15">
        <v>41826.172326388885</v>
      </c>
      <c r="B1047" s="13"/>
      <c r="C1047" s="13"/>
      <c r="D1047" s="13"/>
      <c r="E1047" s="13">
        <v>1</v>
      </c>
      <c r="F1047" s="13">
        <v>1</v>
      </c>
    </row>
    <row r="1048" spans="1:6" x14ac:dyDescent="0.25">
      <c r="A1048" s="15">
        <v>41826.442037037035</v>
      </c>
      <c r="B1048" s="13"/>
      <c r="C1048" s="13">
        <v>1</v>
      </c>
      <c r="D1048" s="13"/>
      <c r="E1048" s="13"/>
      <c r="F1048" s="13">
        <v>1</v>
      </c>
    </row>
    <row r="1049" spans="1:6" x14ac:dyDescent="0.25">
      <c r="A1049" s="15">
        <v>41826.468009259261</v>
      </c>
      <c r="B1049" s="13"/>
      <c r="C1049" s="13">
        <v>1</v>
      </c>
      <c r="D1049" s="13"/>
      <c r="E1049" s="13"/>
      <c r="F1049" s="13">
        <v>1</v>
      </c>
    </row>
    <row r="1050" spans="1:6" x14ac:dyDescent="0.25">
      <c r="A1050" s="15">
        <v>41826.521597222221</v>
      </c>
      <c r="B1050" s="13"/>
      <c r="C1050" s="13"/>
      <c r="D1050" s="13"/>
      <c r="E1050" s="13">
        <v>1</v>
      </c>
      <c r="F1050" s="13">
        <v>1</v>
      </c>
    </row>
    <row r="1051" spans="1:6" x14ac:dyDescent="0.25">
      <c r="A1051" s="15">
        <v>41826.833333333336</v>
      </c>
      <c r="B1051" s="13"/>
      <c r="C1051" s="13"/>
      <c r="D1051" s="13"/>
      <c r="E1051" s="13">
        <v>1</v>
      </c>
      <c r="F1051" s="13">
        <v>1</v>
      </c>
    </row>
    <row r="1052" spans="1:6" x14ac:dyDescent="0.25">
      <c r="A1052" s="15">
        <v>41828.69027777778</v>
      </c>
      <c r="B1052" s="13"/>
      <c r="C1052" s="13"/>
      <c r="D1052" s="13"/>
      <c r="E1052" s="13">
        <v>1</v>
      </c>
      <c r="F1052" s="13">
        <v>1</v>
      </c>
    </row>
    <row r="1053" spans="1:6" x14ac:dyDescent="0.25">
      <c r="A1053" s="15">
        <v>41829.080312500002</v>
      </c>
      <c r="B1053" s="13"/>
      <c r="C1053" s="13"/>
      <c r="D1053" s="13"/>
      <c r="E1053" s="13">
        <v>1</v>
      </c>
      <c r="F1053" s="13">
        <v>1</v>
      </c>
    </row>
    <row r="1054" spans="1:6" x14ac:dyDescent="0.25">
      <c r="A1054" s="15">
        <v>41829.274259259262</v>
      </c>
      <c r="B1054" s="13">
        <v>1</v>
      </c>
      <c r="C1054" s="13"/>
      <c r="D1054" s="13"/>
      <c r="E1054" s="13"/>
      <c r="F1054" s="13">
        <v>1</v>
      </c>
    </row>
    <row r="1055" spans="1:6" x14ac:dyDescent="0.25">
      <c r="A1055" s="15">
        <v>41829.319212962961</v>
      </c>
      <c r="B1055" s="13"/>
      <c r="C1055" s="13"/>
      <c r="D1055" s="13"/>
      <c r="E1055" s="13">
        <v>1</v>
      </c>
      <c r="F1055" s="13">
        <v>1</v>
      </c>
    </row>
    <row r="1056" spans="1:6" x14ac:dyDescent="0.25">
      <c r="A1056" s="15">
        <v>41829.475289351853</v>
      </c>
      <c r="B1056" s="13"/>
      <c r="C1056" s="13">
        <v>1</v>
      </c>
      <c r="D1056" s="13"/>
      <c r="E1056" s="13"/>
      <c r="F1056" s="13">
        <v>1</v>
      </c>
    </row>
    <row r="1057" spans="1:6" x14ac:dyDescent="0.25">
      <c r="A1057" s="15">
        <v>41830.130428240744</v>
      </c>
      <c r="B1057" s="13"/>
      <c r="C1057" s="13"/>
      <c r="D1057" s="13"/>
      <c r="E1057" s="13">
        <v>1</v>
      </c>
      <c r="F1057" s="13">
        <v>1</v>
      </c>
    </row>
    <row r="1058" spans="1:6" x14ac:dyDescent="0.25">
      <c r="A1058" s="15">
        <v>41830.173043981478</v>
      </c>
      <c r="B1058" s="13"/>
      <c r="C1058" s="13"/>
      <c r="D1058" s="13"/>
      <c r="E1058" s="13">
        <v>1</v>
      </c>
      <c r="F1058" s="13">
        <v>1</v>
      </c>
    </row>
    <row r="1059" spans="1:6" x14ac:dyDescent="0.25">
      <c r="A1059" s="15">
        <v>41830.354895833334</v>
      </c>
      <c r="B1059" s="13"/>
      <c r="C1059" s="13"/>
      <c r="D1059" s="13"/>
      <c r="E1059" s="13">
        <v>1</v>
      </c>
      <c r="F1059" s="13">
        <v>1</v>
      </c>
    </row>
    <row r="1060" spans="1:6" x14ac:dyDescent="0.25">
      <c r="A1060" s="15">
        <v>41830.524826388886</v>
      </c>
      <c r="B1060" s="13"/>
      <c r="C1060" s="13"/>
      <c r="D1060" s="13"/>
      <c r="E1060" s="13">
        <v>1</v>
      </c>
      <c r="F1060" s="13">
        <v>1</v>
      </c>
    </row>
    <row r="1061" spans="1:6" x14ac:dyDescent="0.25">
      <c r="A1061" s="15">
        <v>41830.569571759261</v>
      </c>
      <c r="B1061" s="13"/>
      <c r="C1061" s="13">
        <v>1</v>
      </c>
      <c r="D1061" s="13"/>
      <c r="E1061" s="13"/>
      <c r="F1061" s="13">
        <v>1</v>
      </c>
    </row>
    <row r="1062" spans="1:6" x14ac:dyDescent="0.25">
      <c r="A1062" s="15">
        <v>41830.645254629628</v>
      </c>
      <c r="B1062" s="13"/>
      <c r="C1062" s="13">
        <v>1</v>
      </c>
      <c r="D1062" s="13"/>
      <c r="E1062" s="13"/>
      <c r="F1062" s="13">
        <v>1</v>
      </c>
    </row>
    <row r="1063" spans="1:6" x14ac:dyDescent="0.25">
      <c r="A1063" s="15">
        <v>41830.709490740737</v>
      </c>
      <c r="B1063" s="13"/>
      <c r="C1063" s="13"/>
      <c r="D1063" s="13"/>
      <c r="E1063" s="13">
        <v>1</v>
      </c>
      <c r="F1063" s="13">
        <v>1</v>
      </c>
    </row>
    <row r="1064" spans="1:6" x14ac:dyDescent="0.25">
      <c r="A1064" s="15">
        <v>41831.416666666664</v>
      </c>
      <c r="B1064" s="13">
        <v>1</v>
      </c>
      <c r="C1064" s="13"/>
      <c r="D1064" s="13"/>
      <c r="E1064" s="13"/>
      <c r="F1064" s="13">
        <v>1</v>
      </c>
    </row>
    <row r="1065" spans="1:6" x14ac:dyDescent="0.25">
      <c r="A1065" s="15">
        <v>41831.427083333336</v>
      </c>
      <c r="B1065" s="13"/>
      <c r="C1065" s="13"/>
      <c r="D1065" s="13"/>
      <c r="E1065" s="13">
        <v>1</v>
      </c>
      <c r="F1065" s="13">
        <v>1</v>
      </c>
    </row>
    <row r="1066" spans="1:6" x14ac:dyDescent="0.25">
      <c r="A1066" s="15">
        <v>41832.507719907408</v>
      </c>
      <c r="B1066" s="13"/>
      <c r="C1066" s="13"/>
      <c r="D1066" s="13"/>
      <c r="E1066" s="13">
        <v>1</v>
      </c>
      <c r="F1066" s="13">
        <v>1</v>
      </c>
    </row>
    <row r="1067" spans="1:6" x14ac:dyDescent="0.25">
      <c r="A1067" s="15">
        <v>41832.75</v>
      </c>
      <c r="B1067" s="13"/>
      <c r="C1067" s="13"/>
      <c r="D1067" s="13"/>
      <c r="E1067" s="13">
        <v>1</v>
      </c>
      <c r="F1067" s="13">
        <v>1</v>
      </c>
    </row>
    <row r="1068" spans="1:6" x14ac:dyDescent="0.25">
      <c r="A1068" s="15">
        <v>41832.957638888889</v>
      </c>
      <c r="B1068" s="13"/>
      <c r="C1068" s="13">
        <v>1</v>
      </c>
      <c r="D1068" s="13"/>
      <c r="E1068" s="13"/>
      <c r="F1068" s="13">
        <v>1</v>
      </c>
    </row>
    <row r="1069" spans="1:6" x14ac:dyDescent="0.25">
      <c r="A1069" s="15">
        <v>41833.207326388889</v>
      </c>
      <c r="B1069" s="13"/>
      <c r="C1069" s="13"/>
      <c r="D1069" s="13"/>
      <c r="E1069" s="13">
        <v>1</v>
      </c>
      <c r="F1069" s="13">
        <v>1</v>
      </c>
    </row>
    <row r="1070" spans="1:6" x14ac:dyDescent="0.25">
      <c r="A1070" s="15">
        <v>41833.332638888889</v>
      </c>
      <c r="B1070" s="13"/>
      <c r="C1070" s="13"/>
      <c r="D1070" s="13"/>
      <c r="E1070" s="13">
        <v>1</v>
      </c>
      <c r="F1070" s="13">
        <v>1</v>
      </c>
    </row>
    <row r="1071" spans="1:6" x14ac:dyDescent="0.25">
      <c r="A1071" s="15">
        <v>41833.442789351851</v>
      </c>
      <c r="B1071" s="13">
        <v>1</v>
      </c>
      <c r="C1071" s="13"/>
      <c r="D1071" s="13"/>
      <c r="E1071" s="13"/>
      <c r="F1071" s="13">
        <v>1</v>
      </c>
    </row>
    <row r="1072" spans="1:6" x14ac:dyDescent="0.25">
      <c r="A1072" s="15">
        <v>41833.854166666664</v>
      </c>
      <c r="B1072" s="13"/>
      <c r="C1072" s="13">
        <v>1</v>
      </c>
      <c r="D1072" s="13"/>
      <c r="E1072" s="13"/>
      <c r="F1072" s="13">
        <v>1</v>
      </c>
    </row>
    <row r="1073" spans="1:6" x14ac:dyDescent="0.25">
      <c r="A1073" s="15">
        <v>41834.401203703703</v>
      </c>
      <c r="B1073" s="13"/>
      <c r="C1073" s="13">
        <v>1</v>
      </c>
      <c r="D1073" s="13"/>
      <c r="E1073" s="13"/>
      <c r="F1073" s="13">
        <v>1</v>
      </c>
    </row>
    <row r="1074" spans="1:6" x14ac:dyDescent="0.25">
      <c r="A1074" s="15">
        <v>41834.564340277779</v>
      </c>
      <c r="B1074" s="13"/>
      <c r="C1074" s="13"/>
      <c r="D1074" s="13"/>
      <c r="E1074" s="13">
        <v>1</v>
      </c>
      <c r="F1074" s="13">
        <v>1</v>
      </c>
    </row>
    <row r="1075" spans="1:6" x14ac:dyDescent="0.25">
      <c r="A1075" s="15">
        <v>41834.958333333336</v>
      </c>
      <c r="B1075" s="13"/>
      <c r="C1075" s="13"/>
      <c r="D1075" s="13"/>
      <c r="E1075" s="13">
        <v>1</v>
      </c>
      <c r="F1075" s="13">
        <v>1</v>
      </c>
    </row>
    <row r="1076" spans="1:6" x14ac:dyDescent="0.25">
      <c r="A1076" s="15">
        <v>41834.96597222222</v>
      </c>
      <c r="B1076" s="13"/>
      <c r="C1076" s="13">
        <v>1</v>
      </c>
      <c r="D1076" s="13"/>
      <c r="E1076" s="13"/>
      <c r="F1076" s="13">
        <v>1</v>
      </c>
    </row>
    <row r="1077" spans="1:6" x14ac:dyDescent="0.25">
      <c r="A1077" s="15">
        <v>41835.666666666664</v>
      </c>
      <c r="B1077" s="13"/>
      <c r="C1077" s="13">
        <v>1</v>
      </c>
      <c r="D1077" s="13"/>
      <c r="E1077" s="13"/>
      <c r="F1077" s="13">
        <v>1</v>
      </c>
    </row>
    <row r="1078" spans="1:6" x14ac:dyDescent="0.25">
      <c r="A1078" s="15">
        <v>41835.856770833336</v>
      </c>
      <c r="B1078" s="13">
        <v>1</v>
      </c>
      <c r="C1078" s="13"/>
      <c r="D1078" s="13"/>
      <c r="E1078" s="13"/>
      <c r="F1078" s="13">
        <v>1</v>
      </c>
    </row>
    <row r="1079" spans="1:6" x14ac:dyDescent="0.25">
      <c r="A1079" s="15">
        <v>41835.875</v>
      </c>
      <c r="B1079" s="13"/>
      <c r="C1079" s="13"/>
      <c r="D1079" s="13"/>
      <c r="E1079" s="13">
        <v>1</v>
      </c>
      <c r="F1079" s="13">
        <v>1</v>
      </c>
    </row>
    <row r="1080" spans="1:6" x14ac:dyDescent="0.25">
      <c r="A1080" s="15">
        <v>41836.242777777778</v>
      </c>
      <c r="B1080" s="13"/>
      <c r="C1080" s="13"/>
      <c r="D1080" s="13"/>
      <c r="E1080" s="13">
        <v>1</v>
      </c>
      <c r="F1080" s="13">
        <v>1</v>
      </c>
    </row>
    <row r="1081" spans="1:6" x14ac:dyDescent="0.25">
      <c r="A1081" s="15">
        <v>41836.355034722219</v>
      </c>
      <c r="B1081" s="13"/>
      <c r="C1081" s="13"/>
      <c r="D1081" s="13"/>
      <c r="E1081" s="13">
        <v>1</v>
      </c>
      <c r="F1081" s="13">
        <v>1</v>
      </c>
    </row>
    <row r="1082" spans="1:6" x14ac:dyDescent="0.25">
      <c r="A1082" s="15">
        <v>41836.387337962966</v>
      </c>
      <c r="B1082" s="13"/>
      <c r="C1082" s="13"/>
      <c r="D1082" s="13"/>
      <c r="E1082" s="13">
        <v>1</v>
      </c>
      <c r="F1082" s="13">
        <v>1</v>
      </c>
    </row>
    <row r="1083" spans="1:6" x14ac:dyDescent="0.25">
      <c r="A1083" s="15">
        <v>41836.727326388886</v>
      </c>
      <c r="B1083" s="13"/>
      <c r="C1083" s="13"/>
      <c r="D1083" s="13"/>
      <c r="E1083" s="13">
        <v>1</v>
      </c>
      <c r="F1083" s="13">
        <v>1</v>
      </c>
    </row>
    <row r="1084" spans="1:6" x14ac:dyDescent="0.25">
      <c r="A1084" s="15">
        <v>41837.374374999999</v>
      </c>
      <c r="B1084" s="13"/>
      <c r="C1084" s="13"/>
      <c r="D1084" s="13"/>
      <c r="E1084" s="13">
        <v>1</v>
      </c>
      <c r="F1084" s="13">
        <v>1</v>
      </c>
    </row>
    <row r="1085" spans="1:6" x14ac:dyDescent="0.25">
      <c r="A1085" s="15">
        <v>41837.440081018518</v>
      </c>
      <c r="B1085" s="13"/>
      <c r="C1085" s="13"/>
      <c r="D1085" s="13"/>
      <c r="E1085" s="13">
        <v>1</v>
      </c>
      <c r="F1085" s="13">
        <v>1</v>
      </c>
    </row>
    <row r="1086" spans="1:6" x14ac:dyDescent="0.25">
      <c r="A1086" s="15">
        <v>41837.451921296299</v>
      </c>
      <c r="B1086" s="13"/>
      <c r="C1086" s="13"/>
      <c r="D1086" s="13"/>
      <c r="E1086" s="13">
        <v>1</v>
      </c>
      <c r="F1086" s="13">
        <v>1</v>
      </c>
    </row>
    <row r="1087" spans="1:6" x14ac:dyDescent="0.25">
      <c r="A1087" s="15">
        <v>41837.948518518519</v>
      </c>
      <c r="B1087" s="13"/>
      <c r="C1087" s="13"/>
      <c r="D1087" s="13"/>
      <c r="E1087" s="13">
        <v>1</v>
      </c>
      <c r="F1087" s="13">
        <v>1</v>
      </c>
    </row>
    <row r="1088" spans="1:6" x14ac:dyDescent="0.25">
      <c r="A1088" s="15">
        <v>41838.298055555555</v>
      </c>
      <c r="B1088" s="13"/>
      <c r="C1088" s="13"/>
      <c r="D1088" s="13"/>
      <c r="E1088" s="13">
        <v>1</v>
      </c>
      <c r="F1088" s="13">
        <v>1</v>
      </c>
    </row>
    <row r="1089" spans="1:6" x14ac:dyDescent="0.25">
      <c r="A1089" s="15">
        <v>41838.419571759259</v>
      </c>
      <c r="B1089" s="13"/>
      <c r="C1089" s="13"/>
      <c r="D1089" s="13"/>
      <c r="E1089" s="13">
        <v>1</v>
      </c>
      <c r="F1089" s="13">
        <v>1</v>
      </c>
    </row>
    <row r="1090" spans="1:6" x14ac:dyDescent="0.25">
      <c r="A1090" s="15">
        <v>41838.605000000003</v>
      </c>
      <c r="B1090" s="13"/>
      <c r="C1090" s="13"/>
      <c r="D1090" s="13"/>
      <c r="E1090" s="13">
        <v>1</v>
      </c>
      <c r="F1090" s="13">
        <v>1</v>
      </c>
    </row>
    <row r="1091" spans="1:6" x14ac:dyDescent="0.25">
      <c r="A1091" s="15">
        <v>41838.741944444446</v>
      </c>
      <c r="B1091" s="13"/>
      <c r="C1091" s="13"/>
      <c r="D1091" s="13"/>
      <c r="E1091" s="13">
        <v>1</v>
      </c>
      <c r="F1091" s="13">
        <v>1</v>
      </c>
    </row>
    <row r="1092" spans="1:6" x14ac:dyDescent="0.25">
      <c r="A1092" s="15">
        <v>41838.875</v>
      </c>
      <c r="B1092" s="13"/>
      <c r="C1092" s="13"/>
      <c r="D1092" s="13"/>
      <c r="E1092" s="13">
        <v>1</v>
      </c>
      <c r="F1092" s="13">
        <v>1</v>
      </c>
    </row>
    <row r="1093" spans="1:6" x14ac:dyDescent="0.25">
      <c r="A1093" s="15">
        <v>41838.905138888891</v>
      </c>
      <c r="B1093" s="13"/>
      <c r="C1093" s="13">
        <v>1</v>
      </c>
      <c r="D1093" s="13"/>
      <c r="E1093" s="13"/>
      <c r="F1093" s="13">
        <v>1</v>
      </c>
    </row>
    <row r="1094" spans="1:6" x14ac:dyDescent="0.25">
      <c r="A1094" s="15">
        <v>41838.958333333336</v>
      </c>
      <c r="B1094" s="13"/>
      <c r="C1094" s="13"/>
      <c r="D1094" s="13"/>
      <c r="E1094" s="13">
        <v>1</v>
      </c>
      <c r="F1094" s="13">
        <v>1</v>
      </c>
    </row>
    <row r="1095" spans="1:6" x14ac:dyDescent="0.25">
      <c r="A1095" s="15">
        <v>41839.135162037041</v>
      </c>
      <c r="B1095" s="13"/>
      <c r="C1095" s="13"/>
      <c r="D1095" s="13"/>
      <c r="E1095" s="13">
        <v>1</v>
      </c>
      <c r="F1095" s="13">
        <v>1</v>
      </c>
    </row>
    <row r="1096" spans="1:6" x14ac:dyDescent="0.25">
      <c r="A1096" s="15">
        <v>41839.139930555553</v>
      </c>
      <c r="B1096" s="13"/>
      <c r="C1096" s="13">
        <v>1</v>
      </c>
      <c r="D1096" s="13"/>
      <c r="E1096" s="13"/>
      <c r="F1096" s="13">
        <v>1</v>
      </c>
    </row>
    <row r="1097" spans="1:6" x14ac:dyDescent="0.25">
      <c r="A1097" s="15">
        <v>41839.610300925924</v>
      </c>
      <c r="B1097" s="13"/>
      <c r="C1097" s="13"/>
      <c r="D1097" s="13"/>
      <c r="E1097" s="13">
        <v>1</v>
      </c>
      <c r="F1097" s="13">
        <v>1</v>
      </c>
    </row>
    <row r="1098" spans="1:6" x14ac:dyDescent="0.25">
      <c r="A1098" s="15">
        <v>41840.535729166666</v>
      </c>
      <c r="B1098" s="13"/>
      <c r="C1098" s="13">
        <v>1</v>
      </c>
      <c r="D1098" s="13"/>
      <c r="E1098" s="13"/>
      <c r="F1098" s="13">
        <v>1</v>
      </c>
    </row>
    <row r="1099" spans="1:6" x14ac:dyDescent="0.25">
      <c r="A1099" s="15">
        <v>41840.915972222225</v>
      </c>
      <c r="B1099" s="13"/>
      <c r="C1099" s="13"/>
      <c r="D1099" s="13"/>
      <c r="E1099" s="13">
        <v>1</v>
      </c>
      <c r="F1099" s="13">
        <v>1</v>
      </c>
    </row>
    <row r="1100" spans="1:6" x14ac:dyDescent="0.25">
      <c r="A1100" s="15">
        <v>41841.286180555559</v>
      </c>
      <c r="B1100" s="13"/>
      <c r="C1100" s="13">
        <v>1</v>
      </c>
      <c r="D1100" s="13"/>
      <c r="E1100" s="13"/>
      <c r="F1100" s="13">
        <v>1</v>
      </c>
    </row>
    <row r="1101" spans="1:6" x14ac:dyDescent="0.25">
      <c r="A1101" s="15">
        <v>41842.42324074074</v>
      </c>
      <c r="B1101" s="13"/>
      <c r="C1101" s="13"/>
      <c r="D1101" s="13"/>
      <c r="E1101" s="13">
        <v>1</v>
      </c>
      <c r="F1101" s="13">
        <v>1</v>
      </c>
    </row>
    <row r="1102" spans="1:6" x14ac:dyDescent="0.25">
      <c r="A1102" s="15">
        <v>41842.915972222225</v>
      </c>
      <c r="B1102" s="13"/>
      <c r="C1102" s="13"/>
      <c r="D1102" s="13"/>
      <c r="E1102" s="13">
        <v>1</v>
      </c>
      <c r="F1102" s="13">
        <v>1</v>
      </c>
    </row>
    <row r="1103" spans="1:6" x14ac:dyDescent="0.25">
      <c r="A1103" s="15">
        <v>41843.208333333336</v>
      </c>
      <c r="B1103" s="13"/>
      <c r="C1103" s="13"/>
      <c r="D1103" s="13"/>
      <c r="E1103" s="13">
        <v>1</v>
      </c>
      <c r="F1103" s="13">
        <v>1</v>
      </c>
    </row>
    <row r="1104" spans="1:6" x14ac:dyDescent="0.25">
      <c r="A1104" s="15">
        <v>41843.392939814818</v>
      </c>
      <c r="B1104" s="13"/>
      <c r="C1104" s="13"/>
      <c r="D1104" s="13"/>
      <c r="E1104" s="13">
        <v>1</v>
      </c>
      <c r="F1104" s="13">
        <v>1</v>
      </c>
    </row>
    <row r="1105" spans="1:6" x14ac:dyDescent="0.25">
      <c r="A1105" s="15">
        <v>41843.412962962961</v>
      </c>
      <c r="B1105" s="13"/>
      <c r="C1105" s="13">
        <v>1</v>
      </c>
      <c r="D1105" s="13"/>
      <c r="E1105" s="13"/>
      <c r="F1105" s="13">
        <v>1</v>
      </c>
    </row>
    <row r="1106" spans="1:6" x14ac:dyDescent="0.25">
      <c r="A1106" s="15">
        <v>41843.611388888887</v>
      </c>
      <c r="B1106" s="13"/>
      <c r="C1106" s="13">
        <v>1</v>
      </c>
      <c r="D1106" s="13"/>
      <c r="E1106" s="13"/>
      <c r="F1106" s="13">
        <v>1</v>
      </c>
    </row>
    <row r="1107" spans="1:6" x14ac:dyDescent="0.25">
      <c r="A1107" s="15">
        <v>41843.630659722221</v>
      </c>
      <c r="B1107" s="13"/>
      <c r="C1107" s="13"/>
      <c r="D1107" s="13"/>
      <c r="E1107" s="13">
        <v>1</v>
      </c>
      <c r="F1107" s="13">
        <v>1</v>
      </c>
    </row>
    <row r="1108" spans="1:6" x14ac:dyDescent="0.25">
      <c r="A1108" s="15">
        <v>41843.874305555553</v>
      </c>
      <c r="B1108" s="13"/>
      <c r="C1108" s="13">
        <v>1</v>
      </c>
      <c r="D1108" s="13"/>
      <c r="E1108" s="13"/>
      <c r="F1108" s="13">
        <v>1</v>
      </c>
    </row>
    <row r="1109" spans="1:6" x14ac:dyDescent="0.25">
      <c r="A1109" s="15">
        <v>41844.041666666664</v>
      </c>
      <c r="B1109" s="13"/>
      <c r="C1109" s="13"/>
      <c r="D1109" s="13"/>
      <c r="E1109" s="13">
        <v>1</v>
      </c>
      <c r="F1109" s="13">
        <v>1</v>
      </c>
    </row>
    <row r="1110" spans="1:6" x14ac:dyDescent="0.25">
      <c r="A1110" s="15">
        <v>41844.516099537039</v>
      </c>
      <c r="B1110" s="13"/>
      <c r="C1110" s="13"/>
      <c r="D1110" s="13"/>
      <c r="E1110" s="13">
        <v>1</v>
      </c>
      <c r="F1110" s="13">
        <v>1</v>
      </c>
    </row>
    <row r="1111" spans="1:6" x14ac:dyDescent="0.25">
      <c r="A1111" s="15">
        <v>41844.535925925928</v>
      </c>
      <c r="B1111" s="13"/>
      <c r="C1111" s="13"/>
      <c r="D1111" s="13"/>
      <c r="E1111" s="13">
        <v>1</v>
      </c>
      <c r="F1111" s="13">
        <v>1</v>
      </c>
    </row>
    <row r="1112" spans="1:6" x14ac:dyDescent="0.25">
      <c r="A1112" s="15">
        <v>41844.875</v>
      </c>
      <c r="B1112" s="13"/>
      <c r="C1112" s="13">
        <v>1</v>
      </c>
      <c r="D1112" s="13"/>
      <c r="E1112" s="13"/>
      <c r="F1112" s="13">
        <v>1</v>
      </c>
    </row>
    <row r="1113" spans="1:6" x14ac:dyDescent="0.25">
      <c r="A1113" s="15">
        <v>41845.677106481482</v>
      </c>
      <c r="B1113" s="13"/>
      <c r="C1113" s="13">
        <v>1</v>
      </c>
      <c r="D1113" s="13"/>
      <c r="E1113" s="13"/>
      <c r="F1113" s="13">
        <v>1</v>
      </c>
    </row>
    <row r="1114" spans="1:6" x14ac:dyDescent="0.25">
      <c r="A1114" s="15">
        <v>41845.957638888889</v>
      </c>
      <c r="B1114" s="13"/>
      <c r="C1114" s="13"/>
      <c r="D1114" s="13"/>
      <c r="E1114" s="13">
        <v>1</v>
      </c>
      <c r="F1114" s="13">
        <v>1</v>
      </c>
    </row>
    <row r="1115" spans="1:6" x14ac:dyDescent="0.25">
      <c r="A1115" s="15">
        <v>41846.041666666664</v>
      </c>
      <c r="B1115" s="13"/>
      <c r="C1115" s="13"/>
      <c r="D1115" s="13"/>
      <c r="E1115" s="13">
        <v>1</v>
      </c>
      <c r="F1115" s="13">
        <v>1</v>
      </c>
    </row>
    <row r="1116" spans="1:6" x14ac:dyDescent="0.25">
      <c r="A1116" s="15">
        <v>41847.34542824074</v>
      </c>
      <c r="B1116" s="13"/>
      <c r="C1116" s="13"/>
      <c r="D1116" s="13"/>
      <c r="E1116" s="13">
        <v>1</v>
      </c>
      <c r="F1116" s="13">
        <v>1</v>
      </c>
    </row>
    <row r="1117" spans="1:6" x14ac:dyDescent="0.25">
      <c r="A1117" s="15">
        <v>41847.393750000003</v>
      </c>
      <c r="B1117" s="13"/>
      <c r="C1117" s="13">
        <v>1</v>
      </c>
      <c r="D1117" s="13"/>
      <c r="E1117" s="13"/>
      <c r="F1117" s="13">
        <v>1</v>
      </c>
    </row>
    <row r="1118" spans="1:6" x14ac:dyDescent="0.25">
      <c r="A1118" s="15">
        <v>41847.708333333336</v>
      </c>
      <c r="B1118" s="13"/>
      <c r="C1118" s="13"/>
      <c r="D1118" s="13"/>
      <c r="E1118" s="13">
        <v>1</v>
      </c>
      <c r="F1118" s="13">
        <v>1</v>
      </c>
    </row>
    <row r="1119" spans="1:6" x14ac:dyDescent="0.25">
      <c r="A1119" s="15">
        <v>41847.791666666664</v>
      </c>
      <c r="B1119" s="13"/>
      <c r="C1119" s="13"/>
      <c r="D1119" s="13"/>
      <c r="E1119" s="13">
        <v>1</v>
      </c>
      <c r="F1119" s="13">
        <v>1</v>
      </c>
    </row>
    <row r="1120" spans="1:6" x14ac:dyDescent="0.25">
      <c r="A1120" s="15">
        <v>41848.355057870373</v>
      </c>
      <c r="B1120" s="13"/>
      <c r="C1120" s="13"/>
      <c r="D1120" s="13"/>
      <c r="E1120" s="13">
        <v>1</v>
      </c>
      <c r="F1120" s="13">
        <v>1</v>
      </c>
    </row>
    <row r="1121" spans="1:6" x14ac:dyDescent="0.25">
      <c r="A1121" s="15">
        <v>41848.453275462962</v>
      </c>
      <c r="B1121" s="13">
        <v>1</v>
      </c>
      <c r="C1121" s="13"/>
      <c r="D1121" s="13"/>
      <c r="E1121" s="13"/>
      <c r="F1121" s="13">
        <v>1</v>
      </c>
    </row>
    <row r="1122" spans="1:6" x14ac:dyDescent="0.25">
      <c r="A1122" s="15">
        <v>41848.770601851851</v>
      </c>
      <c r="B1122" s="13"/>
      <c r="C1122" s="13">
        <v>1</v>
      </c>
      <c r="D1122" s="13"/>
      <c r="E1122" s="13"/>
      <c r="F1122" s="13">
        <v>1</v>
      </c>
    </row>
    <row r="1123" spans="1:6" x14ac:dyDescent="0.25">
      <c r="A1123" s="15">
        <v>41848.885370370372</v>
      </c>
      <c r="B1123" s="13"/>
      <c r="C1123" s="13">
        <v>1</v>
      </c>
      <c r="D1123" s="13"/>
      <c r="E1123" s="13"/>
      <c r="F1123" s="13">
        <v>1</v>
      </c>
    </row>
    <row r="1124" spans="1:6" x14ac:dyDescent="0.25">
      <c r="A1124" s="15">
        <v>41849.805231481485</v>
      </c>
      <c r="B1124" s="13"/>
      <c r="C1124" s="13">
        <v>1</v>
      </c>
      <c r="D1124" s="13"/>
      <c r="E1124" s="13"/>
      <c r="F1124" s="13">
        <v>1</v>
      </c>
    </row>
    <row r="1125" spans="1:6" x14ac:dyDescent="0.25">
      <c r="A1125" s="15">
        <v>41850.221180555556</v>
      </c>
      <c r="B1125" s="13"/>
      <c r="C1125" s="13"/>
      <c r="D1125" s="13"/>
      <c r="E1125" s="13">
        <v>1</v>
      </c>
      <c r="F1125" s="13">
        <v>1</v>
      </c>
    </row>
    <row r="1126" spans="1:6" x14ac:dyDescent="0.25">
      <c r="A1126" s="15">
        <v>41850.502268518518</v>
      </c>
      <c r="B1126" s="13"/>
      <c r="C1126" s="13">
        <v>1</v>
      </c>
      <c r="D1126" s="13"/>
      <c r="E1126" s="13"/>
      <c r="F1126" s="13">
        <v>1</v>
      </c>
    </row>
    <row r="1127" spans="1:6" x14ac:dyDescent="0.25">
      <c r="A1127" s="15">
        <v>41850.526412037034</v>
      </c>
      <c r="B1127" s="13"/>
      <c r="C1127" s="13"/>
      <c r="D1127" s="13"/>
      <c r="E1127" s="13">
        <v>1</v>
      </c>
      <c r="F1127" s="13">
        <v>1</v>
      </c>
    </row>
    <row r="1128" spans="1:6" x14ac:dyDescent="0.25">
      <c r="A1128" s="15">
        <v>41850.620821759258</v>
      </c>
      <c r="B1128" s="13"/>
      <c r="C1128" s="13">
        <v>1</v>
      </c>
      <c r="D1128" s="13"/>
      <c r="E1128" s="13"/>
      <c r="F1128" s="13">
        <v>1</v>
      </c>
    </row>
    <row r="1129" spans="1:6" x14ac:dyDescent="0.25">
      <c r="A1129" s="15">
        <v>41850.695613425924</v>
      </c>
      <c r="B1129" s="13"/>
      <c r="C1129" s="13"/>
      <c r="D1129" s="13"/>
      <c r="E1129" s="13">
        <v>1</v>
      </c>
      <c r="F1129" s="13">
        <v>1</v>
      </c>
    </row>
    <row r="1130" spans="1:6" x14ac:dyDescent="0.25">
      <c r="A1130" s="15">
        <v>41850.708333333336</v>
      </c>
      <c r="B1130" s="13">
        <v>1</v>
      </c>
      <c r="C1130" s="13"/>
      <c r="D1130" s="13"/>
      <c r="E1130" s="13">
        <v>1</v>
      </c>
      <c r="F1130" s="13">
        <v>2</v>
      </c>
    </row>
    <row r="1131" spans="1:6" x14ac:dyDescent="0.25">
      <c r="A1131" s="15">
        <v>41850.81009259259</v>
      </c>
      <c r="B1131" s="13">
        <v>1</v>
      </c>
      <c r="C1131" s="13"/>
      <c r="D1131" s="13"/>
      <c r="E1131" s="13"/>
      <c r="F1131" s="13">
        <v>1</v>
      </c>
    </row>
    <row r="1132" spans="1:6" x14ac:dyDescent="0.25">
      <c r="A1132" s="15">
        <v>41851.157187500001</v>
      </c>
      <c r="B1132" s="13"/>
      <c r="C1132" s="13">
        <v>1</v>
      </c>
      <c r="D1132" s="13"/>
      <c r="E1132" s="13"/>
      <c r="F1132" s="13">
        <v>1</v>
      </c>
    </row>
    <row r="1133" spans="1:6" x14ac:dyDescent="0.25">
      <c r="A1133" s="15">
        <v>41851.448599537034</v>
      </c>
      <c r="B1133" s="13"/>
      <c r="C1133" s="13"/>
      <c r="D1133" s="13"/>
      <c r="E1133" s="13">
        <v>1</v>
      </c>
      <c r="F1133" s="13">
        <v>1</v>
      </c>
    </row>
    <row r="1134" spans="1:6" x14ac:dyDescent="0.25">
      <c r="A1134" s="15">
        <v>41851.790497685186</v>
      </c>
      <c r="B1134" s="13">
        <v>1</v>
      </c>
      <c r="C1134" s="13"/>
      <c r="D1134" s="13"/>
      <c r="E1134" s="13"/>
      <c r="F1134" s="13">
        <v>1</v>
      </c>
    </row>
    <row r="1135" spans="1:6" x14ac:dyDescent="0.25">
      <c r="A1135" s="15">
        <v>41851.791666666664</v>
      </c>
      <c r="B1135" s="13"/>
      <c r="C1135" s="13"/>
      <c r="D1135" s="13"/>
      <c r="E1135" s="13">
        <v>1</v>
      </c>
      <c r="F1135" s="13">
        <v>1</v>
      </c>
    </row>
    <row r="1136" spans="1:6" x14ac:dyDescent="0.25">
      <c r="A1136" s="15">
        <v>41851.868495370371</v>
      </c>
      <c r="B1136" s="13"/>
      <c r="C1136" s="13">
        <v>1</v>
      </c>
      <c r="D1136" s="13"/>
      <c r="E1136" s="13"/>
      <c r="F1136" s="13">
        <v>1</v>
      </c>
    </row>
    <row r="1137" spans="1:6" x14ac:dyDescent="0.25">
      <c r="A1137" s="15">
        <v>41852.040972222225</v>
      </c>
      <c r="B1137" s="13"/>
      <c r="C1137" s="13"/>
      <c r="D1137" s="13"/>
      <c r="E1137" s="13">
        <v>1</v>
      </c>
      <c r="F1137" s="13">
        <v>1</v>
      </c>
    </row>
    <row r="1138" spans="1:6" x14ac:dyDescent="0.25">
      <c r="A1138" s="15">
        <v>41852.041666666664</v>
      </c>
      <c r="B1138" s="13"/>
      <c r="C1138" s="13">
        <v>1</v>
      </c>
      <c r="D1138" s="13"/>
      <c r="E1138" s="13"/>
      <c r="F1138" s="13">
        <v>1</v>
      </c>
    </row>
    <row r="1139" spans="1:6" x14ac:dyDescent="0.25">
      <c r="A1139" s="15">
        <v>41852.167939814812</v>
      </c>
      <c r="B1139" s="13"/>
      <c r="C1139" s="13"/>
      <c r="D1139" s="13"/>
      <c r="E1139" s="13">
        <v>1</v>
      </c>
      <c r="F1139" s="13">
        <v>1</v>
      </c>
    </row>
    <row r="1140" spans="1:6" x14ac:dyDescent="0.25">
      <c r="A1140" s="15">
        <v>41852.321840277778</v>
      </c>
      <c r="B1140" s="13"/>
      <c r="C1140" s="13"/>
      <c r="D1140" s="13"/>
      <c r="E1140" s="13">
        <v>1</v>
      </c>
      <c r="F1140" s="13">
        <v>1</v>
      </c>
    </row>
    <row r="1141" spans="1:6" x14ac:dyDescent="0.25">
      <c r="A1141" s="15">
        <v>41852.466666666667</v>
      </c>
      <c r="B1141" s="13"/>
      <c r="C1141" s="13">
        <v>1</v>
      </c>
      <c r="D1141" s="13"/>
      <c r="E1141" s="13"/>
      <c r="F1141" s="13">
        <v>1</v>
      </c>
    </row>
    <row r="1142" spans="1:6" x14ac:dyDescent="0.25">
      <c r="A1142" s="15">
        <v>41852.925706018519</v>
      </c>
      <c r="B1142" s="13"/>
      <c r="C1142" s="13"/>
      <c r="D1142" s="13"/>
      <c r="E1142" s="13">
        <v>1</v>
      </c>
      <c r="F1142" s="13">
        <v>1</v>
      </c>
    </row>
    <row r="1143" spans="1:6" x14ac:dyDescent="0.25">
      <c r="A1143" s="15">
        <v>41853.333333333336</v>
      </c>
      <c r="B1143" s="13"/>
      <c r="C1143" s="13">
        <v>1</v>
      </c>
      <c r="D1143" s="13"/>
      <c r="E1143" s="13"/>
      <c r="F1143" s="13">
        <v>1</v>
      </c>
    </row>
    <row r="1144" spans="1:6" x14ac:dyDescent="0.25">
      <c r="A1144" s="15">
        <v>41853.409525462965</v>
      </c>
      <c r="B1144" s="13"/>
      <c r="C1144" s="13">
        <v>1</v>
      </c>
      <c r="D1144" s="13"/>
      <c r="E1144" s="13"/>
      <c r="F1144" s="13">
        <v>1</v>
      </c>
    </row>
    <row r="1145" spans="1:6" x14ac:dyDescent="0.25">
      <c r="A1145" s="15">
        <v>41853.8749537037</v>
      </c>
      <c r="B1145" s="13">
        <v>1</v>
      </c>
      <c r="C1145" s="13"/>
      <c r="D1145" s="13"/>
      <c r="E1145" s="13"/>
      <c r="F1145" s="13">
        <v>1</v>
      </c>
    </row>
    <row r="1146" spans="1:6" x14ac:dyDescent="0.25">
      <c r="A1146" s="15">
        <v>41854.235868055555</v>
      </c>
      <c r="B1146" s="13"/>
      <c r="C1146" s="13">
        <v>1</v>
      </c>
      <c r="D1146" s="13"/>
      <c r="E1146" s="13"/>
      <c r="F1146" s="13">
        <v>1</v>
      </c>
    </row>
    <row r="1147" spans="1:6" x14ac:dyDescent="0.25">
      <c r="A1147" s="15">
        <v>41854.408379629633</v>
      </c>
      <c r="B1147" s="13"/>
      <c r="C1147" s="13">
        <v>1</v>
      </c>
      <c r="D1147" s="13"/>
      <c r="E1147" s="13"/>
      <c r="F1147" s="13">
        <v>1</v>
      </c>
    </row>
    <row r="1148" spans="1:6" x14ac:dyDescent="0.25">
      <c r="A1148" s="15">
        <v>41854.458333333336</v>
      </c>
      <c r="B1148" s="13"/>
      <c r="C1148" s="13"/>
      <c r="D1148" s="13"/>
      <c r="E1148" s="13">
        <v>1</v>
      </c>
      <c r="F1148" s="13">
        <v>1</v>
      </c>
    </row>
    <row r="1149" spans="1:6" x14ac:dyDescent="0.25">
      <c r="A1149" s="15">
        <v>41854.504016203704</v>
      </c>
      <c r="B1149" s="13"/>
      <c r="C1149" s="13">
        <v>1</v>
      </c>
      <c r="D1149" s="13"/>
      <c r="E1149" s="13"/>
      <c r="F1149" s="13">
        <v>1</v>
      </c>
    </row>
    <row r="1150" spans="1:6" x14ac:dyDescent="0.25">
      <c r="A1150" s="15">
        <v>41854.708333333336</v>
      </c>
      <c r="B1150" s="13"/>
      <c r="C1150" s="13"/>
      <c r="D1150" s="13"/>
      <c r="E1150" s="13">
        <v>1</v>
      </c>
      <c r="F1150" s="13">
        <v>1</v>
      </c>
    </row>
    <row r="1151" spans="1:6" x14ac:dyDescent="0.25">
      <c r="A1151" s="15">
        <v>41855.416354166664</v>
      </c>
      <c r="B1151" s="13"/>
      <c r="C1151" s="13"/>
      <c r="D1151" s="13"/>
      <c r="E1151" s="13">
        <v>1</v>
      </c>
      <c r="F1151" s="13">
        <v>1</v>
      </c>
    </row>
    <row r="1152" spans="1:6" x14ac:dyDescent="0.25">
      <c r="A1152" s="15">
        <v>41855.416666666664</v>
      </c>
      <c r="B1152" s="13"/>
      <c r="C1152" s="13">
        <v>1</v>
      </c>
      <c r="D1152" s="13"/>
      <c r="E1152" s="13"/>
      <c r="F1152" s="13">
        <v>1</v>
      </c>
    </row>
    <row r="1153" spans="1:6" x14ac:dyDescent="0.25">
      <c r="A1153" s="15">
        <v>41855.570567129631</v>
      </c>
      <c r="B1153" s="13">
        <v>1</v>
      </c>
      <c r="C1153" s="13"/>
      <c r="D1153" s="13"/>
      <c r="E1153" s="13"/>
      <c r="F1153" s="13">
        <v>1</v>
      </c>
    </row>
    <row r="1154" spans="1:6" x14ac:dyDescent="0.25">
      <c r="A1154" s="15">
        <v>41856.071770833332</v>
      </c>
      <c r="B1154" s="13"/>
      <c r="C1154" s="13"/>
      <c r="D1154" s="13"/>
      <c r="E1154" s="13">
        <v>1</v>
      </c>
      <c r="F1154" s="13">
        <v>1</v>
      </c>
    </row>
    <row r="1155" spans="1:6" x14ac:dyDescent="0.25">
      <c r="A1155" s="15">
        <v>41856.36954861111</v>
      </c>
      <c r="B1155" s="13"/>
      <c r="C1155" s="13">
        <v>1</v>
      </c>
      <c r="D1155" s="13"/>
      <c r="E1155" s="13"/>
      <c r="F1155" s="13">
        <v>1</v>
      </c>
    </row>
    <row r="1156" spans="1:6" x14ac:dyDescent="0.25">
      <c r="A1156" s="15">
        <v>41857.647222222222</v>
      </c>
      <c r="B1156" s="13"/>
      <c r="C1156" s="13"/>
      <c r="D1156" s="13"/>
      <c r="E1156" s="13">
        <v>1</v>
      </c>
      <c r="F1156" s="13">
        <v>1</v>
      </c>
    </row>
    <row r="1157" spans="1:6" x14ac:dyDescent="0.25">
      <c r="A1157" s="15">
        <v>41858.041666666664</v>
      </c>
      <c r="B1157" s="13">
        <v>1</v>
      </c>
      <c r="C1157" s="13"/>
      <c r="D1157" s="13"/>
      <c r="E1157" s="13"/>
      <c r="F1157" s="13">
        <v>1</v>
      </c>
    </row>
    <row r="1158" spans="1:6" x14ac:dyDescent="0.25">
      <c r="A1158" s="15">
        <v>41858.265127314815</v>
      </c>
      <c r="B1158" s="13"/>
      <c r="C1158" s="13"/>
      <c r="D1158" s="13"/>
      <c r="E1158" s="13">
        <v>1</v>
      </c>
      <c r="F1158" s="13">
        <v>1</v>
      </c>
    </row>
    <row r="1159" spans="1:6" x14ac:dyDescent="0.25">
      <c r="A1159" s="15">
        <v>41858.399502314816</v>
      </c>
      <c r="B1159" s="13"/>
      <c r="C1159" s="13">
        <v>1</v>
      </c>
      <c r="D1159" s="13"/>
      <c r="E1159" s="13"/>
      <c r="F1159" s="13">
        <v>1</v>
      </c>
    </row>
    <row r="1160" spans="1:6" x14ac:dyDescent="0.25">
      <c r="A1160" s="15">
        <v>41858.414456018516</v>
      </c>
      <c r="B1160" s="13"/>
      <c r="C1160" s="13">
        <v>1</v>
      </c>
      <c r="D1160" s="13"/>
      <c r="E1160" s="13"/>
      <c r="F1160" s="13">
        <v>1</v>
      </c>
    </row>
    <row r="1161" spans="1:6" x14ac:dyDescent="0.25">
      <c r="A1161" s="15">
        <v>41858.717916666668</v>
      </c>
      <c r="B1161" s="13"/>
      <c r="C1161" s="13">
        <v>1</v>
      </c>
      <c r="D1161" s="13"/>
      <c r="E1161" s="13"/>
      <c r="F1161" s="13">
        <v>1</v>
      </c>
    </row>
    <row r="1162" spans="1:6" x14ac:dyDescent="0.25">
      <c r="A1162" s="15">
        <v>41858.75</v>
      </c>
      <c r="B1162" s="13"/>
      <c r="C1162" s="13"/>
      <c r="D1162" s="13"/>
      <c r="E1162" s="13">
        <v>1</v>
      </c>
      <c r="F1162" s="13">
        <v>1</v>
      </c>
    </row>
    <row r="1163" spans="1:6" x14ac:dyDescent="0.25">
      <c r="A1163" s="15">
        <v>41859.32916666667</v>
      </c>
      <c r="B1163" s="13"/>
      <c r="C1163" s="13"/>
      <c r="D1163" s="13"/>
      <c r="E1163" s="13">
        <v>1</v>
      </c>
      <c r="F1163" s="13">
        <v>1</v>
      </c>
    </row>
    <row r="1164" spans="1:6" x14ac:dyDescent="0.25">
      <c r="A1164" s="15">
        <v>41859.5</v>
      </c>
      <c r="B1164" s="13"/>
      <c r="C1164" s="13"/>
      <c r="D1164" s="13"/>
      <c r="E1164" s="13">
        <v>1</v>
      </c>
      <c r="F1164" s="13">
        <v>1</v>
      </c>
    </row>
    <row r="1165" spans="1:6" x14ac:dyDescent="0.25">
      <c r="A1165" s="15">
        <v>41859.537083333336</v>
      </c>
      <c r="B1165" s="13"/>
      <c r="C1165" s="13"/>
      <c r="D1165" s="13"/>
      <c r="E1165" s="13">
        <v>1</v>
      </c>
      <c r="F1165" s="13">
        <v>1</v>
      </c>
    </row>
    <row r="1166" spans="1:6" x14ac:dyDescent="0.25">
      <c r="A1166" s="15">
        <v>41859.545729166668</v>
      </c>
      <c r="B1166" s="13"/>
      <c r="C1166" s="13"/>
      <c r="D1166" s="13"/>
      <c r="E1166" s="13">
        <v>1</v>
      </c>
      <c r="F1166" s="13">
        <v>1</v>
      </c>
    </row>
    <row r="1167" spans="1:6" x14ac:dyDescent="0.25">
      <c r="A1167" s="15">
        <v>41859.639027777775</v>
      </c>
      <c r="B1167" s="13"/>
      <c r="C1167" s="13">
        <v>1</v>
      </c>
      <c r="D1167" s="13"/>
      <c r="E1167" s="13"/>
      <c r="F1167" s="13">
        <v>1</v>
      </c>
    </row>
    <row r="1168" spans="1:6" x14ac:dyDescent="0.25">
      <c r="A1168" s="15">
        <v>41859.646562499998</v>
      </c>
      <c r="B1168" s="13"/>
      <c r="C1168" s="13">
        <v>1</v>
      </c>
      <c r="D1168" s="13"/>
      <c r="E1168" s="13"/>
      <c r="F1168" s="13">
        <v>1</v>
      </c>
    </row>
    <row r="1169" spans="1:6" x14ac:dyDescent="0.25">
      <c r="A1169" s="15">
        <v>41859.662083333336</v>
      </c>
      <c r="B1169" s="13"/>
      <c r="C1169" s="13">
        <v>1</v>
      </c>
      <c r="D1169" s="13"/>
      <c r="E1169" s="13"/>
      <c r="F1169" s="13">
        <v>1</v>
      </c>
    </row>
    <row r="1170" spans="1:6" x14ac:dyDescent="0.25">
      <c r="A1170" s="15">
        <v>41859.685717592591</v>
      </c>
      <c r="B1170" s="13"/>
      <c r="C1170" s="13">
        <v>1</v>
      </c>
      <c r="D1170" s="13"/>
      <c r="E1170" s="13"/>
      <c r="F1170" s="13">
        <v>1</v>
      </c>
    </row>
    <row r="1171" spans="1:6" x14ac:dyDescent="0.25">
      <c r="A1171" s="15">
        <v>41859.686111111114</v>
      </c>
      <c r="B1171" s="13"/>
      <c r="C1171" s="13"/>
      <c r="D1171" s="13"/>
      <c r="E1171" s="13">
        <v>1</v>
      </c>
      <c r="F1171" s="13">
        <v>1</v>
      </c>
    </row>
    <row r="1172" spans="1:6" x14ac:dyDescent="0.25">
      <c r="A1172" s="15">
        <v>41859.783958333333</v>
      </c>
      <c r="B1172" s="13"/>
      <c r="C1172" s="13">
        <v>1</v>
      </c>
      <c r="D1172" s="13"/>
      <c r="E1172" s="13"/>
      <c r="F1172" s="13">
        <v>1</v>
      </c>
    </row>
    <row r="1173" spans="1:6" x14ac:dyDescent="0.25">
      <c r="A1173" s="15">
        <v>41859.833333333336</v>
      </c>
      <c r="B1173" s="13"/>
      <c r="C1173" s="13"/>
      <c r="D1173" s="13"/>
      <c r="E1173" s="13">
        <v>1</v>
      </c>
      <c r="F1173" s="13">
        <v>1</v>
      </c>
    </row>
    <row r="1174" spans="1:6" x14ac:dyDescent="0.25">
      <c r="A1174" s="15">
        <v>41859.875</v>
      </c>
      <c r="B1174" s="13"/>
      <c r="C1174" s="13">
        <v>1</v>
      </c>
      <c r="D1174" s="13"/>
      <c r="E1174" s="13"/>
      <c r="F1174" s="13">
        <v>1</v>
      </c>
    </row>
    <row r="1175" spans="1:6" x14ac:dyDescent="0.25">
      <c r="A1175" s="15">
        <v>41859.984166666669</v>
      </c>
      <c r="B1175" s="13"/>
      <c r="C1175" s="13">
        <v>1</v>
      </c>
      <c r="D1175" s="13"/>
      <c r="E1175" s="13"/>
      <c r="F1175" s="13">
        <v>1</v>
      </c>
    </row>
    <row r="1176" spans="1:6" x14ac:dyDescent="0.25">
      <c r="A1176" s="15">
        <v>41860.017407407409</v>
      </c>
      <c r="B1176" s="13"/>
      <c r="C1176" s="13">
        <v>1</v>
      </c>
      <c r="D1176" s="13"/>
      <c r="E1176" s="13"/>
      <c r="F1176" s="13">
        <v>1</v>
      </c>
    </row>
    <row r="1177" spans="1:6" x14ac:dyDescent="0.25">
      <c r="A1177" s="15">
        <v>41860.363969907405</v>
      </c>
      <c r="B1177" s="13"/>
      <c r="C1177" s="13">
        <v>1</v>
      </c>
      <c r="D1177" s="13"/>
      <c r="E1177" s="13"/>
      <c r="F1177" s="13">
        <v>1</v>
      </c>
    </row>
    <row r="1178" spans="1:6" x14ac:dyDescent="0.25">
      <c r="A1178" s="15">
        <v>41860.473611111112</v>
      </c>
      <c r="B1178" s="13"/>
      <c r="C1178" s="13">
        <v>1</v>
      </c>
      <c r="D1178" s="13"/>
      <c r="E1178" s="13"/>
      <c r="F1178" s="13">
        <v>1</v>
      </c>
    </row>
    <row r="1179" spans="1:6" x14ac:dyDescent="0.25">
      <c r="A1179" s="15">
        <v>41860.664641203701</v>
      </c>
      <c r="B1179" s="13"/>
      <c r="C1179" s="13">
        <v>1</v>
      </c>
      <c r="D1179" s="13"/>
      <c r="E1179" s="13"/>
      <c r="F1179" s="13">
        <v>1</v>
      </c>
    </row>
    <row r="1180" spans="1:6" x14ac:dyDescent="0.25">
      <c r="A1180" s="15">
        <v>41860.697013888886</v>
      </c>
      <c r="B1180" s="13"/>
      <c r="C1180" s="13">
        <v>1</v>
      </c>
      <c r="D1180" s="13"/>
      <c r="E1180" s="13"/>
      <c r="F1180" s="13">
        <v>1</v>
      </c>
    </row>
    <row r="1181" spans="1:6" x14ac:dyDescent="0.25">
      <c r="A1181" s="15">
        <v>41861.415972222225</v>
      </c>
      <c r="B1181" s="13"/>
      <c r="C1181" s="13"/>
      <c r="D1181" s="13"/>
      <c r="E1181" s="13">
        <v>1</v>
      </c>
      <c r="F1181" s="13">
        <v>1</v>
      </c>
    </row>
    <row r="1182" spans="1:6" x14ac:dyDescent="0.25">
      <c r="A1182" s="15">
        <v>41861.447939814818</v>
      </c>
      <c r="B1182" s="13"/>
      <c r="C1182" s="13">
        <v>1</v>
      </c>
      <c r="D1182" s="13"/>
      <c r="E1182" s="13"/>
      <c r="F1182" s="13">
        <v>1</v>
      </c>
    </row>
    <row r="1183" spans="1:6" x14ac:dyDescent="0.25">
      <c r="A1183" s="15">
        <v>41861.472777777781</v>
      </c>
      <c r="B1183" s="13"/>
      <c r="C1183" s="13">
        <v>1</v>
      </c>
      <c r="D1183" s="13"/>
      <c r="E1183" s="13"/>
      <c r="F1183" s="13">
        <v>1</v>
      </c>
    </row>
    <row r="1184" spans="1:6" x14ac:dyDescent="0.25">
      <c r="A1184" s="15">
        <v>41861.596828703703</v>
      </c>
      <c r="B1184" s="13"/>
      <c r="C1184" s="13"/>
      <c r="D1184" s="13"/>
      <c r="E1184" s="13">
        <v>1</v>
      </c>
      <c r="F1184" s="13">
        <v>1</v>
      </c>
    </row>
    <row r="1185" spans="1:6" x14ac:dyDescent="0.25">
      <c r="A1185" s="15">
        <v>41861.634108796294</v>
      </c>
      <c r="B1185" s="13"/>
      <c r="C1185" s="13">
        <v>1</v>
      </c>
      <c r="D1185" s="13"/>
      <c r="E1185" s="13"/>
      <c r="F1185" s="13">
        <v>1</v>
      </c>
    </row>
    <row r="1186" spans="1:6" x14ac:dyDescent="0.25">
      <c r="A1186" s="15">
        <v>41861.666666666664</v>
      </c>
      <c r="B1186" s="13">
        <v>1</v>
      </c>
      <c r="C1186" s="13"/>
      <c r="D1186" s="13"/>
      <c r="E1186" s="13"/>
      <c r="F1186" s="13">
        <v>1</v>
      </c>
    </row>
    <row r="1187" spans="1:6" x14ac:dyDescent="0.25">
      <c r="A1187" s="15">
        <v>41861.916666666664</v>
      </c>
      <c r="B1187" s="13">
        <v>1</v>
      </c>
      <c r="C1187" s="13"/>
      <c r="D1187" s="13"/>
      <c r="E1187" s="13"/>
      <c r="F1187" s="13">
        <v>1</v>
      </c>
    </row>
    <row r="1188" spans="1:6" x14ac:dyDescent="0.25">
      <c r="A1188" s="15">
        <v>41861.999305555553</v>
      </c>
      <c r="B1188" s="13"/>
      <c r="C1188" s="13"/>
      <c r="D1188" s="13"/>
      <c r="E1188" s="13">
        <v>1</v>
      </c>
      <c r="F1188" s="13">
        <v>1</v>
      </c>
    </row>
    <row r="1189" spans="1:6" x14ac:dyDescent="0.25">
      <c r="A1189" s="15">
        <v>41862.252650462964</v>
      </c>
      <c r="B1189" s="13"/>
      <c r="C1189" s="13"/>
      <c r="D1189" s="13"/>
      <c r="E1189" s="13">
        <v>1</v>
      </c>
      <c r="F1189" s="13">
        <v>1</v>
      </c>
    </row>
    <row r="1190" spans="1:6" x14ac:dyDescent="0.25">
      <c r="A1190" s="15">
        <v>41862.602627314816</v>
      </c>
      <c r="B1190" s="13"/>
      <c r="C1190" s="13"/>
      <c r="D1190" s="13"/>
      <c r="E1190" s="13">
        <v>1</v>
      </c>
      <c r="F1190" s="13">
        <v>1</v>
      </c>
    </row>
    <row r="1191" spans="1:6" x14ac:dyDescent="0.25">
      <c r="A1191" s="15">
        <v>41862.829143518517</v>
      </c>
      <c r="B1191" s="13"/>
      <c r="C1191" s="13">
        <v>1</v>
      </c>
      <c r="D1191" s="13"/>
      <c r="E1191" s="13"/>
      <c r="F1191" s="13">
        <v>1</v>
      </c>
    </row>
    <row r="1192" spans="1:6" x14ac:dyDescent="0.25">
      <c r="A1192" s="15">
        <v>41862.866053240738</v>
      </c>
      <c r="B1192" s="13"/>
      <c r="C1192" s="13">
        <v>1</v>
      </c>
      <c r="D1192" s="13"/>
      <c r="E1192" s="13"/>
      <c r="F1192" s="13">
        <v>1</v>
      </c>
    </row>
    <row r="1193" spans="1:6" x14ac:dyDescent="0.25">
      <c r="A1193" s="15">
        <v>41863.286782407406</v>
      </c>
      <c r="B1193" s="13"/>
      <c r="C1193" s="13">
        <v>1</v>
      </c>
      <c r="D1193" s="13"/>
      <c r="E1193" s="13"/>
      <c r="F1193" s="13">
        <v>1</v>
      </c>
    </row>
    <row r="1194" spans="1:6" x14ac:dyDescent="0.25">
      <c r="A1194" s="15">
        <v>41863.410995370374</v>
      </c>
      <c r="B1194" s="13"/>
      <c r="C1194" s="13">
        <v>1</v>
      </c>
      <c r="D1194" s="13"/>
      <c r="E1194" s="13"/>
      <c r="F1194" s="13">
        <v>1</v>
      </c>
    </row>
    <row r="1195" spans="1:6" x14ac:dyDescent="0.25">
      <c r="A1195" s="15">
        <v>41863.525011574071</v>
      </c>
      <c r="B1195" s="13"/>
      <c r="C1195" s="13">
        <v>1</v>
      </c>
      <c r="D1195" s="13"/>
      <c r="E1195" s="13"/>
      <c r="F1195" s="13">
        <v>1</v>
      </c>
    </row>
    <row r="1196" spans="1:6" x14ac:dyDescent="0.25">
      <c r="A1196" s="15">
        <v>41863.539942129632</v>
      </c>
      <c r="B1196" s="13"/>
      <c r="C1196" s="13">
        <v>1</v>
      </c>
      <c r="D1196" s="13"/>
      <c r="E1196" s="13"/>
      <c r="F1196" s="13">
        <v>1</v>
      </c>
    </row>
    <row r="1197" spans="1:6" x14ac:dyDescent="0.25">
      <c r="A1197" s="15">
        <v>41863.701516203706</v>
      </c>
      <c r="B1197" s="13"/>
      <c r="C1197" s="13">
        <v>1</v>
      </c>
      <c r="D1197" s="13"/>
      <c r="E1197" s="13"/>
      <c r="F1197" s="13">
        <v>1</v>
      </c>
    </row>
    <row r="1198" spans="1:6" x14ac:dyDescent="0.25">
      <c r="A1198" s="15">
        <v>41863.888495370367</v>
      </c>
      <c r="B1198" s="13"/>
      <c r="C1198" s="13">
        <v>1</v>
      </c>
      <c r="D1198" s="13"/>
      <c r="E1198" s="13"/>
      <c r="F1198" s="13">
        <v>1</v>
      </c>
    </row>
    <row r="1199" spans="1:6" x14ac:dyDescent="0.25">
      <c r="A1199" s="15">
        <v>41863.957638888889</v>
      </c>
      <c r="B1199" s="13"/>
      <c r="C1199" s="13"/>
      <c r="D1199" s="13"/>
      <c r="E1199" s="13">
        <v>1</v>
      </c>
      <c r="F1199" s="13">
        <v>1</v>
      </c>
    </row>
    <row r="1200" spans="1:6" x14ac:dyDescent="0.25">
      <c r="A1200" s="15">
        <v>41864.534120370372</v>
      </c>
      <c r="B1200" s="13"/>
      <c r="C1200" s="13">
        <v>1</v>
      </c>
      <c r="D1200" s="13"/>
      <c r="E1200" s="13"/>
      <c r="F1200" s="13">
        <v>1</v>
      </c>
    </row>
    <row r="1201" spans="1:6" x14ac:dyDescent="0.25">
      <c r="A1201" s="15">
        <v>41864.666666666664</v>
      </c>
      <c r="B1201" s="13"/>
      <c r="C1201" s="13"/>
      <c r="D1201" s="13"/>
      <c r="E1201" s="13">
        <v>1</v>
      </c>
      <c r="F1201" s="13">
        <v>1</v>
      </c>
    </row>
    <row r="1202" spans="1:6" x14ac:dyDescent="0.25">
      <c r="A1202" s="15">
        <v>41864.730462962965</v>
      </c>
      <c r="B1202" s="13"/>
      <c r="C1202" s="13">
        <v>1</v>
      </c>
      <c r="D1202" s="13"/>
      <c r="E1202" s="13"/>
      <c r="F1202" s="13">
        <v>1</v>
      </c>
    </row>
    <row r="1203" spans="1:6" x14ac:dyDescent="0.25">
      <c r="A1203" s="15">
        <v>41865.290486111109</v>
      </c>
      <c r="B1203" s="13"/>
      <c r="C1203" s="13"/>
      <c r="D1203" s="13"/>
      <c r="E1203" s="13">
        <v>1</v>
      </c>
      <c r="F1203" s="13">
        <v>1</v>
      </c>
    </row>
    <row r="1204" spans="1:6" x14ac:dyDescent="0.25">
      <c r="A1204" s="15">
        <v>41865.389155092591</v>
      </c>
      <c r="B1204" s="13">
        <v>1</v>
      </c>
      <c r="C1204" s="13"/>
      <c r="D1204" s="13"/>
      <c r="E1204" s="13"/>
      <c r="F1204" s="13">
        <v>1</v>
      </c>
    </row>
    <row r="1205" spans="1:6" x14ac:dyDescent="0.25">
      <c r="A1205" s="15">
        <v>41865.507638888892</v>
      </c>
      <c r="B1205" s="13"/>
      <c r="C1205" s="13"/>
      <c r="D1205" s="13"/>
      <c r="E1205" s="13">
        <v>1</v>
      </c>
      <c r="F1205" s="13">
        <v>1</v>
      </c>
    </row>
    <row r="1206" spans="1:6" x14ac:dyDescent="0.25">
      <c r="A1206" s="15">
        <v>41865.513981481483</v>
      </c>
      <c r="B1206" s="13"/>
      <c r="C1206" s="13">
        <v>1</v>
      </c>
      <c r="D1206" s="13"/>
      <c r="E1206" s="13"/>
      <c r="F1206" s="13">
        <v>1</v>
      </c>
    </row>
    <row r="1207" spans="1:6" x14ac:dyDescent="0.25">
      <c r="A1207" s="15">
        <v>41865.701782407406</v>
      </c>
      <c r="B1207" s="13"/>
      <c r="C1207" s="13">
        <v>1</v>
      </c>
      <c r="D1207" s="13"/>
      <c r="E1207" s="13"/>
      <c r="F1207" s="13">
        <v>1</v>
      </c>
    </row>
    <row r="1208" spans="1:6" x14ac:dyDescent="0.25">
      <c r="A1208" s="15">
        <v>41865.727083333331</v>
      </c>
      <c r="B1208" s="13"/>
      <c r="C1208" s="13">
        <v>1</v>
      </c>
      <c r="D1208" s="13"/>
      <c r="E1208" s="13"/>
      <c r="F1208" s="13">
        <v>1</v>
      </c>
    </row>
    <row r="1209" spans="1:6" x14ac:dyDescent="0.25">
      <c r="A1209" s="15">
        <v>41865.833333333336</v>
      </c>
      <c r="B1209" s="13"/>
      <c r="C1209" s="13"/>
      <c r="D1209" s="13"/>
      <c r="E1209" s="13">
        <v>1</v>
      </c>
      <c r="F1209" s="13">
        <v>1</v>
      </c>
    </row>
    <row r="1210" spans="1:6" x14ac:dyDescent="0.25">
      <c r="A1210" s="15">
        <v>41866.277222222219</v>
      </c>
      <c r="B1210" s="13"/>
      <c r="C1210" s="13"/>
      <c r="D1210" s="13"/>
      <c r="E1210" s="13">
        <v>1</v>
      </c>
      <c r="F1210" s="13">
        <v>1</v>
      </c>
    </row>
    <row r="1211" spans="1:6" x14ac:dyDescent="0.25">
      <c r="A1211" s="15">
        <v>41866.345520833333</v>
      </c>
      <c r="B1211" s="13">
        <v>1</v>
      </c>
      <c r="C1211" s="13"/>
      <c r="D1211" s="13"/>
      <c r="E1211" s="13"/>
      <c r="F1211" s="13">
        <v>1</v>
      </c>
    </row>
    <row r="1212" spans="1:6" x14ac:dyDescent="0.25">
      <c r="A1212" s="15">
        <v>41866.375254629631</v>
      </c>
      <c r="B1212" s="13"/>
      <c r="C1212" s="13"/>
      <c r="D1212" s="13"/>
      <c r="E1212" s="13">
        <v>1</v>
      </c>
      <c r="F1212" s="13">
        <v>1</v>
      </c>
    </row>
    <row r="1213" spans="1:6" x14ac:dyDescent="0.25">
      <c r="A1213" s="15">
        <v>41866.597615740742</v>
      </c>
      <c r="B1213" s="13"/>
      <c r="C1213" s="13">
        <v>1</v>
      </c>
      <c r="D1213" s="13"/>
      <c r="E1213" s="13"/>
      <c r="F1213" s="13">
        <v>1</v>
      </c>
    </row>
    <row r="1214" spans="1:6" x14ac:dyDescent="0.25">
      <c r="A1214" s="15">
        <v>41866.836377314816</v>
      </c>
      <c r="B1214" s="13"/>
      <c r="C1214" s="13">
        <v>1</v>
      </c>
      <c r="D1214" s="13"/>
      <c r="E1214" s="13"/>
      <c r="F1214" s="13">
        <v>1</v>
      </c>
    </row>
    <row r="1215" spans="1:6" x14ac:dyDescent="0.25">
      <c r="A1215" s="15">
        <v>41867.09579861111</v>
      </c>
      <c r="B1215" s="13"/>
      <c r="C1215" s="13"/>
      <c r="D1215" s="13"/>
      <c r="E1215" s="13">
        <v>1</v>
      </c>
      <c r="F1215" s="13">
        <v>1</v>
      </c>
    </row>
    <row r="1216" spans="1:6" x14ac:dyDescent="0.25">
      <c r="A1216" s="15">
        <v>41867.417326388888</v>
      </c>
      <c r="B1216" s="13"/>
      <c r="C1216" s="13"/>
      <c r="D1216" s="13"/>
      <c r="E1216" s="13">
        <v>1</v>
      </c>
      <c r="F1216" s="13">
        <v>1</v>
      </c>
    </row>
    <row r="1217" spans="1:6" x14ac:dyDescent="0.25">
      <c r="A1217" s="15">
        <v>41867.517500000002</v>
      </c>
      <c r="B1217" s="13"/>
      <c r="C1217" s="13">
        <v>1</v>
      </c>
      <c r="D1217" s="13"/>
      <c r="E1217" s="13"/>
      <c r="F1217" s="13">
        <v>1</v>
      </c>
    </row>
    <row r="1218" spans="1:6" x14ac:dyDescent="0.25">
      <c r="A1218" s="15">
        <v>41867.655694444446</v>
      </c>
      <c r="B1218" s="13"/>
      <c r="C1218" s="13">
        <v>1</v>
      </c>
      <c r="D1218" s="13"/>
      <c r="E1218" s="13"/>
      <c r="F1218" s="13">
        <v>1</v>
      </c>
    </row>
    <row r="1219" spans="1:6" x14ac:dyDescent="0.25">
      <c r="A1219" s="15">
        <v>41867.737500000003</v>
      </c>
      <c r="B1219" s="13"/>
      <c r="C1219" s="13">
        <v>1</v>
      </c>
      <c r="D1219" s="13"/>
      <c r="E1219" s="13"/>
      <c r="F1219" s="13">
        <v>1</v>
      </c>
    </row>
    <row r="1220" spans="1:6" x14ac:dyDescent="0.25">
      <c r="A1220" s="15">
        <v>41867.96597222222</v>
      </c>
      <c r="B1220" s="13"/>
      <c r="C1220" s="13"/>
      <c r="D1220" s="13"/>
      <c r="E1220" s="13">
        <v>1</v>
      </c>
      <c r="F1220" s="13">
        <v>1</v>
      </c>
    </row>
    <row r="1221" spans="1:6" x14ac:dyDescent="0.25">
      <c r="A1221" s="15">
        <v>41868.265555555554</v>
      </c>
      <c r="B1221" s="13"/>
      <c r="C1221" s="13"/>
      <c r="D1221" s="13"/>
      <c r="E1221" s="13">
        <v>1</v>
      </c>
      <c r="F1221" s="13">
        <v>1</v>
      </c>
    </row>
    <row r="1222" spans="1:6" x14ac:dyDescent="0.25">
      <c r="A1222" s="15">
        <v>41868.399583333332</v>
      </c>
      <c r="B1222" s="13"/>
      <c r="C1222" s="13"/>
      <c r="D1222" s="13"/>
      <c r="E1222" s="13">
        <v>1</v>
      </c>
      <c r="F1222" s="13">
        <v>1</v>
      </c>
    </row>
    <row r="1223" spans="1:6" x14ac:dyDescent="0.25">
      <c r="A1223" s="15">
        <v>41868.582152777781</v>
      </c>
      <c r="B1223" s="13"/>
      <c r="C1223" s="13">
        <v>1</v>
      </c>
      <c r="D1223" s="13"/>
      <c r="E1223" s="13"/>
      <c r="F1223" s="13">
        <v>1</v>
      </c>
    </row>
    <row r="1224" spans="1:6" x14ac:dyDescent="0.25">
      <c r="A1224" s="15">
        <v>41868.755671296298</v>
      </c>
      <c r="B1224" s="13"/>
      <c r="C1224" s="13"/>
      <c r="D1224" s="13"/>
      <c r="E1224" s="13">
        <v>1</v>
      </c>
      <c r="F1224" s="13">
        <v>1</v>
      </c>
    </row>
    <row r="1225" spans="1:6" x14ac:dyDescent="0.25">
      <c r="A1225" s="15">
        <v>41869.480937499997</v>
      </c>
      <c r="B1225" s="13"/>
      <c r="C1225" s="13"/>
      <c r="D1225" s="13"/>
      <c r="E1225" s="13">
        <v>1</v>
      </c>
      <c r="F1225" s="13">
        <v>1</v>
      </c>
    </row>
    <row r="1226" spans="1:6" x14ac:dyDescent="0.25">
      <c r="A1226" s="15">
        <v>41870.416666666664</v>
      </c>
      <c r="B1226" s="13"/>
      <c r="C1226" s="13"/>
      <c r="D1226" s="13"/>
      <c r="E1226" s="13">
        <v>1</v>
      </c>
      <c r="F1226" s="13">
        <v>1</v>
      </c>
    </row>
    <row r="1227" spans="1:6" x14ac:dyDescent="0.25">
      <c r="A1227" s="15">
        <v>41870.780555555553</v>
      </c>
      <c r="B1227" s="13"/>
      <c r="C1227" s="13">
        <v>1</v>
      </c>
      <c r="D1227" s="13"/>
      <c r="E1227" s="13"/>
      <c r="F1227" s="13">
        <v>1</v>
      </c>
    </row>
    <row r="1228" spans="1:6" x14ac:dyDescent="0.25">
      <c r="A1228" s="15">
        <v>41871.139780092592</v>
      </c>
      <c r="B1228" s="13"/>
      <c r="C1228" s="13">
        <v>1</v>
      </c>
      <c r="D1228" s="13"/>
      <c r="E1228" s="13"/>
      <c r="F1228" s="13">
        <v>1</v>
      </c>
    </row>
    <row r="1229" spans="1:6" x14ac:dyDescent="0.25">
      <c r="A1229" s="15">
        <v>41871.432314814818</v>
      </c>
      <c r="B1229" s="13"/>
      <c r="C1229" s="13">
        <v>1</v>
      </c>
      <c r="D1229" s="13"/>
      <c r="E1229" s="13"/>
      <c r="F1229" s="13">
        <v>1</v>
      </c>
    </row>
    <row r="1230" spans="1:6" x14ac:dyDescent="0.25">
      <c r="A1230" s="15">
        <v>41871.600034722222</v>
      </c>
      <c r="B1230" s="13"/>
      <c r="C1230" s="13"/>
      <c r="D1230" s="13"/>
      <c r="E1230" s="13">
        <v>1</v>
      </c>
      <c r="F1230" s="13">
        <v>1</v>
      </c>
    </row>
    <row r="1231" spans="1:6" x14ac:dyDescent="0.25">
      <c r="A1231" s="15">
        <v>41871.781597222223</v>
      </c>
      <c r="B1231" s="13"/>
      <c r="C1231" s="13">
        <v>1</v>
      </c>
      <c r="D1231" s="13"/>
      <c r="E1231" s="13"/>
      <c r="F1231" s="13">
        <v>1</v>
      </c>
    </row>
    <row r="1232" spans="1:6" x14ac:dyDescent="0.25">
      <c r="A1232" s="15">
        <v>41871.951261574075</v>
      </c>
      <c r="B1232" s="13"/>
      <c r="C1232" s="13">
        <v>1</v>
      </c>
      <c r="D1232" s="13"/>
      <c r="E1232" s="13"/>
      <c r="F1232" s="13">
        <v>1</v>
      </c>
    </row>
    <row r="1233" spans="1:6" x14ac:dyDescent="0.25">
      <c r="A1233" s="15">
        <v>41872.042997685188</v>
      </c>
      <c r="B1233" s="13"/>
      <c r="C1233" s="13"/>
      <c r="D1233" s="13"/>
      <c r="E1233" s="13">
        <v>1</v>
      </c>
      <c r="F1233" s="13">
        <v>1</v>
      </c>
    </row>
    <row r="1234" spans="1:6" x14ac:dyDescent="0.25">
      <c r="A1234" s="15">
        <v>41872.436111111114</v>
      </c>
      <c r="B1234" s="13"/>
      <c r="C1234" s="13"/>
      <c r="D1234" s="13"/>
      <c r="E1234" s="13">
        <v>1</v>
      </c>
      <c r="F1234" s="13">
        <v>1</v>
      </c>
    </row>
    <row r="1235" spans="1:6" x14ac:dyDescent="0.25">
      <c r="A1235" s="15">
        <v>41872.52443287037</v>
      </c>
      <c r="B1235" s="13"/>
      <c r="C1235" s="13">
        <v>1</v>
      </c>
      <c r="D1235" s="13"/>
      <c r="E1235" s="13"/>
      <c r="F1235" s="13">
        <v>1</v>
      </c>
    </row>
    <row r="1236" spans="1:6" x14ac:dyDescent="0.25">
      <c r="A1236" s="15">
        <v>41872.66002314815</v>
      </c>
      <c r="B1236" s="13"/>
      <c r="C1236" s="13">
        <v>1</v>
      </c>
      <c r="D1236" s="13"/>
      <c r="E1236" s="13"/>
      <c r="F1236" s="13">
        <v>1</v>
      </c>
    </row>
    <row r="1237" spans="1:6" x14ac:dyDescent="0.25">
      <c r="A1237" s="15">
        <v>41872.730879629627</v>
      </c>
      <c r="B1237" s="13">
        <v>1</v>
      </c>
      <c r="C1237" s="13"/>
      <c r="D1237" s="13"/>
      <c r="E1237" s="13"/>
      <c r="F1237" s="13">
        <v>1</v>
      </c>
    </row>
    <row r="1238" spans="1:6" x14ac:dyDescent="0.25">
      <c r="A1238" s="15">
        <v>41872.905729166669</v>
      </c>
      <c r="B1238" s="13"/>
      <c r="C1238" s="13"/>
      <c r="D1238" s="13"/>
      <c r="E1238" s="13">
        <v>1</v>
      </c>
      <c r="F1238" s="13">
        <v>1</v>
      </c>
    </row>
    <row r="1239" spans="1:6" x14ac:dyDescent="0.25">
      <c r="A1239" s="15">
        <v>41874.342002314814</v>
      </c>
      <c r="B1239" s="13">
        <v>1</v>
      </c>
      <c r="C1239" s="13"/>
      <c r="D1239" s="13"/>
      <c r="E1239" s="13"/>
      <c r="F1239" s="13">
        <v>1</v>
      </c>
    </row>
    <row r="1240" spans="1:6" x14ac:dyDescent="0.25">
      <c r="A1240" s="15">
        <v>41874.484259259261</v>
      </c>
      <c r="B1240" s="13"/>
      <c r="C1240" s="13"/>
      <c r="D1240" s="13"/>
      <c r="E1240" s="13">
        <v>1</v>
      </c>
      <c r="F1240" s="13">
        <v>1</v>
      </c>
    </row>
    <row r="1241" spans="1:6" x14ac:dyDescent="0.25">
      <c r="A1241" s="15">
        <v>41874.521793981483</v>
      </c>
      <c r="B1241" s="13"/>
      <c r="C1241" s="13"/>
      <c r="D1241" s="13"/>
      <c r="E1241" s="13">
        <v>1</v>
      </c>
      <c r="F1241" s="13">
        <v>1</v>
      </c>
    </row>
    <row r="1242" spans="1:6" x14ac:dyDescent="0.25">
      <c r="A1242" s="15">
        <v>41874.624421296299</v>
      </c>
      <c r="B1242" s="13">
        <v>1</v>
      </c>
      <c r="C1242" s="13"/>
      <c r="D1242" s="13"/>
      <c r="E1242" s="13"/>
      <c r="F1242" s="13">
        <v>1</v>
      </c>
    </row>
    <row r="1243" spans="1:6" x14ac:dyDescent="0.25">
      <c r="A1243" s="15">
        <v>41874.672662037039</v>
      </c>
      <c r="B1243" s="13"/>
      <c r="C1243" s="13">
        <v>1</v>
      </c>
      <c r="D1243" s="13"/>
      <c r="E1243" s="13"/>
      <c r="F1243" s="13">
        <v>1</v>
      </c>
    </row>
    <row r="1244" spans="1:6" x14ac:dyDescent="0.25">
      <c r="A1244" s="15">
        <v>41875.041666666664</v>
      </c>
      <c r="B1244" s="13"/>
      <c r="C1244" s="13">
        <v>1</v>
      </c>
      <c r="D1244" s="13"/>
      <c r="E1244" s="13"/>
      <c r="F1244" s="13">
        <v>1</v>
      </c>
    </row>
    <row r="1245" spans="1:6" x14ac:dyDescent="0.25">
      <c r="A1245" s="15">
        <v>41875.616793981484</v>
      </c>
      <c r="B1245" s="13"/>
      <c r="C1245" s="13">
        <v>1</v>
      </c>
      <c r="D1245" s="13"/>
      <c r="E1245" s="13"/>
      <c r="F1245" s="13">
        <v>1</v>
      </c>
    </row>
    <row r="1246" spans="1:6" x14ac:dyDescent="0.25">
      <c r="A1246" s="15">
        <v>41875.718159722222</v>
      </c>
      <c r="B1246" s="13"/>
      <c r="C1246" s="13">
        <v>1</v>
      </c>
      <c r="D1246" s="13"/>
      <c r="E1246" s="13"/>
      <c r="F1246" s="13">
        <v>1</v>
      </c>
    </row>
    <row r="1247" spans="1:6" x14ac:dyDescent="0.25">
      <c r="A1247" s="15">
        <v>41875.957638888889</v>
      </c>
      <c r="B1247" s="13"/>
      <c r="C1247" s="13"/>
      <c r="D1247" s="13"/>
      <c r="E1247" s="13">
        <v>2</v>
      </c>
      <c r="F1247" s="13">
        <v>2</v>
      </c>
    </row>
    <row r="1248" spans="1:6" x14ac:dyDescent="0.25">
      <c r="A1248" s="15">
        <v>41876.466874999998</v>
      </c>
      <c r="B1248" s="13">
        <v>1</v>
      </c>
      <c r="C1248" s="13"/>
      <c r="D1248" s="13"/>
      <c r="E1248" s="13"/>
      <c r="F1248" s="13">
        <v>1</v>
      </c>
    </row>
    <row r="1249" spans="1:6" x14ac:dyDescent="0.25">
      <c r="A1249" s="15">
        <v>41876.609814814816</v>
      </c>
      <c r="B1249" s="13"/>
      <c r="C1249" s="13">
        <v>1</v>
      </c>
      <c r="D1249" s="13"/>
      <c r="E1249" s="13"/>
      <c r="F1249" s="13">
        <v>1</v>
      </c>
    </row>
    <row r="1250" spans="1:6" x14ac:dyDescent="0.25">
      <c r="A1250" s="15">
        <v>41876.614675925928</v>
      </c>
      <c r="B1250" s="13"/>
      <c r="C1250" s="13"/>
      <c r="D1250" s="13"/>
      <c r="E1250" s="13">
        <v>1</v>
      </c>
      <c r="F1250" s="13">
        <v>1</v>
      </c>
    </row>
    <row r="1251" spans="1:6" x14ac:dyDescent="0.25">
      <c r="A1251" s="15">
        <v>41876.625</v>
      </c>
      <c r="B1251" s="13"/>
      <c r="C1251" s="13">
        <v>1</v>
      </c>
      <c r="D1251" s="13"/>
      <c r="E1251" s="13"/>
      <c r="F1251" s="13">
        <v>1</v>
      </c>
    </row>
    <row r="1252" spans="1:6" x14ac:dyDescent="0.25">
      <c r="A1252" s="15">
        <v>41876.728078703702</v>
      </c>
      <c r="B1252" s="13"/>
      <c r="C1252" s="13">
        <v>1</v>
      </c>
      <c r="D1252" s="13"/>
      <c r="E1252" s="13"/>
      <c r="F1252" s="13">
        <v>1</v>
      </c>
    </row>
    <row r="1253" spans="1:6" x14ac:dyDescent="0.25">
      <c r="A1253" s="15">
        <v>41877.436111111114</v>
      </c>
      <c r="B1253" s="13"/>
      <c r="C1253" s="13">
        <v>1</v>
      </c>
      <c r="D1253" s="13"/>
      <c r="E1253" s="13"/>
      <c r="F1253" s="13">
        <v>1</v>
      </c>
    </row>
    <row r="1254" spans="1:6" x14ac:dyDescent="0.25">
      <c r="A1254" s="15">
        <v>41877.465069444443</v>
      </c>
      <c r="B1254" s="13"/>
      <c r="C1254" s="13"/>
      <c r="D1254" s="13"/>
      <c r="E1254" s="13">
        <v>1</v>
      </c>
      <c r="F1254" s="13">
        <v>1</v>
      </c>
    </row>
    <row r="1255" spans="1:6" x14ac:dyDescent="0.25">
      <c r="A1255" s="15">
        <v>41877.667129629626</v>
      </c>
      <c r="B1255" s="13"/>
      <c r="C1255" s="13"/>
      <c r="D1255" s="13"/>
      <c r="E1255" s="13">
        <v>1</v>
      </c>
      <c r="F1255" s="13">
        <v>1</v>
      </c>
    </row>
    <row r="1256" spans="1:6" x14ac:dyDescent="0.25">
      <c r="A1256" s="15">
        <v>41877.680694444447</v>
      </c>
      <c r="B1256" s="13"/>
      <c r="C1256" s="13">
        <v>1</v>
      </c>
      <c r="D1256" s="13"/>
      <c r="E1256" s="13"/>
      <c r="F1256" s="13">
        <v>1</v>
      </c>
    </row>
    <row r="1257" spans="1:6" x14ac:dyDescent="0.25">
      <c r="A1257" s="15">
        <v>41877.764178240737</v>
      </c>
      <c r="B1257" s="13">
        <v>1</v>
      </c>
      <c r="C1257" s="13"/>
      <c r="D1257" s="13"/>
      <c r="E1257" s="13"/>
      <c r="F1257" s="13">
        <v>1</v>
      </c>
    </row>
    <row r="1258" spans="1:6" x14ac:dyDescent="0.25">
      <c r="A1258" s="15">
        <v>41877.771770833337</v>
      </c>
      <c r="B1258" s="13"/>
      <c r="C1258" s="13"/>
      <c r="D1258" s="13"/>
      <c r="E1258" s="13">
        <v>1</v>
      </c>
      <c r="F1258" s="13">
        <v>1</v>
      </c>
    </row>
    <row r="1259" spans="1:6" x14ac:dyDescent="0.25">
      <c r="A1259" s="15">
        <v>41878.785370370373</v>
      </c>
      <c r="B1259" s="13">
        <v>1</v>
      </c>
      <c r="C1259" s="13"/>
      <c r="D1259" s="13"/>
      <c r="E1259" s="13"/>
      <c r="F1259" s="13">
        <v>1</v>
      </c>
    </row>
    <row r="1260" spans="1:6" x14ac:dyDescent="0.25">
      <c r="A1260" s="15">
        <v>41878.791666666664</v>
      </c>
      <c r="B1260" s="13"/>
      <c r="C1260" s="13"/>
      <c r="D1260" s="13"/>
      <c r="E1260" s="13">
        <v>1</v>
      </c>
      <c r="F1260" s="13">
        <v>1</v>
      </c>
    </row>
    <row r="1261" spans="1:6" x14ac:dyDescent="0.25">
      <c r="A1261" s="15">
        <v>41878.875115740739</v>
      </c>
      <c r="B1261" s="13"/>
      <c r="C1261" s="13">
        <v>1</v>
      </c>
      <c r="D1261" s="13"/>
      <c r="E1261" s="13"/>
      <c r="F1261" s="13">
        <v>1</v>
      </c>
    </row>
    <row r="1262" spans="1:6" x14ac:dyDescent="0.25">
      <c r="A1262" s="15">
        <v>41879.703865740739</v>
      </c>
      <c r="B1262" s="13"/>
      <c r="C1262" s="13"/>
      <c r="D1262" s="13"/>
      <c r="E1262" s="13">
        <v>1</v>
      </c>
      <c r="F1262" s="13">
        <v>1</v>
      </c>
    </row>
    <row r="1263" spans="1:6" x14ac:dyDescent="0.25">
      <c r="A1263" s="15">
        <v>41879.791666666664</v>
      </c>
      <c r="B1263" s="13"/>
      <c r="C1263" s="13"/>
      <c r="D1263" s="13"/>
      <c r="E1263" s="13">
        <v>1</v>
      </c>
      <c r="F1263" s="13">
        <v>1</v>
      </c>
    </row>
    <row r="1264" spans="1:6" x14ac:dyDescent="0.25">
      <c r="A1264" s="15">
        <v>41880.527905092589</v>
      </c>
      <c r="B1264" s="13"/>
      <c r="C1264" s="13">
        <v>1</v>
      </c>
      <c r="D1264" s="13"/>
      <c r="E1264" s="13"/>
      <c r="F1264" s="13">
        <v>1</v>
      </c>
    </row>
    <row r="1265" spans="1:6" x14ac:dyDescent="0.25">
      <c r="A1265" s="15">
        <v>41880.531377314815</v>
      </c>
      <c r="B1265" s="13"/>
      <c r="C1265" s="13">
        <v>1</v>
      </c>
      <c r="D1265" s="13"/>
      <c r="E1265" s="13"/>
      <c r="F1265" s="13">
        <v>1</v>
      </c>
    </row>
    <row r="1266" spans="1:6" x14ac:dyDescent="0.25">
      <c r="A1266" s="15">
        <v>41880.613252314812</v>
      </c>
      <c r="B1266" s="13"/>
      <c r="C1266" s="13">
        <v>1</v>
      </c>
      <c r="D1266" s="13"/>
      <c r="E1266" s="13"/>
      <c r="F1266" s="13">
        <v>1</v>
      </c>
    </row>
    <row r="1267" spans="1:6" x14ac:dyDescent="0.25">
      <c r="A1267" s="15">
        <v>41880.950150462966</v>
      </c>
      <c r="B1267" s="13"/>
      <c r="C1267" s="13"/>
      <c r="D1267" s="13"/>
      <c r="E1267" s="13">
        <v>1</v>
      </c>
      <c r="F1267" s="13">
        <v>1</v>
      </c>
    </row>
    <row r="1268" spans="1:6" x14ac:dyDescent="0.25">
      <c r="A1268" s="15">
        <v>41880.979166666664</v>
      </c>
      <c r="B1268" s="13"/>
      <c r="C1268" s="13">
        <v>1</v>
      </c>
      <c r="D1268" s="13"/>
      <c r="E1268" s="13"/>
      <c r="F1268" s="13">
        <v>1</v>
      </c>
    </row>
    <row r="1269" spans="1:6" x14ac:dyDescent="0.25">
      <c r="A1269" s="15">
        <v>41881.395833333336</v>
      </c>
      <c r="B1269" s="13"/>
      <c r="C1269" s="13">
        <v>1</v>
      </c>
      <c r="D1269" s="13"/>
      <c r="E1269" s="13"/>
      <c r="F1269" s="13">
        <v>1</v>
      </c>
    </row>
    <row r="1270" spans="1:6" x14ac:dyDescent="0.25">
      <c r="A1270" s="15">
        <v>41882.297222222223</v>
      </c>
      <c r="B1270" s="13"/>
      <c r="C1270" s="13"/>
      <c r="D1270" s="13"/>
      <c r="E1270" s="13">
        <v>1</v>
      </c>
      <c r="F1270" s="13">
        <v>1</v>
      </c>
    </row>
    <row r="1271" spans="1:6" x14ac:dyDescent="0.25">
      <c r="A1271" s="15">
        <v>41882.408310185187</v>
      </c>
      <c r="B1271" s="13"/>
      <c r="C1271" s="13"/>
      <c r="D1271" s="13"/>
      <c r="E1271" s="13">
        <v>1</v>
      </c>
      <c r="F1271" s="13">
        <v>1</v>
      </c>
    </row>
    <row r="1272" spans="1:6" x14ac:dyDescent="0.25">
      <c r="A1272" s="15">
        <v>41882.415798611109</v>
      </c>
      <c r="B1272" s="13"/>
      <c r="C1272" s="13"/>
      <c r="D1272" s="13"/>
      <c r="E1272" s="13">
        <v>1</v>
      </c>
      <c r="F1272" s="13">
        <v>1</v>
      </c>
    </row>
    <row r="1273" spans="1:6" x14ac:dyDescent="0.25">
      <c r="A1273" s="15">
        <v>41882.480219907404</v>
      </c>
      <c r="B1273" s="13"/>
      <c r="C1273" s="13"/>
      <c r="D1273" s="13"/>
      <c r="E1273" s="13">
        <v>1</v>
      </c>
      <c r="F1273" s="13">
        <v>1</v>
      </c>
    </row>
    <row r="1274" spans="1:6" x14ac:dyDescent="0.25">
      <c r="A1274" s="15">
        <v>41882.517094907409</v>
      </c>
      <c r="B1274" s="13"/>
      <c r="C1274" s="13">
        <v>1</v>
      </c>
      <c r="D1274" s="13"/>
      <c r="E1274" s="13"/>
      <c r="F1274" s="13">
        <v>1</v>
      </c>
    </row>
    <row r="1275" spans="1:6" x14ac:dyDescent="0.25">
      <c r="A1275" s="15">
        <v>41882.568749999999</v>
      </c>
      <c r="B1275" s="13"/>
      <c r="C1275" s="13">
        <v>1</v>
      </c>
      <c r="D1275" s="13"/>
      <c r="E1275" s="13"/>
      <c r="F1275" s="13">
        <v>1</v>
      </c>
    </row>
    <row r="1276" spans="1:6" x14ac:dyDescent="0.25">
      <c r="A1276" s="15">
        <v>41882.577650462961</v>
      </c>
      <c r="B1276" s="13"/>
      <c r="C1276" s="13">
        <v>1</v>
      </c>
      <c r="D1276" s="13"/>
      <c r="E1276" s="13"/>
      <c r="F1276" s="13">
        <v>1</v>
      </c>
    </row>
    <row r="1277" spans="1:6" x14ac:dyDescent="0.25">
      <c r="A1277" s="15">
        <v>41882.583333333336</v>
      </c>
      <c r="B1277" s="13"/>
      <c r="C1277" s="13"/>
      <c r="D1277" s="13"/>
      <c r="E1277" s="13">
        <v>1</v>
      </c>
      <c r="F1277" s="13">
        <v>1</v>
      </c>
    </row>
    <row r="1278" spans="1:6" x14ac:dyDescent="0.25">
      <c r="A1278" s="15">
        <v>41882.915972222225</v>
      </c>
      <c r="B1278" s="13"/>
      <c r="C1278" s="13">
        <v>1</v>
      </c>
      <c r="D1278" s="13"/>
      <c r="E1278" s="13"/>
      <c r="F1278" s="13">
        <v>1</v>
      </c>
    </row>
    <row r="1279" spans="1:6" x14ac:dyDescent="0.25">
      <c r="A1279" s="15">
        <v>41882.958333333336</v>
      </c>
      <c r="B1279" s="13"/>
      <c r="C1279" s="13">
        <v>1</v>
      </c>
      <c r="D1279" s="13"/>
      <c r="E1279" s="13"/>
      <c r="F1279" s="13">
        <v>1</v>
      </c>
    </row>
    <row r="1280" spans="1:6" x14ac:dyDescent="0.25">
      <c r="A1280" s="15">
        <v>41883.396226851852</v>
      </c>
      <c r="B1280" s="13"/>
      <c r="C1280" s="13">
        <v>1</v>
      </c>
      <c r="D1280" s="13"/>
      <c r="E1280" s="13"/>
      <c r="F1280" s="13">
        <v>1</v>
      </c>
    </row>
    <row r="1281" spans="1:6" x14ac:dyDescent="0.25">
      <c r="A1281" s="15">
        <v>41883.415972222225</v>
      </c>
      <c r="B1281" s="13"/>
      <c r="C1281" s="13"/>
      <c r="D1281" s="13"/>
      <c r="E1281" s="13">
        <v>1</v>
      </c>
      <c r="F1281" s="13">
        <v>1</v>
      </c>
    </row>
    <row r="1282" spans="1:6" x14ac:dyDescent="0.25">
      <c r="A1282" s="15">
        <v>41883.59002314815</v>
      </c>
      <c r="B1282" s="13"/>
      <c r="C1282" s="13">
        <v>1</v>
      </c>
      <c r="D1282" s="13"/>
      <c r="E1282" s="13"/>
      <c r="F1282" s="13">
        <v>1</v>
      </c>
    </row>
    <row r="1283" spans="1:6" x14ac:dyDescent="0.25">
      <c r="A1283" s="15">
        <v>41883.590474537035</v>
      </c>
      <c r="B1283" s="13"/>
      <c r="C1283" s="13">
        <v>1</v>
      </c>
      <c r="D1283" s="13"/>
      <c r="E1283" s="13"/>
      <c r="F1283" s="13">
        <v>1</v>
      </c>
    </row>
    <row r="1284" spans="1:6" x14ac:dyDescent="0.25">
      <c r="A1284" s="15">
        <v>41883.79886574074</v>
      </c>
      <c r="B1284" s="13"/>
      <c r="C1284" s="13">
        <v>1</v>
      </c>
      <c r="D1284" s="13"/>
      <c r="E1284" s="13"/>
      <c r="F1284" s="13">
        <v>1</v>
      </c>
    </row>
    <row r="1285" spans="1:6" x14ac:dyDescent="0.25">
      <c r="A1285" s="15">
        <v>41884.352650462963</v>
      </c>
      <c r="B1285" s="13">
        <v>1</v>
      </c>
      <c r="C1285" s="13"/>
      <c r="D1285" s="13"/>
      <c r="E1285" s="13"/>
      <c r="F1285" s="13">
        <v>1</v>
      </c>
    </row>
    <row r="1286" spans="1:6" x14ac:dyDescent="0.25">
      <c r="A1286" s="15">
        <v>41884.957638888889</v>
      </c>
      <c r="B1286" s="13"/>
      <c r="C1286" s="13"/>
      <c r="D1286" s="13"/>
      <c r="E1286" s="13">
        <v>1</v>
      </c>
      <c r="F1286" s="13">
        <v>1</v>
      </c>
    </row>
    <row r="1287" spans="1:6" x14ac:dyDescent="0.25">
      <c r="A1287" s="15">
        <v>41885.533645833333</v>
      </c>
      <c r="B1287" s="13"/>
      <c r="C1287" s="13"/>
      <c r="D1287" s="13"/>
      <c r="E1287" s="13">
        <v>1</v>
      </c>
      <c r="F1287" s="13">
        <v>1</v>
      </c>
    </row>
    <row r="1288" spans="1:6" x14ac:dyDescent="0.25">
      <c r="A1288" s="15">
        <v>41885.534305555557</v>
      </c>
      <c r="B1288" s="13"/>
      <c r="C1288" s="13">
        <v>1</v>
      </c>
      <c r="D1288" s="13"/>
      <c r="E1288" s="13"/>
      <c r="F1288" s="13">
        <v>1</v>
      </c>
    </row>
    <row r="1289" spans="1:6" x14ac:dyDescent="0.25">
      <c r="A1289" s="15">
        <v>41885.733541666668</v>
      </c>
      <c r="B1289" s="13"/>
      <c r="C1289" s="13">
        <v>1</v>
      </c>
      <c r="D1289" s="13"/>
      <c r="E1289" s="13"/>
      <c r="F1289" s="13">
        <v>1</v>
      </c>
    </row>
    <row r="1290" spans="1:6" x14ac:dyDescent="0.25">
      <c r="A1290" s="15">
        <v>41886.040972222225</v>
      </c>
      <c r="B1290" s="13"/>
      <c r="C1290" s="13">
        <v>1</v>
      </c>
      <c r="D1290" s="13"/>
      <c r="E1290" s="13"/>
      <c r="F1290" s="13">
        <v>1</v>
      </c>
    </row>
    <row r="1291" spans="1:6" x14ac:dyDescent="0.25">
      <c r="A1291" s="15">
        <v>41886.422152777777</v>
      </c>
      <c r="B1291" s="13"/>
      <c r="C1291" s="13">
        <v>1</v>
      </c>
      <c r="D1291" s="13"/>
      <c r="E1291" s="13"/>
      <c r="F1291" s="13">
        <v>1</v>
      </c>
    </row>
    <row r="1292" spans="1:6" x14ac:dyDescent="0.25">
      <c r="A1292" s="15">
        <v>41886.93304398148</v>
      </c>
      <c r="B1292" s="13"/>
      <c r="C1292" s="13">
        <v>1</v>
      </c>
      <c r="D1292" s="13"/>
      <c r="E1292" s="13"/>
      <c r="F1292" s="13">
        <v>1</v>
      </c>
    </row>
    <row r="1293" spans="1:6" x14ac:dyDescent="0.25">
      <c r="A1293" s="15">
        <v>41887.318749999999</v>
      </c>
      <c r="B1293" s="13">
        <v>1</v>
      </c>
      <c r="C1293" s="13"/>
      <c r="D1293" s="13"/>
      <c r="E1293" s="13"/>
      <c r="F1293" s="13">
        <v>1</v>
      </c>
    </row>
    <row r="1294" spans="1:6" x14ac:dyDescent="0.25">
      <c r="A1294" s="15">
        <v>41887.604189814818</v>
      </c>
      <c r="B1294" s="13"/>
      <c r="C1294" s="13">
        <v>1</v>
      </c>
      <c r="D1294" s="13"/>
      <c r="E1294" s="13"/>
      <c r="F1294" s="13">
        <v>1</v>
      </c>
    </row>
    <row r="1295" spans="1:6" x14ac:dyDescent="0.25">
      <c r="A1295" s="15">
        <v>41887.739861111113</v>
      </c>
      <c r="B1295" s="13"/>
      <c r="C1295" s="13">
        <v>1</v>
      </c>
      <c r="D1295" s="13"/>
      <c r="E1295" s="13"/>
      <c r="F1295" s="13">
        <v>1</v>
      </c>
    </row>
    <row r="1296" spans="1:6" x14ac:dyDescent="0.25">
      <c r="A1296" s="15">
        <v>41887.757071759261</v>
      </c>
      <c r="B1296" s="13"/>
      <c r="C1296" s="13">
        <v>1</v>
      </c>
      <c r="D1296" s="13"/>
      <c r="E1296" s="13"/>
      <c r="F1296" s="13">
        <v>1</v>
      </c>
    </row>
    <row r="1297" spans="1:6" x14ac:dyDescent="0.25">
      <c r="A1297" s="15">
        <v>41887.964629629627</v>
      </c>
      <c r="B1297" s="13"/>
      <c r="C1297" s="13">
        <v>1</v>
      </c>
      <c r="D1297" s="13"/>
      <c r="E1297" s="13"/>
      <c r="F1297" s="13">
        <v>1</v>
      </c>
    </row>
    <row r="1298" spans="1:6" x14ac:dyDescent="0.25">
      <c r="A1298" s="15">
        <v>41888.39271990741</v>
      </c>
      <c r="B1298" s="13"/>
      <c r="C1298" s="13"/>
      <c r="D1298" s="13"/>
      <c r="E1298" s="13">
        <v>1</v>
      </c>
      <c r="F1298" s="13">
        <v>1</v>
      </c>
    </row>
    <row r="1299" spans="1:6" x14ac:dyDescent="0.25">
      <c r="A1299" s="15">
        <v>41888.625</v>
      </c>
      <c r="B1299" s="13"/>
      <c r="C1299" s="13">
        <v>1</v>
      </c>
      <c r="D1299" s="13"/>
      <c r="E1299" s="13"/>
      <c r="F1299" s="13">
        <v>1</v>
      </c>
    </row>
    <row r="1300" spans="1:6" x14ac:dyDescent="0.25">
      <c r="A1300" s="15">
        <v>41888.672905092593</v>
      </c>
      <c r="B1300" s="13"/>
      <c r="C1300" s="13">
        <v>1</v>
      </c>
      <c r="D1300" s="13"/>
      <c r="E1300" s="13"/>
      <c r="F1300" s="13">
        <v>1</v>
      </c>
    </row>
    <row r="1301" spans="1:6" x14ac:dyDescent="0.25">
      <c r="A1301" s="15">
        <v>41889.075497685182</v>
      </c>
      <c r="B1301" s="13"/>
      <c r="C1301" s="13">
        <v>1</v>
      </c>
      <c r="D1301" s="13"/>
      <c r="E1301" s="13"/>
      <c r="F1301" s="13">
        <v>1</v>
      </c>
    </row>
    <row r="1302" spans="1:6" x14ac:dyDescent="0.25">
      <c r="A1302" s="15">
        <v>41889.349791666667</v>
      </c>
      <c r="B1302" s="13"/>
      <c r="C1302" s="13"/>
      <c r="D1302" s="13"/>
      <c r="E1302" s="13">
        <v>1</v>
      </c>
      <c r="F1302" s="13">
        <v>1</v>
      </c>
    </row>
    <row r="1303" spans="1:6" x14ac:dyDescent="0.25">
      <c r="A1303" s="15">
        <v>41889.675856481481</v>
      </c>
      <c r="B1303" s="13"/>
      <c r="C1303" s="13">
        <v>1</v>
      </c>
      <c r="D1303" s="13"/>
      <c r="E1303" s="13"/>
      <c r="F1303" s="13">
        <v>1</v>
      </c>
    </row>
    <row r="1304" spans="1:6" x14ac:dyDescent="0.25">
      <c r="A1304" s="15">
        <v>41889.875</v>
      </c>
      <c r="B1304" s="13"/>
      <c r="C1304" s="13"/>
      <c r="D1304" s="13"/>
      <c r="E1304" s="13">
        <v>1</v>
      </c>
      <c r="F1304" s="13">
        <v>1</v>
      </c>
    </row>
    <row r="1305" spans="1:6" x14ac:dyDescent="0.25">
      <c r="A1305" s="15">
        <v>41890.409780092596</v>
      </c>
      <c r="B1305" s="13">
        <v>1</v>
      </c>
      <c r="C1305" s="13"/>
      <c r="D1305" s="13"/>
      <c r="E1305" s="13"/>
      <c r="F1305" s="13">
        <v>1</v>
      </c>
    </row>
    <row r="1306" spans="1:6" x14ac:dyDescent="0.25">
      <c r="A1306" s="15">
        <v>41890.632928240739</v>
      </c>
      <c r="B1306" s="13"/>
      <c r="C1306" s="13"/>
      <c r="D1306" s="13"/>
      <c r="E1306" s="13">
        <v>1</v>
      </c>
      <c r="F1306" s="13">
        <v>1</v>
      </c>
    </row>
    <row r="1307" spans="1:6" x14ac:dyDescent="0.25">
      <c r="A1307" s="15">
        <v>41891.274837962963</v>
      </c>
      <c r="B1307" s="13"/>
      <c r="C1307" s="13"/>
      <c r="D1307" s="13"/>
      <c r="E1307" s="13">
        <v>1</v>
      </c>
      <c r="F1307" s="13">
        <v>1</v>
      </c>
    </row>
    <row r="1308" spans="1:6" x14ac:dyDescent="0.25">
      <c r="A1308" s="15">
        <v>41891.425034722219</v>
      </c>
      <c r="B1308" s="13"/>
      <c r="C1308" s="13">
        <v>1</v>
      </c>
      <c r="D1308" s="13"/>
      <c r="E1308" s="13"/>
      <c r="F1308" s="13">
        <v>1</v>
      </c>
    </row>
    <row r="1309" spans="1:6" x14ac:dyDescent="0.25">
      <c r="A1309" s="15">
        <v>41891.450925925928</v>
      </c>
      <c r="B1309" s="13"/>
      <c r="C1309" s="13">
        <v>1</v>
      </c>
      <c r="D1309" s="13"/>
      <c r="E1309" s="13"/>
      <c r="F1309" s="13">
        <v>1</v>
      </c>
    </row>
    <row r="1310" spans="1:6" x14ac:dyDescent="0.25">
      <c r="A1310" s="15">
        <v>41891.952777777777</v>
      </c>
      <c r="B1310" s="13"/>
      <c r="C1310" s="13"/>
      <c r="D1310" s="13"/>
      <c r="E1310" s="13">
        <v>1</v>
      </c>
      <c r="F1310" s="13">
        <v>1</v>
      </c>
    </row>
    <row r="1311" spans="1:6" x14ac:dyDescent="0.25">
      <c r="A1311" s="15">
        <v>41892.58997685185</v>
      </c>
      <c r="B1311" s="13"/>
      <c r="C1311" s="13"/>
      <c r="D1311" s="13"/>
      <c r="E1311" s="13">
        <v>1</v>
      </c>
      <c r="F1311" s="13">
        <v>1</v>
      </c>
    </row>
    <row r="1312" spans="1:6" x14ac:dyDescent="0.25">
      <c r="A1312" s="15">
        <v>41893.010381944441</v>
      </c>
      <c r="B1312" s="13"/>
      <c r="C1312" s="13">
        <v>1</v>
      </c>
      <c r="D1312" s="13"/>
      <c r="E1312" s="13"/>
      <c r="F1312" s="13">
        <v>1</v>
      </c>
    </row>
    <row r="1313" spans="1:6" x14ac:dyDescent="0.25">
      <c r="A1313" s="15">
        <v>41893.109282407408</v>
      </c>
      <c r="B1313" s="13"/>
      <c r="C1313" s="13">
        <v>1</v>
      </c>
      <c r="D1313" s="13"/>
      <c r="E1313" s="13"/>
      <c r="F1313" s="13">
        <v>1</v>
      </c>
    </row>
    <row r="1314" spans="1:6" x14ac:dyDescent="0.25">
      <c r="A1314" s="15">
        <v>41893.127893518518</v>
      </c>
      <c r="B1314" s="13"/>
      <c r="C1314" s="13">
        <v>1</v>
      </c>
      <c r="D1314" s="13"/>
      <c r="E1314" s="13"/>
      <c r="F1314" s="13">
        <v>1</v>
      </c>
    </row>
    <row r="1315" spans="1:6" x14ac:dyDescent="0.25">
      <c r="A1315" s="15">
        <v>41893.183495370373</v>
      </c>
      <c r="B1315" s="13"/>
      <c r="C1315" s="13"/>
      <c r="D1315" s="13"/>
      <c r="E1315" s="13">
        <v>1</v>
      </c>
      <c r="F1315" s="13">
        <v>1</v>
      </c>
    </row>
    <row r="1316" spans="1:6" x14ac:dyDescent="0.25">
      <c r="A1316" s="15">
        <v>41893.277326388888</v>
      </c>
      <c r="B1316" s="13"/>
      <c r="C1316" s="13">
        <v>1</v>
      </c>
      <c r="D1316" s="13"/>
      <c r="E1316" s="13"/>
      <c r="F1316" s="13">
        <v>1</v>
      </c>
    </row>
    <row r="1317" spans="1:6" x14ac:dyDescent="0.25">
      <c r="A1317" s="15">
        <v>41893.334120370368</v>
      </c>
      <c r="B1317" s="13"/>
      <c r="C1317" s="13"/>
      <c r="D1317" s="13"/>
      <c r="E1317" s="13">
        <v>1</v>
      </c>
      <c r="F1317" s="13">
        <v>1</v>
      </c>
    </row>
    <row r="1318" spans="1:6" x14ac:dyDescent="0.25">
      <c r="A1318" s="15">
        <v>41893.386006944442</v>
      </c>
      <c r="B1318" s="13"/>
      <c r="C1318" s="13">
        <v>1</v>
      </c>
      <c r="D1318" s="13"/>
      <c r="E1318" s="13"/>
      <c r="F1318" s="13">
        <v>1</v>
      </c>
    </row>
    <row r="1319" spans="1:6" x14ac:dyDescent="0.25">
      <c r="A1319" s="15">
        <v>41893.507210648146</v>
      </c>
      <c r="B1319" s="13">
        <v>1</v>
      </c>
      <c r="C1319" s="13"/>
      <c r="D1319" s="13"/>
      <c r="E1319" s="13"/>
      <c r="F1319" s="13">
        <v>1</v>
      </c>
    </row>
    <row r="1320" spans="1:6" x14ac:dyDescent="0.25">
      <c r="A1320" s="15">
        <v>41894.166666666664</v>
      </c>
      <c r="B1320" s="13">
        <v>1</v>
      </c>
      <c r="C1320" s="13"/>
      <c r="D1320" s="13"/>
      <c r="E1320" s="13"/>
      <c r="F1320" s="13">
        <v>1</v>
      </c>
    </row>
    <row r="1321" spans="1:6" x14ac:dyDescent="0.25">
      <c r="A1321" s="15">
        <v>41894.484895833331</v>
      </c>
      <c r="B1321" s="13"/>
      <c r="C1321" s="13">
        <v>1</v>
      </c>
      <c r="D1321" s="13"/>
      <c r="E1321" s="13"/>
      <c r="F1321" s="13">
        <v>1</v>
      </c>
    </row>
    <row r="1322" spans="1:6" x14ac:dyDescent="0.25">
      <c r="A1322" s="15">
        <v>41894.51866898148</v>
      </c>
      <c r="B1322" s="13"/>
      <c r="C1322" s="13"/>
      <c r="D1322" s="13"/>
      <c r="E1322" s="13">
        <v>1</v>
      </c>
      <c r="F1322" s="13">
        <v>1</v>
      </c>
    </row>
    <row r="1323" spans="1:6" x14ac:dyDescent="0.25">
      <c r="A1323" s="15">
        <v>41894.565787037034</v>
      </c>
      <c r="B1323" s="13"/>
      <c r="C1323" s="13"/>
      <c r="D1323" s="13"/>
      <c r="E1323" s="13">
        <v>1</v>
      </c>
      <c r="F1323" s="13">
        <v>1</v>
      </c>
    </row>
    <row r="1324" spans="1:6" x14ac:dyDescent="0.25">
      <c r="A1324" s="15">
        <v>41894.663761574076</v>
      </c>
      <c r="B1324" s="13"/>
      <c r="C1324" s="13"/>
      <c r="D1324" s="13"/>
      <c r="E1324" s="13">
        <v>1</v>
      </c>
      <c r="F1324" s="13">
        <v>1</v>
      </c>
    </row>
    <row r="1325" spans="1:6" x14ac:dyDescent="0.25">
      <c r="A1325" s="15">
        <v>41894.916666666664</v>
      </c>
      <c r="B1325" s="13"/>
      <c r="C1325" s="13"/>
      <c r="D1325" s="13"/>
      <c r="E1325" s="13">
        <v>1</v>
      </c>
      <c r="F1325" s="13">
        <v>1</v>
      </c>
    </row>
    <row r="1326" spans="1:6" x14ac:dyDescent="0.25">
      <c r="A1326" s="15">
        <v>41895.150937500002</v>
      </c>
      <c r="B1326" s="13"/>
      <c r="C1326" s="13"/>
      <c r="D1326" s="13"/>
      <c r="E1326" s="13">
        <v>1</v>
      </c>
      <c r="F1326" s="13">
        <v>1</v>
      </c>
    </row>
    <row r="1327" spans="1:6" x14ac:dyDescent="0.25">
      <c r="A1327" s="15">
        <v>41895.331018518518</v>
      </c>
      <c r="B1327" s="13"/>
      <c r="C1327" s="13">
        <v>1</v>
      </c>
      <c r="D1327" s="13"/>
      <c r="E1327" s="13"/>
      <c r="F1327" s="13">
        <v>1</v>
      </c>
    </row>
    <row r="1328" spans="1:6" x14ac:dyDescent="0.25">
      <c r="A1328" s="15">
        <v>41895.940937500003</v>
      </c>
      <c r="B1328" s="13"/>
      <c r="C1328" s="13">
        <v>1</v>
      </c>
      <c r="D1328" s="13"/>
      <c r="E1328" s="13"/>
      <c r="F1328" s="13">
        <v>1</v>
      </c>
    </row>
    <row r="1329" spans="1:6" x14ac:dyDescent="0.25">
      <c r="A1329" s="15">
        <v>41896.833368055559</v>
      </c>
      <c r="B1329" s="13"/>
      <c r="C1329" s="13">
        <v>1</v>
      </c>
      <c r="D1329" s="13"/>
      <c r="E1329" s="13"/>
      <c r="F1329" s="13">
        <v>1</v>
      </c>
    </row>
    <row r="1330" spans="1:6" x14ac:dyDescent="0.25">
      <c r="A1330" s="15">
        <v>41896.936180555553</v>
      </c>
      <c r="B1330" s="13"/>
      <c r="C1330" s="13"/>
      <c r="D1330" s="13"/>
      <c r="E1330" s="13">
        <v>1</v>
      </c>
      <c r="F1330" s="13">
        <v>1</v>
      </c>
    </row>
    <row r="1331" spans="1:6" x14ac:dyDescent="0.25">
      <c r="A1331" s="15">
        <v>41897.005555555559</v>
      </c>
      <c r="B1331" s="13"/>
      <c r="C1331" s="13"/>
      <c r="D1331" s="13"/>
      <c r="E1331" s="13">
        <v>1</v>
      </c>
      <c r="F1331" s="13">
        <v>1</v>
      </c>
    </row>
    <row r="1332" spans="1:6" x14ac:dyDescent="0.25">
      <c r="A1332" s="15">
        <v>41897.579895833333</v>
      </c>
      <c r="B1332" s="13">
        <v>1</v>
      </c>
      <c r="C1332" s="13"/>
      <c r="D1332" s="13"/>
      <c r="E1332" s="13"/>
      <c r="F1332" s="13">
        <v>1</v>
      </c>
    </row>
    <row r="1333" spans="1:6" x14ac:dyDescent="0.25">
      <c r="A1333" s="15">
        <v>41897.589583333334</v>
      </c>
      <c r="B1333" s="13"/>
      <c r="C1333" s="13">
        <v>1</v>
      </c>
      <c r="D1333" s="13"/>
      <c r="E1333" s="13"/>
      <c r="F1333" s="13">
        <v>1</v>
      </c>
    </row>
    <row r="1334" spans="1:6" x14ac:dyDescent="0.25">
      <c r="A1334" s="15">
        <v>41897.875</v>
      </c>
      <c r="B1334" s="13"/>
      <c r="C1334" s="13">
        <v>1</v>
      </c>
      <c r="D1334" s="13"/>
      <c r="E1334" s="13"/>
      <c r="F1334" s="13">
        <v>1</v>
      </c>
    </row>
    <row r="1335" spans="1:6" x14ac:dyDescent="0.25">
      <c r="A1335" s="15">
        <v>41898.179791666669</v>
      </c>
      <c r="B1335" s="13"/>
      <c r="C1335" s="13"/>
      <c r="D1335" s="13"/>
      <c r="E1335" s="13">
        <v>1</v>
      </c>
      <c r="F1335" s="13">
        <v>1</v>
      </c>
    </row>
    <row r="1336" spans="1:6" x14ac:dyDescent="0.25">
      <c r="A1336" s="15">
        <v>41898.225219907406</v>
      </c>
      <c r="B1336" s="13"/>
      <c r="C1336" s="13">
        <v>1</v>
      </c>
      <c r="D1336" s="13"/>
      <c r="E1336" s="13"/>
      <c r="F1336" s="13">
        <v>1</v>
      </c>
    </row>
    <row r="1337" spans="1:6" x14ac:dyDescent="0.25">
      <c r="A1337" s="15">
        <v>41898.625</v>
      </c>
      <c r="B1337" s="13"/>
      <c r="C1337" s="13"/>
      <c r="D1337" s="13"/>
      <c r="E1337" s="13">
        <v>1</v>
      </c>
      <c r="F1337" s="13">
        <v>1</v>
      </c>
    </row>
    <row r="1338" spans="1:6" x14ac:dyDescent="0.25">
      <c r="A1338" s="15">
        <v>41898.662187499998</v>
      </c>
      <c r="B1338" s="13"/>
      <c r="C1338" s="13"/>
      <c r="D1338" s="13"/>
      <c r="E1338" s="13">
        <v>1</v>
      </c>
      <c r="F1338" s="13">
        <v>1</v>
      </c>
    </row>
    <row r="1339" spans="1:6" x14ac:dyDescent="0.25">
      <c r="A1339" s="15">
        <v>41898.962951388887</v>
      </c>
      <c r="B1339" s="13"/>
      <c r="C1339" s="13">
        <v>1</v>
      </c>
      <c r="D1339" s="13"/>
      <c r="E1339" s="13"/>
      <c r="F1339" s="13">
        <v>1</v>
      </c>
    </row>
    <row r="1340" spans="1:6" x14ac:dyDescent="0.25">
      <c r="A1340" s="15">
        <v>41899.251516203702</v>
      </c>
      <c r="B1340" s="13"/>
      <c r="C1340" s="13">
        <v>1</v>
      </c>
      <c r="D1340" s="13"/>
      <c r="E1340" s="13"/>
      <c r="F1340" s="13">
        <v>1</v>
      </c>
    </row>
    <row r="1341" spans="1:6" x14ac:dyDescent="0.25">
      <c r="A1341" s="15">
        <v>41899.284618055557</v>
      </c>
      <c r="B1341" s="13"/>
      <c r="C1341" s="13">
        <v>1</v>
      </c>
      <c r="D1341" s="13"/>
      <c r="E1341" s="13"/>
      <c r="F1341" s="13">
        <v>1</v>
      </c>
    </row>
    <row r="1342" spans="1:6" x14ac:dyDescent="0.25">
      <c r="A1342" s="15">
        <v>41899.292314814818</v>
      </c>
      <c r="B1342" s="13"/>
      <c r="C1342" s="13"/>
      <c r="D1342" s="13"/>
      <c r="E1342" s="13">
        <v>1</v>
      </c>
      <c r="F1342" s="13">
        <v>1</v>
      </c>
    </row>
    <row r="1343" spans="1:6" x14ac:dyDescent="0.25">
      <c r="A1343" s="15">
        <v>41899.448136574072</v>
      </c>
      <c r="B1343" s="13"/>
      <c r="C1343" s="13">
        <v>1</v>
      </c>
      <c r="D1343" s="13"/>
      <c r="E1343" s="13"/>
      <c r="F1343" s="13">
        <v>1</v>
      </c>
    </row>
    <row r="1344" spans="1:6" x14ac:dyDescent="0.25">
      <c r="A1344" s="15">
        <v>41899.490671296298</v>
      </c>
      <c r="B1344" s="13"/>
      <c r="C1344" s="13"/>
      <c r="D1344" s="13"/>
      <c r="E1344" s="13">
        <v>1</v>
      </c>
      <c r="F1344" s="13">
        <v>1</v>
      </c>
    </row>
    <row r="1345" spans="1:6" x14ac:dyDescent="0.25">
      <c r="A1345" s="15">
        <v>41899.622685185182</v>
      </c>
      <c r="B1345" s="13"/>
      <c r="C1345" s="13">
        <v>1</v>
      </c>
      <c r="D1345" s="13"/>
      <c r="E1345" s="13"/>
      <c r="F1345" s="13">
        <v>1</v>
      </c>
    </row>
    <row r="1346" spans="1:6" x14ac:dyDescent="0.25">
      <c r="A1346" s="15">
        <v>41899.833333333336</v>
      </c>
      <c r="B1346" s="13"/>
      <c r="C1346" s="13">
        <v>1</v>
      </c>
      <c r="D1346" s="13"/>
      <c r="E1346" s="13"/>
      <c r="F1346" s="13">
        <v>1</v>
      </c>
    </row>
    <row r="1347" spans="1:6" x14ac:dyDescent="0.25">
      <c r="A1347" s="15">
        <v>41899.915972222225</v>
      </c>
      <c r="B1347" s="13"/>
      <c r="C1347" s="13"/>
      <c r="D1347" s="13"/>
      <c r="E1347" s="13">
        <v>1</v>
      </c>
      <c r="F1347" s="13">
        <v>1</v>
      </c>
    </row>
    <row r="1348" spans="1:6" x14ac:dyDescent="0.25">
      <c r="A1348" s="15">
        <v>41900.624675925923</v>
      </c>
      <c r="B1348" s="13"/>
      <c r="C1348" s="13">
        <v>1</v>
      </c>
      <c r="D1348" s="13"/>
      <c r="E1348" s="13"/>
      <c r="F1348" s="13">
        <v>1</v>
      </c>
    </row>
    <row r="1349" spans="1:6" x14ac:dyDescent="0.25">
      <c r="A1349" s="15">
        <v>41900.75</v>
      </c>
      <c r="B1349" s="13"/>
      <c r="C1349" s="13"/>
      <c r="D1349" s="13"/>
      <c r="E1349" s="13">
        <v>1</v>
      </c>
      <c r="F1349" s="13">
        <v>1</v>
      </c>
    </row>
    <row r="1350" spans="1:6" x14ac:dyDescent="0.25">
      <c r="A1350" s="15">
        <v>41901.505694444444</v>
      </c>
      <c r="B1350" s="13"/>
      <c r="C1350" s="13"/>
      <c r="D1350" s="13"/>
      <c r="E1350" s="13">
        <v>1</v>
      </c>
      <c r="F1350" s="13">
        <v>1</v>
      </c>
    </row>
    <row r="1351" spans="1:6" x14ac:dyDescent="0.25">
      <c r="A1351" s="15">
        <v>41901.512743055559</v>
      </c>
      <c r="B1351" s="13"/>
      <c r="C1351" s="13">
        <v>1</v>
      </c>
      <c r="D1351" s="13"/>
      <c r="E1351" s="13"/>
      <c r="F1351" s="13">
        <v>1</v>
      </c>
    </row>
    <row r="1352" spans="1:6" x14ac:dyDescent="0.25">
      <c r="A1352" s="15">
        <v>41902.40315972222</v>
      </c>
      <c r="B1352" s="13"/>
      <c r="C1352" s="13">
        <v>1</v>
      </c>
      <c r="D1352" s="13"/>
      <c r="E1352" s="13"/>
      <c r="F1352" s="13">
        <v>1</v>
      </c>
    </row>
    <row r="1353" spans="1:6" x14ac:dyDescent="0.25">
      <c r="A1353" s="15">
        <v>41902.833333333336</v>
      </c>
      <c r="B1353" s="13"/>
      <c r="C1353" s="13"/>
      <c r="D1353" s="13"/>
      <c r="E1353" s="13">
        <v>1</v>
      </c>
      <c r="F1353" s="13">
        <v>1</v>
      </c>
    </row>
    <row r="1354" spans="1:6" x14ac:dyDescent="0.25">
      <c r="A1354" s="15">
        <v>41903.382523148146</v>
      </c>
      <c r="B1354" s="13"/>
      <c r="C1354" s="13">
        <v>1</v>
      </c>
      <c r="D1354" s="13"/>
      <c r="E1354" s="13"/>
      <c r="F1354" s="13">
        <v>1</v>
      </c>
    </row>
    <row r="1355" spans="1:6" x14ac:dyDescent="0.25">
      <c r="A1355" s="15">
        <v>41903.522789351853</v>
      </c>
      <c r="B1355" s="13"/>
      <c r="C1355" s="13">
        <v>1</v>
      </c>
      <c r="D1355" s="13"/>
      <c r="E1355" s="13"/>
      <c r="F1355" s="13">
        <v>1</v>
      </c>
    </row>
    <row r="1356" spans="1:6" x14ac:dyDescent="0.25">
      <c r="A1356" s="15">
        <v>41903.54184027778</v>
      </c>
      <c r="B1356" s="13"/>
      <c r="C1356" s="13"/>
      <c r="D1356" s="13"/>
      <c r="E1356" s="13">
        <v>1</v>
      </c>
      <c r="F1356" s="13">
        <v>1</v>
      </c>
    </row>
    <row r="1357" spans="1:6" x14ac:dyDescent="0.25">
      <c r="A1357" s="15">
        <v>41903.575439814813</v>
      </c>
      <c r="B1357" s="13"/>
      <c r="C1357" s="13">
        <v>1</v>
      </c>
      <c r="D1357" s="13"/>
      <c r="E1357" s="13"/>
      <c r="F1357" s="13">
        <v>1</v>
      </c>
    </row>
    <row r="1358" spans="1:6" x14ac:dyDescent="0.25">
      <c r="A1358" s="15">
        <v>41904.827546296299</v>
      </c>
      <c r="B1358" s="13">
        <v>1</v>
      </c>
      <c r="C1358" s="13"/>
      <c r="D1358" s="13"/>
      <c r="E1358" s="13"/>
      <c r="F1358" s="13">
        <v>1</v>
      </c>
    </row>
    <row r="1359" spans="1:6" x14ac:dyDescent="0.25">
      <c r="A1359" s="15">
        <v>41904.915972222225</v>
      </c>
      <c r="B1359" s="13"/>
      <c r="C1359" s="13">
        <v>1</v>
      </c>
      <c r="D1359" s="13"/>
      <c r="E1359" s="13"/>
      <c r="F1359" s="13">
        <v>1</v>
      </c>
    </row>
    <row r="1360" spans="1:6" x14ac:dyDescent="0.25">
      <c r="A1360" s="15">
        <v>41905.61546296296</v>
      </c>
      <c r="B1360" s="13"/>
      <c r="C1360" s="13"/>
      <c r="D1360" s="13"/>
      <c r="E1360" s="13">
        <v>1</v>
      </c>
      <c r="F1360" s="13">
        <v>1</v>
      </c>
    </row>
    <row r="1361" spans="1:6" x14ac:dyDescent="0.25">
      <c r="A1361" s="15">
        <v>41905.672858796293</v>
      </c>
      <c r="B1361" s="13"/>
      <c r="C1361" s="13"/>
      <c r="D1361" s="13"/>
      <c r="E1361" s="13">
        <v>1</v>
      </c>
      <c r="F1361" s="13">
        <v>1</v>
      </c>
    </row>
    <row r="1362" spans="1:6" x14ac:dyDescent="0.25">
      <c r="A1362" s="15">
        <v>41905.820567129631</v>
      </c>
      <c r="B1362" s="13"/>
      <c r="C1362" s="13"/>
      <c r="D1362" s="13"/>
      <c r="E1362" s="13">
        <v>1</v>
      </c>
      <c r="F1362" s="13">
        <v>1</v>
      </c>
    </row>
    <row r="1363" spans="1:6" x14ac:dyDescent="0.25">
      <c r="A1363" s="15">
        <v>41906.666678240741</v>
      </c>
      <c r="B1363" s="13"/>
      <c r="C1363" s="13">
        <v>1</v>
      </c>
      <c r="D1363" s="13"/>
      <c r="E1363" s="13"/>
      <c r="F1363" s="13">
        <v>1</v>
      </c>
    </row>
    <row r="1364" spans="1:6" x14ac:dyDescent="0.25">
      <c r="A1364" s="15">
        <v>41907.433611111112</v>
      </c>
      <c r="B1364" s="13"/>
      <c r="C1364" s="13">
        <v>1</v>
      </c>
      <c r="D1364" s="13"/>
      <c r="E1364" s="13"/>
      <c r="F1364" s="13">
        <v>1</v>
      </c>
    </row>
    <row r="1365" spans="1:6" x14ac:dyDescent="0.25">
      <c r="A1365" s="15">
        <v>41907.636620370373</v>
      </c>
      <c r="B1365" s="13"/>
      <c r="C1365" s="13"/>
      <c r="D1365" s="13"/>
      <c r="E1365" s="13">
        <v>1</v>
      </c>
      <c r="F1365" s="13">
        <v>1</v>
      </c>
    </row>
    <row r="1366" spans="1:6" x14ac:dyDescent="0.25">
      <c r="A1366" s="15">
        <v>41907.654988425929</v>
      </c>
      <c r="B1366" s="13"/>
      <c r="C1366" s="13">
        <v>1</v>
      </c>
      <c r="D1366" s="13"/>
      <c r="E1366" s="13"/>
      <c r="F1366" s="13">
        <v>1</v>
      </c>
    </row>
    <row r="1367" spans="1:6" x14ac:dyDescent="0.25">
      <c r="A1367" s="15">
        <v>41907.815972222219</v>
      </c>
      <c r="B1367" s="13"/>
      <c r="C1367" s="13"/>
      <c r="D1367" s="13"/>
      <c r="E1367" s="13">
        <v>1</v>
      </c>
      <c r="F1367" s="13">
        <v>1</v>
      </c>
    </row>
    <row r="1368" spans="1:6" x14ac:dyDescent="0.25">
      <c r="A1368" s="15">
        <v>41907.890497685185</v>
      </c>
      <c r="B1368" s="13"/>
      <c r="C1368" s="13">
        <v>1</v>
      </c>
      <c r="D1368" s="13"/>
      <c r="E1368" s="13"/>
      <c r="F1368" s="13">
        <v>1</v>
      </c>
    </row>
    <row r="1369" spans="1:6" x14ac:dyDescent="0.25">
      <c r="A1369" s="15">
        <v>41908.377187500002</v>
      </c>
      <c r="B1369" s="13"/>
      <c r="C1369" s="13"/>
      <c r="D1369" s="13"/>
      <c r="E1369" s="13">
        <v>1</v>
      </c>
      <c r="F1369" s="13">
        <v>1</v>
      </c>
    </row>
    <row r="1370" spans="1:6" x14ac:dyDescent="0.25">
      <c r="A1370" s="15">
        <v>41908.429803240739</v>
      </c>
      <c r="B1370" s="13">
        <v>1</v>
      </c>
      <c r="C1370" s="13"/>
      <c r="D1370" s="13"/>
      <c r="E1370" s="13"/>
      <c r="F1370" s="13">
        <v>1</v>
      </c>
    </row>
    <row r="1371" spans="1:6" x14ac:dyDescent="0.25">
      <c r="A1371" s="15">
        <v>41908.628379629627</v>
      </c>
      <c r="B1371" s="13"/>
      <c r="C1371" s="13"/>
      <c r="D1371" s="13"/>
      <c r="E1371" s="13">
        <v>1</v>
      </c>
      <c r="F1371" s="13">
        <v>1</v>
      </c>
    </row>
    <row r="1372" spans="1:6" x14ac:dyDescent="0.25">
      <c r="A1372" s="15">
        <v>41908.696574074071</v>
      </c>
      <c r="B1372" s="13"/>
      <c r="C1372" s="13"/>
      <c r="D1372" s="13"/>
      <c r="E1372" s="13">
        <v>1</v>
      </c>
      <c r="F1372" s="13">
        <v>1</v>
      </c>
    </row>
    <row r="1373" spans="1:6" x14ac:dyDescent="0.25">
      <c r="A1373" s="15">
        <v>41908.793530092589</v>
      </c>
      <c r="B1373" s="13"/>
      <c r="C1373" s="13">
        <v>1</v>
      </c>
      <c r="D1373" s="13"/>
      <c r="E1373" s="13"/>
      <c r="F1373" s="13">
        <v>1</v>
      </c>
    </row>
    <row r="1374" spans="1:6" x14ac:dyDescent="0.25">
      <c r="A1374" s="15">
        <v>41908.880868055552</v>
      </c>
      <c r="B1374" s="13"/>
      <c r="C1374" s="13"/>
      <c r="D1374" s="13"/>
      <c r="E1374" s="13">
        <v>1</v>
      </c>
      <c r="F1374" s="13">
        <v>1</v>
      </c>
    </row>
    <row r="1375" spans="1:6" x14ac:dyDescent="0.25">
      <c r="A1375" s="15">
        <v>41908.916666666664</v>
      </c>
      <c r="B1375" s="13"/>
      <c r="C1375" s="13"/>
      <c r="D1375" s="13"/>
      <c r="E1375" s="13">
        <v>1</v>
      </c>
      <c r="F1375" s="13">
        <v>1</v>
      </c>
    </row>
    <row r="1376" spans="1:6" x14ac:dyDescent="0.25">
      <c r="A1376" s="15">
        <v>41909.310694444444</v>
      </c>
      <c r="B1376" s="13"/>
      <c r="C1376" s="13">
        <v>1</v>
      </c>
      <c r="D1376" s="13"/>
      <c r="E1376" s="13"/>
      <c r="F1376" s="13">
        <v>1</v>
      </c>
    </row>
    <row r="1377" spans="1:6" x14ac:dyDescent="0.25">
      <c r="A1377" s="15">
        <v>41909.637037037035</v>
      </c>
      <c r="B1377" s="13"/>
      <c r="C1377" s="13">
        <v>1</v>
      </c>
      <c r="D1377" s="13"/>
      <c r="E1377" s="13"/>
      <c r="F1377" s="13">
        <v>1</v>
      </c>
    </row>
    <row r="1378" spans="1:6" x14ac:dyDescent="0.25">
      <c r="A1378" s="15">
        <v>41909.709050925929</v>
      </c>
      <c r="B1378" s="13"/>
      <c r="C1378" s="13"/>
      <c r="D1378" s="13"/>
      <c r="E1378" s="13">
        <v>1</v>
      </c>
      <c r="F1378" s="13">
        <v>1</v>
      </c>
    </row>
    <row r="1379" spans="1:6" x14ac:dyDescent="0.25">
      <c r="A1379" s="15">
        <v>41909.818437499998</v>
      </c>
      <c r="B1379" s="13"/>
      <c r="C1379" s="13">
        <v>1</v>
      </c>
      <c r="D1379" s="13"/>
      <c r="E1379" s="13"/>
      <c r="F1379" s="13">
        <v>1</v>
      </c>
    </row>
    <row r="1380" spans="1:6" x14ac:dyDescent="0.25">
      <c r="A1380" s="15">
        <v>41909.890972222223</v>
      </c>
      <c r="B1380" s="13"/>
      <c r="C1380" s="13"/>
      <c r="D1380" s="13"/>
      <c r="E1380" s="13">
        <v>1</v>
      </c>
      <c r="F1380" s="13">
        <v>1</v>
      </c>
    </row>
    <row r="1381" spans="1:6" x14ac:dyDescent="0.25">
      <c r="A1381" s="15">
        <v>41910.538842592592</v>
      </c>
      <c r="B1381" s="13"/>
      <c r="C1381" s="13">
        <v>1</v>
      </c>
      <c r="D1381" s="13"/>
      <c r="E1381" s="13"/>
      <c r="F1381" s="13">
        <v>1</v>
      </c>
    </row>
    <row r="1382" spans="1:6" x14ac:dyDescent="0.25">
      <c r="A1382" s="15">
        <v>41911.111342592594</v>
      </c>
      <c r="B1382" s="13"/>
      <c r="C1382" s="13"/>
      <c r="D1382" s="13"/>
      <c r="E1382" s="13">
        <v>1</v>
      </c>
      <c r="F1382" s="13">
        <v>1</v>
      </c>
    </row>
    <row r="1383" spans="1:6" x14ac:dyDescent="0.25">
      <c r="A1383" s="15">
        <v>41911.203587962962</v>
      </c>
      <c r="B1383" s="13"/>
      <c r="C1383" s="13"/>
      <c r="D1383" s="13"/>
      <c r="E1383" s="13">
        <v>1</v>
      </c>
      <c r="F1383" s="13">
        <v>1</v>
      </c>
    </row>
    <row r="1384" spans="1:6" x14ac:dyDescent="0.25">
      <c r="A1384" s="15">
        <v>41911.386388888888</v>
      </c>
      <c r="B1384" s="13"/>
      <c r="C1384" s="13">
        <v>1</v>
      </c>
      <c r="D1384" s="13"/>
      <c r="E1384" s="13"/>
      <c r="F1384" s="13">
        <v>1</v>
      </c>
    </row>
    <row r="1385" spans="1:6" x14ac:dyDescent="0.25">
      <c r="A1385" s="15">
        <v>41912.340127314812</v>
      </c>
      <c r="B1385" s="13"/>
      <c r="C1385" s="13"/>
      <c r="D1385" s="13"/>
      <c r="E1385" s="13">
        <v>1</v>
      </c>
      <c r="F1385" s="13">
        <v>1</v>
      </c>
    </row>
    <row r="1386" spans="1:6" x14ac:dyDescent="0.25">
      <c r="A1386" s="15">
        <v>41912.388298611113</v>
      </c>
      <c r="B1386" s="13"/>
      <c r="C1386" s="13">
        <v>1</v>
      </c>
      <c r="D1386" s="13"/>
      <c r="E1386" s="13"/>
      <c r="F1386" s="13">
        <v>1</v>
      </c>
    </row>
    <row r="1387" spans="1:6" x14ac:dyDescent="0.25">
      <c r="A1387" s="15">
        <v>41912.416666666664</v>
      </c>
      <c r="B1387" s="13"/>
      <c r="C1387" s="13"/>
      <c r="D1387" s="13"/>
      <c r="E1387" s="13">
        <v>1</v>
      </c>
      <c r="F1387" s="13">
        <v>1</v>
      </c>
    </row>
    <row r="1388" spans="1:6" x14ac:dyDescent="0.25">
      <c r="A1388" s="15">
        <v>41912.724803240744</v>
      </c>
      <c r="B1388" s="13"/>
      <c r="C1388" s="13">
        <v>1</v>
      </c>
      <c r="D1388" s="13"/>
      <c r="E1388" s="13"/>
      <c r="F1388" s="13">
        <v>1</v>
      </c>
    </row>
    <row r="1389" spans="1:6" x14ac:dyDescent="0.25">
      <c r="A1389" s="15">
        <v>41912.75</v>
      </c>
      <c r="B1389" s="13"/>
      <c r="C1389" s="13"/>
      <c r="D1389" s="13"/>
      <c r="E1389" s="13">
        <v>1</v>
      </c>
      <c r="F1389" s="13">
        <v>1</v>
      </c>
    </row>
    <row r="1390" spans="1:6" x14ac:dyDescent="0.25">
      <c r="A1390" s="15">
        <v>41912.915972222225</v>
      </c>
      <c r="B1390" s="13"/>
      <c r="C1390" s="13">
        <v>1</v>
      </c>
      <c r="D1390" s="13"/>
      <c r="E1390" s="13">
        <v>2</v>
      </c>
      <c r="F1390" s="13">
        <v>3</v>
      </c>
    </row>
    <row r="1391" spans="1:6" x14ac:dyDescent="0.25">
      <c r="A1391" s="15">
        <v>41912.916666666664</v>
      </c>
      <c r="B1391" s="13"/>
      <c r="C1391" s="13"/>
      <c r="D1391" s="13"/>
      <c r="E1391" s="13">
        <v>1</v>
      </c>
      <c r="F1391" s="13">
        <v>1</v>
      </c>
    </row>
    <row r="1392" spans="1:6" x14ac:dyDescent="0.25">
      <c r="A1392" s="15">
        <v>41913.280011574076</v>
      </c>
      <c r="B1392" s="13"/>
      <c r="C1392" s="13">
        <v>1</v>
      </c>
      <c r="D1392" s="13"/>
      <c r="E1392" s="13"/>
      <c r="F1392" s="13">
        <v>1</v>
      </c>
    </row>
    <row r="1393" spans="1:6" x14ac:dyDescent="0.25">
      <c r="A1393" s="15">
        <v>41913.915972222225</v>
      </c>
      <c r="B1393" s="13"/>
      <c r="C1393" s="13">
        <v>1</v>
      </c>
      <c r="D1393" s="13"/>
      <c r="E1393" s="13"/>
      <c r="F1393" s="13">
        <v>1</v>
      </c>
    </row>
    <row r="1394" spans="1:6" x14ac:dyDescent="0.25">
      <c r="A1394" s="15">
        <v>41914.347916666666</v>
      </c>
      <c r="B1394" s="13"/>
      <c r="C1394" s="13"/>
      <c r="D1394" s="13"/>
      <c r="E1394" s="13">
        <v>1</v>
      </c>
      <c r="F1394" s="13">
        <v>1</v>
      </c>
    </row>
    <row r="1395" spans="1:6" x14ac:dyDescent="0.25">
      <c r="A1395" s="15">
        <v>41914.49759259259</v>
      </c>
      <c r="B1395" s="13"/>
      <c r="C1395" s="13">
        <v>1</v>
      </c>
      <c r="D1395" s="13"/>
      <c r="E1395" s="13"/>
      <c r="F1395" s="13">
        <v>1</v>
      </c>
    </row>
    <row r="1396" spans="1:6" x14ac:dyDescent="0.25">
      <c r="A1396" s="15">
        <v>41914.624328703707</v>
      </c>
      <c r="B1396" s="13"/>
      <c r="C1396" s="13">
        <v>1</v>
      </c>
      <c r="D1396" s="13"/>
      <c r="E1396" s="13"/>
      <c r="F1396" s="13">
        <v>1</v>
      </c>
    </row>
    <row r="1397" spans="1:6" x14ac:dyDescent="0.25">
      <c r="A1397" s="15">
        <v>41914.650752314818</v>
      </c>
      <c r="B1397" s="13"/>
      <c r="C1397" s="13"/>
      <c r="D1397" s="13"/>
      <c r="E1397" s="13">
        <v>1</v>
      </c>
      <c r="F1397" s="13">
        <v>1</v>
      </c>
    </row>
    <row r="1398" spans="1:6" x14ac:dyDescent="0.25">
      <c r="A1398" s="15">
        <v>41915.228842592594</v>
      </c>
      <c r="B1398" s="13"/>
      <c r="C1398" s="13"/>
      <c r="D1398" s="13"/>
      <c r="E1398" s="13">
        <v>1</v>
      </c>
      <c r="F1398" s="13">
        <v>1</v>
      </c>
    </row>
    <row r="1399" spans="1:6" x14ac:dyDescent="0.25">
      <c r="A1399" s="15">
        <v>41915.895833333336</v>
      </c>
      <c r="B1399" s="13"/>
      <c r="C1399" s="13">
        <v>1</v>
      </c>
      <c r="D1399" s="13"/>
      <c r="E1399" s="13"/>
      <c r="F1399" s="13">
        <v>1</v>
      </c>
    </row>
    <row r="1400" spans="1:6" x14ac:dyDescent="0.25">
      <c r="A1400" s="15">
        <v>41916.040972222225</v>
      </c>
      <c r="B1400" s="13"/>
      <c r="C1400" s="13">
        <v>1</v>
      </c>
      <c r="D1400" s="13"/>
      <c r="E1400" s="13"/>
      <c r="F1400" s="13">
        <v>1</v>
      </c>
    </row>
    <row r="1401" spans="1:6" x14ac:dyDescent="0.25">
      <c r="A1401" s="15">
        <v>41916.345138888886</v>
      </c>
      <c r="B1401" s="13"/>
      <c r="C1401" s="13">
        <v>1</v>
      </c>
      <c r="D1401" s="13"/>
      <c r="E1401" s="13"/>
      <c r="F1401" s="13">
        <v>1</v>
      </c>
    </row>
    <row r="1402" spans="1:6" x14ac:dyDescent="0.25">
      <c r="A1402" s="15">
        <v>41916.367314814815</v>
      </c>
      <c r="B1402" s="13"/>
      <c r="C1402" s="13"/>
      <c r="D1402" s="13"/>
      <c r="E1402" s="13">
        <v>1</v>
      </c>
      <c r="F1402" s="13">
        <v>1</v>
      </c>
    </row>
    <row r="1403" spans="1:6" x14ac:dyDescent="0.25">
      <c r="A1403" s="15">
        <v>41916.958333333336</v>
      </c>
      <c r="B1403" s="13"/>
      <c r="C1403" s="13">
        <v>1</v>
      </c>
      <c r="D1403" s="13"/>
      <c r="E1403" s="13"/>
      <c r="F1403" s="13">
        <v>1</v>
      </c>
    </row>
    <row r="1404" spans="1:6" x14ac:dyDescent="0.25">
      <c r="A1404" s="15">
        <v>41917.042187500003</v>
      </c>
      <c r="B1404" s="13"/>
      <c r="C1404" s="13"/>
      <c r="D1404" s="13"/>
      <c r="E1404" s="13">
        <v>1</v>
      </c>
      <c r="F1404" s="13">
        <v>1</v>
      </c>
    </row>
    <row r="1405" spans="1:6" x14ac:dyDescent="0.25">
      <c r="A1405" s="15">
        <v>41917.133356481485</v>
      </c>
      <c r="B1405" s="13"/>
      <c r="C1405" s="13">
        <v>1</v>
      </c>
      <c r="D1405" s="13"/>
      <c r="E1405" s="13"/>
      <c r="F1405" s="13">
        <v>1</v>
      </c>
    </row>
    <row r="1406" spans="1:6" x14ac:dyDescent="0.25">
      <c r="A1406" s="15">
        <v>41917.318912037037</v>
      </c>
      <c r="B1406" s="13"/>
      <c r="C1406" s="13"/>
      <c r="D1406" s="13"/>
      <c r="E1406" s="13">
        <v>1</v>
      </c>
      <c r="F1406" s="13">
        <v>1</v>
      </c>
    </row>
    <row r="1407" spans="1:6" x14ac:dyDescent="0.25">
      <c r="A1407" s="15">
        <v>41917.534062500003</v>
      </c>
      <c r="B1407" s="13"/>
      <c r="C1407" s="13">
        <v>1</v>
      </c>
      <c r="D1407" s="13"/>
      <c r="E1407" s="13"/>
      <c r="F1407" s="13">
        <v>1</v>
      </c>
    </row>
    <row r="1408" spans="1:6" x14ac:dyDescent="0.25">
      <c r="A1408" s="15">
        <v>41917.551064814812</v>
      </c>
      <c r="B1408" s="13"/>
      <c r="C1408" s="13">
        <v>1</v>
      </c>
      <c r="D1408" s="13"/>
      <c r="E1408" s="13"/>
      <c r="F1408" s="13">
        <v>1</v>
      </c>
    </row>
    <row r="1409" spans="1:6" x14ac:dyDescent="0.25">
      <c r="A1409" s="15">
        <v>41917.551168981481</v>
      </c>
      <c r="B1409" s="13"/>
      <c r="C1409" s="13">
        <v>1</v>
      </c>
      <c r="D1409" s="13"/>
      <c r="E1409" s="13"/>
      <c r="F1409" s="13">
        <v>1</v>
      </c>
    </row>
    <row r="1410" spans="1:6" x14ac:dyDescent="0.25">
      <c r="A1410" s="15">
        <v>41917.552928240744</v>
      </c>
      <c r="B1410" s="13">
        <v>1</v>
      </c>
      <c r="C1410" s="13"/>
      <c r="D1410" s="13"/>
      <c r="E1410" s="13"/>
      <c r="F1410" s="13">
        <v>1</v>
      </c>
    </row>
    <row r="1411" spans="1:6" x14ac:dyDescent="0.25">
      <c r="A1411" s="15">
        <v>41917.958333333336</v>
      </c>
      <c r="B1411" s="13">
        <v>1</v>
      </c>
      <c r="C1411" s="13"/>
      <c r="D1411" s="13"/>
      <c r="E1411" s="13"/>
      <c r="F1411" s="13">
        <v>1</v>
      </c>
    </row>
    <row r="1412" spans="1:6" x14ac:dyDescent="0.25">
      <c r="A1412" s="15">
        <v>41918.424826388888</v>
      </c>
      <c r="B1412" s="13"/>
      <c r="C1412" s="13"/>
      <c r="D1412" s="13"/>
      <c r="E1412" s="13">
        <v>1</v>
      </c>
      <c r="F1412" s="13">
        <v>1</v>
      </c>
    </row>
    <row r="1413" spans="1:6" x14ac:dyDescent="0.25">
      <c r="A1413" s="15">
        <v>41918.754317129627</v>
      </c>
      <c r="B1413" s="13"/>
      <c r="C1413" s="13"/>
      <c r="D1413" s="13"/>
      <c r="E1413" s="13">
        <v>1</v>
      </c>
      <c r="F1413" s="13">
        <v>1</v>
      </c>
    </row>
    <row r="1414" spans="1:6" x14ac:dyDescent="0.25">
      <c r="A1414" s="15">
        <v>41918.848807870374</v>
      </c>
      <c r="B1414" s="13"/>
      <c r="C1414" s="13"/>
      <c r="D1414" s="13"/>
      <c r="E1414" s="13">
        <v>1</v>
      </c>
      <c r="F1414" s="13">
        <v>1</v>
      </c>
    </row>
    <row r="1415" spans="1:6" x14ac:dyDescent="0.25">
      <c r="A1415" s="15">
        <v>41918.9375</v>
      </c>
      <c r="B1415" s="13"/>
      <c r="C1415" s="13">
        <v>1</v>
      </c>
      <c r="D1415" s="13"/>
      <c r="E1415" s="13"/>
      <c r="F1415" s="13">
        <v>1</v>
      </c>
    </row>
    <row r="1416" spans="1:6" x14ac:dyDescent="0.25">
      <c r="A1416" s="15">
        <v>41919.518229166664</v>
      </c>
      <c r="B1416" s="13"/>
      <c r="C1416" s="13"/>
      <c r="D1416" s="13"/>
      <c r="E1416" s="13">
        <v>1</v>
      </c>
      <c r="F1416" s="13">
        <v>1</v>
      </c>
    </row>
    <row r="1417" spans="1:6" x14ac:dyDescent="0.25">
      <c r="A1417" s="15">
        <v>41919.91269675926</v>
      </c>
      <c r="B1417" s="13"/>
      <c r="C1417" s="13">
        <v>1</v>
      </c>
      <c r="D1417" s="13"/>
      <c r="E1417" s="13"/>
      <c r="F1417" s="13">
        <v>1</v>
      </c>
    </row>
    <row r="1418" spans="1:6" x14ac:dyDescent="0.25">
      <c r="A1418" s="15">
        <v>41919.917453703703</v>
      </c>
      <c r="B1418" s="13"/>
      <c r="C1418" s="13"/>
      <c r="D1418" s="13"/>
      <c r="E1418" s="13">
        <v>1</v>
      </c>
      <c r="F1418" s="13">
        <v>1</v>
      </c>
    </row>
    <row r="1419" spans="1:6" x14ac:dyDescent="0.25">
      <c r="A1419" s="15">
        <v>41920.261319444442</v>
      </c>
      <c r="B1419" s="13"/>
      <c r="C1419" s="13">
        <v>1</v>
      </c>
      <c r="D1419" s="13"/>
      <c r="E1419" s="13"/>
      <c r="F1419" s="13">
        <v>1</v>
      </c>
    </row>
    <row r="1420" spans="1:6" x14ac:dyDescent="0.25">
      <c r="A1420" s="15">
        <v>41922.208333333336</v>
      </c>
      <c r="B1420" s="13"/>
      <c r="C1420" s="13"/>
      <c r="D1420" s="13"/>
      <c r="E1420" s="13">
        <v>1</v>
      </c>
      <c r="F1420" s="13">
        <v>1</v>
      </c>
    </row>
    <row r="1421" spans="1:6" x14ac:dyDescent="0.25">
      <c r="A1421" s="15">
        <v>41922.625</v>
      </c>
      <c r="B1421" s="13"/>
      <c r="C1421" s="13"/>
      <c r="D1421" s="13"/>
      <c r="E1421" s="13">
        <v>1</v>
      </c>
      <c r="F1421" s="13">
        <v>1</v>
      </c>
    </row>
    <row r="1422" spans="1:6" x14ac:dyDescent="0.25">
      <c r="A1422" s="15">
        <v>41924.957638888889</v>
      </c>
      <c r="B1422" s="13"/>
      <c r="C1422" s="13"/>
      <c r="D1422" s="13"/>
      <c r="E1422" s="13">
        <v>1</v>
      </c>
      <c r="F1422" s="13">
        <v>1</v>
      </c>
    </row>
    <row r="1423" spans="1:6" x14ac:dyDescent="0.25">
      <c r="A1423" s="15">
        <v>41925.333275462966</v>
      </c>
      <c r="B1423" s="13">
        <v>1</v>
      </c>
      <c r="C1423" s="13"/>
      <c r="D1423" s="13"/>
      <c r="E1423" s="13"/>
      <c r="F1423" s="13">
        <v>1</v>
      </c>
    </row>
    <row r="1424" spans="1:6" x14ac:dyDescent="0.25">
      <c r="A1424" s="15">
        <v>41925.628657407404</v>
      </c>
      <c r="B1424" s="13"/>
      <c r="C1424" s="13">
        <v>1</v>
      </c>
      <c r="D1424" s="13"/>
      <c r="E1424" s="13"/>
      <c r="F1424" s="13">
        <v>1</v>
      </c>
    </row>
    <row r="1425" spans="1:6" x14ac:dyDescent="0.25">
      <c r="A1425" s="15">
        <v>41926.040972222225</v>
      </c>
      <c r="B1425" s="13"/>
      <c r="C1425" s="13"/>
      <c r="D1425" s="13"/>
      <c r="E1425" s="13">
        <v>1</v>
      </c>
      <c r="F1425" s="13">
        <v>1</v>
      </c>
    </row>
    <row r="1426" spans="1:6" x14ac:dyDescent="0.25">
      <c r="A1426" s="15">
        <v>41926.443379629629</v>
      </c>
      <c r="B1426" s="13"/>
      <c r="C1426" s="13"/>
      <c r="D1426" s="13"/>
      <c r="E1426" s="13">
        <v>1</v>
      </c>
      <c r="F1426" s="13">
        <v>1</v>
      </c>
    </row>
    <row r="1427" spans="1:6" x14ac:dyDescent="0.25">
      <c r="A1427" s="15">
        <v>41926.530023148145</v>
      </c>
      <c r="B1427" s="13"/>
      <c r="C1427" s="13">
        <v>1</v>
      </c>
      <c r="D1427" s="13"/>
      <c r="E1427" s="13"/>
      <c r="F1427" s="13">
        <v>1</v>
      </c>
    </row>
    <row r="1428" spans="1:6" x14ac:dyDescent="0.25">
      <c r="A1428" s="15">
        <v>41927.286134259259</v>
      </c>
      <c r="B1428" s="13"/>
      <c r="C1428" s="13"/>
      <c r="D1428" s="13"/>
      <c r="E1428" s="13">
        <v>1</v>
      </c>
      <c r="F1428" s="13">
        <v>1</v>
      </c>
    </row>
    <row r="1429" spans="1:6" x14ac:dyDescent="0.25">
      <c r="A1429" s="15">
        <v>41927.352037037039</v>
      </c>
      <c r="B1429" s="13"/>
      <c r="C1429" s="13"/>
      <c r="D1429" s="13"/>
      <c r="E1429" s="13">
        <v>1</v>
      </c>
      <c r="F1429" s="13">
        <v>1</v>
      </c>
    </row>
    <row r="1430" spans="1:6" x14ac:dyDescent="0.25">
      <c r="A1430" s="15">
        <v>41927.410833333335</v>
      </c>
      <c r="B1430" s="13"/>
      <c r="C1430" s="13">
        <v>1</v>
      </c>
      <c r="D1430" s="13"/>
      <c r="E1430" s="13"/>
      <c r="F1430" s="13">
        <v>1</v>
      </c>
    </row>
    <row r="1431" spans="1:6" x14ac:dyDescent="0.25">
      <c r="A1431" s="15">
        <v>41927.75</v>
      </c>
      <c r="B1431" s="13"/>
      <c r="C1431" s="13">
        <v>1</v>
      </c>
      <c r="D1431" s="13"/>
      <c r="E1431" s="13"/>
      <c r="F1431" s="13">
        <v>1</v>
      </c>
    </row>
    <row r="1432" spans="1:6" x14ac:dyDescent="0.25">
      <c r="A1432" s="15">
        <v>41927.915972222225</v>
      </c>
      <c r="B1432" s="13"/>
      <c r="C1432" s="13"/>
      <c r="D1432" s="13"/>
      <c r="E1432" s="13">
        <v>1</v>
      </c>
      <c r="F1432" s="13">
        <v>1</v>
      </c>
    </row>
    <row r="1433" spans="1:6" x14ac:dyDescent="0.25">
      <c r="A1433" s="15">
        <v>41928.040972222225</v>
      </c>
      <c r="B1433" s="13"/>
      <c r="C1433" s="13"/>
      <c r="D1433" s="13"/>
      <c r="E1433" s="13">
        <v>1</v>
      </c>
      <c r="F1433" s="13">
        <v>1</v>
      </c>
    </row>
    <row r="1434" spans="1:6" x14ac:dyDescent="0.25">
      <c r="A1434" s="15">
        <v>41929.25</v>
      </c>
      <c r="B1434" s="13"/>
      <c r="C1434" s="13"/>
      <c r="D1434" s="13"/>
      <c r="E1434" s="13">
        <v>1</v>
      </c>
      <c r="F1434" s="13">
        <v>1</v>
      </c>
    </row>
    <row r="1435" spans="1:6" x14ac:dyDescent="0.25">
      <c r="A1435" s="15">
        <v>41929.511782407404</v>
      </c>
      <c r="B1435" s="13"/>
      <c r="C1435" s="13">
        <v>1</v>
      </c>
      <c r="D1435" s="13"/>
      <c r="E1435" s="13"/>
      <c r="F1435" s="13">
        <v>1</v>
      </c>
    </row>
    <row r="1436" spans="1:6" x14ac:dyDescent="0.25">
      <c r="A1436" s="15">
        <v>41929.542037037034</v>
      </c>
      <c r="B1436" s="13"/>
      <c r="C1436" s="13">
        <v>1</v>
      </c>
      <c r="D1436" s="13"/>
      <c r="E1436" s="13"/>
      <c r="F1436" s="13">
        <v>1</v>
      </c>
    </row>
    <row r="1437" spans="1:6" x14ac:dyDescent="0.25">
      <c r="A1437" s="15">
        <v>41929.548726851855</v>
      </c>
      <c r="B1437" s="13"/>
      <c r="C1437" s="13">
        <v>1</v>
      </c>
      <c r="D1437" s="13"/>
      <c r="E1437" s="13"/>
      <c r="F1437" s="13">
        <v>1</v>
      </c>
    </row>
    <row r="1438" spans="1:6" x14ac:dyDescent="0.25">
      <c r="A1438" s="15">
        <v>41929.580312500002</v>
      </c>
      <c r="B1438" s="13"/>
      <c r="C1438" s="13"/>
      <c r="D1438" s="13"/>
      <c r="E1438" s="13">
        <v>1</v>
      </c>
      <c r="F1438" s="13">
        <v>1</v>
      </c>
    </row>
    <row r="1439" spans="1:6" x14ac:dyDescent="0.25">
      <c r="A1439" s="15">
        <v>41929.916666666664</v>
      </c>
      <c r="B1439" s="13"/>
      <c r="C1439" s="13"/>
      <c r="D1439" s="13"/>
      <c r="E1439" s="13">
        <v>1</v>
      </c>
      <c r="F1439" s="13">
        <v>1</v>
      </c>
    </row>
    <row r="1440" spans="1:6" x14ac:dyDescent="0.25">
      <c r="A1440" s="15">
        <v>41929.957638888889</v>
      </c>
      <c r="B1440" s="13"/>
      <c r="C1440" s="13">
        <v>1</v>
      </c>
      <c r="D1440" s="13"/>
      <c r="E1440" s="13"/>
      <c r="F1440" s="13">
        <v>1</v>
      </c>
    </row>
    <row r="1441" spans="1:6" x14ac:dyDescent="0.25">
      <c r="A1441" s="15">
        <v>41930.255312499998</v>
      </c>
      <c r="B1441" s="13"/>
      <c r="C1441" s="13">
        <v>1</v>
      </c>
      <c r="D1441" s="13"/>
      <c r="E1441" s="13"/>
      <c r="F1441" s="13">
        <v>1</v>
      </c>
    </row>
    <row r="1442" spans="1:6" x14ac:dyDescent="0.25">
      <c r="A1442" s="15">
        <v>41930.958333333336</v>
      </c>
      <c r="B1442" s="13"/>
      <c r="C1442" s="13">
        <v>1</v>
      </c>
      <c r="D1442" s="13"/>
      <c r="E1442" s="13"/>
      <c r="F1442" s="13">
        <v>1</v>
      </c>
    </row>
    <row r="1443" spans="1:6" x14ac:dyDescent="0.25">
      <c r="A1443" s="15">
        <v>41931.292638888888</v>
      </c>
      <c r="B1443" s="13"/>
      <c r="C1443" s="13">
        <v>1</v>
      </c>
      <c r="D1443" s="13"/>
      <c r="E1443" s="13"/>
      <c r="F1443" s="13">
        <v>1</v>
      </c>
    </row>
    <row r="1444" spans="1:6" x14ac:dyDescent="0.25">
      <c r="A1444" s="15">
        <v>41931.434861111113</v>
      </c>
      <c r="B1444" s="13"/>
      <c r="C1444" s="13">
        <v>1</v>
      </c>
      <c r="D1444" s="13"/>
      <c r="E1444" s="13"/>
      <c r="F1444" s="13">
        <v>1</v>
      </c>
    </row>
    <row r="1445" spans="1:6" x14ac:dyDescent="0.25">
      <c r="A1445" s="15">
        <v>41931.722025462965</v>
      </c>
      <c r="B1445" s="13"/>
      <c r="C1445" s="13">
        <v>1</v>
      </c>
      <c r="D1445" s="13"/>
      <c r="E1445" s="13"/>
      <c r="F1445" s="13">
        <v>1</v>
      </c>
    </row>
    <row r="1446" spans="1:6" x14ac:dyDescent="0.25">
      <c r="A1446" s="15">
        <v>41931.838194444441</v>
      </c>
      <c r="B1446" s="13"/>
      <c r="C1446" s="13">
        <v>1</v>
      </c>
      <c r="D1446" s="13"/>
      <c r="E1446" s="13"/>
      <c r="F1446" s="13">
        <v>1</v>
      </c>
    </row>
    <row r="1447" spans="1:6" x14ac:dyDescent="0.25">
      <c r="A1447" s="15">
        <v>41931.999305555553</v>
      </c>
      <c r="B1447" s="13"/>
      <c r="C1447" s="13"/>
      <c r="D1447" s="13"/>
      <c r="E1447" s="13">
        <v>1</v>
      </c>
      <c r="F1447" s="13">
        <v>1</v>
      </c>
    </row>
    <row r="1448" spans="1:6" x14ac:dyDescent="0.25">
      <c r="A1448" s="15">
        <v>41932.083726851852</v>
      </c>
      <c r="B1448" s="13"/>
      <c r="C1448" s="13"/>
      <c r="D1448" s="13"/>
      <c r="E1448" s="13">
        <v>1</v>
      </c>
      <c r="F1448" s="13">
        <v>1</v>
      </c>
    </row>
    <row r="1449" spans="1:6" x14ac:dyDescent="0.25">
      <c r="A1449" s="15">
        <v>41932.372395833336</v>
      </c>
      <c r="B1449" s="13"/>
      <c r="C1449" s="13">
        <v>1</v>
      </c>
      <c r="D1449" s="13"/>
      <c r="E1449" s="13"/>
      <c r="F1449" s="13">
        <v>1</v>
      </c>
    </row>
    <row r="1450" spans="1:6" x14ac:dyDescent="0.25">
      <c r="A1450" s="15">
        <v>41932.557696759257</v>
      </c>
      <c r="B1450" s="13"/>
      <c r="C1450" s="13">
        <v>1</v>
      </c>
      <c r="D1450" s="13"/>
      <c r="E1450" s="13"/>
      <c r="F1450" s="13">
        <v>1</v>
      </c>
    </row>
    <row r="1451" spans="1:6" x14ac:dyDescent="0.25">
      <c r="A1451" s="15">
        <v>41932.624432870369</v>
      </c>
      <c r="B1451" s="13"/>
      <c r="C1451" s="13"/>
      <c r="D1451" s="13"/>
      <c r="E1451" s="13">
        <v>1</v>
      </c>
      <c r="F1451" s="13">
        <v>1</v>
      </c>
    </row>
    <row r="1452" spans="1:6" x14ac:dyDescent="0.25">
      <c r="A1452" s="15">
        <v>41932.75</v>
      </c>
      <c r="B1452" s="13"/>
      <c r="C1452" s="13"/>
      <c r="D1452" s="13"/>
      <c r="E1452" s="13">
        <v>1</v>
      </c>
      <c r="F1452" s="13">
        <v>1</v>
      </c>
    </row>
    <row r="1453" spans="1:6" x14ac:dyDescent="0.25">
      <c r="A1453" s="15">
        <v>41933.57708333333</v>
      </c>
      <c r="B1453" s="13"/>
      <c r="C1453" s="13">
        <v>1</v>
      </c>
      <c r="D1453" s="13"/>
      <c r="E1453" s="13"/>
      <c r="F1453" s="13">
        <v>1</v>
      </c>
    </row>
    <row r="1454" spans="1:6" x14ac:dyDescent="0.25">
      <c r="A1454" s="15">
        <v>41933.632951388892</v>
      </c>
      <c r="B1454" s="13"/>
      <c r="C1454" s="13">
        <v>1</v>
      </c>
      <c r="D1454" s="13"/>
      <c r="E1454" s="13"/>
      <c r="F1454" s="13">
        <v>1</v>
      </c>
    </row>
    <row r="1455" spans="1:6" x14ac:dyDescent="0.25">
      <c r="A1455" s="15">
        <v>41933.82671296296</v>
      </c>
      <c r="B1455" s="13">
        <v>1</v>
      </c>
      <c r="C1455" s="13"/>
      <c r="D1455" s="13"/>
      <c r="E1455" s="13"/>
      <c r="F1455" s="13">
        <v>1</v>
      </c>
    </row>
    <row r="1456" spans="1:6" x14ac:dyDescent="0.25">
      <c r="A1456" s="15">
        <v>41933.957638888889</v>
      </c>
      <c r="B1456" s="13"/>
      <c r="C1456" s="13">
        <v>1</v>
      </c>
      <c r="D1456" s="13"/>
      <c r="E1456" s="13"/>
      <c r="F1456" s="13">
        <v>1</v>
      </c>
    </row>
    <row r="1457" spans="1:6" x14ac:dyDescent="0.25">
      <c r="A1457" s="15">
        <v>41934.400578703702</v>
      </c>
      <c r="B1457" s="13"/>
      <c r="C1457" s="13">
        <v>1</v>
      </c>
      <c r="D1457" s="13"/>
      <c r="E1457" s="13"/>
      <c r="F1457" s="13">
        <v>1</v>
      </c>
    </row>
    <row r="1458" spans="1:6" x14ac:dyDescent="0.25">
      <c r="A1458" s="15">
        <v>41934.784108796295</v>
      </c>
      <c r="B1458" s="13"/>
      <c r="C1458" s="13"/>
      <c r="D1458" s="13"/>
      <c r="E1458" s="13">
        <v>1</v>
      </c>
      <c r="F1458" s="13">
        <v>1</v>
      </c>
    </row>
    <row r="1459" spans="1:6" x14ac:dyDescent="0.25">
      <c r="A1459" s="15">
        <v>41935.179155092592</v>
      </c>
      <c r="B1459" s="13"/>
      <c r="C1459" s="13">
        <v>1</v>
      </c>
      <c r="D1459" s="13"/>
      <c r="E1459" s="13"/>
      <c r="F1459" s="13">
        <v>1</v>
      </c>
    </row>
    <row r="1460" spans="1:6" x14ac:dyDescent="0.25">
      <c r="A1460" s="15">
        <v>41935.386469907404</v>
      </c>
      <c r="B1460" s="13"/>
      <c r="C1460" s="13">
        <v>1</v>
      </c>
      <c r="D1460" s="13"/>
      <c r="E1460" s="13"/>
      <c r="F1460" s="13">
        <v>1</v>
      </c>
    </row>
    <row r="1461" spans="1:6" x14ac:dyDescent="0.25">
      <c r="A1461" s="15">
        <v>41935.729629629626</v>
      </c>
      <c r="B1461" s="13"/>
      <c r="C1461" s="13">
        <v>1</v>
      </c>
      <c r="D1461" s="13"/>
      <c r="E1461" s="13"/>
      <c r="F1461" s="13">
        <v>1</v>
      </c>
    </row>
    <row r="1462" spans="1:6" x14ac:dyDescent="0.25">
      <c r="A1462" s="15">
        <v>41935.916666666664</v>
      </c>
      <c r="B1462" s="13"/>
      <c r="C1462" s="13">
        <v>1</v>
      </c>
      <c r="D1462" s="13"/>
      <c r="E1462" s="13"/>
      <c r="F1462" s="13">
        <v>1</v>
      </c>
    </row>
    <row r="1463" spans="1:6" x14ac:dyDescent="0.25">
      <c r="A1463" s="15">
        <v>41936.726388888892</v>
      </c>
      <c r="B1463" s="13"/>
      <c r="C1463" s="13">
        <v>1</v>
      </c>
      <c r="D1463" s="13"/>
      <c r="E1463" s="13"/>
      <c r="F1463" s="13">
        <v>1</v>
      </c>
    </row>
    <row r="1464" spans="1:6" x14ac:dyDescent="0.25">
      <c r="A1464" s="15">
        <v>41936.874884259261</v>
      </c>
      <c r="B1464" s="13"/>
      <c r="C1464" s="13">
        <v>1</v>
      </c>
      <c r="D1464" s="13"/>
      <c r="E1464" s="13"/>
      <c r="F1464" s="13">
        <v>1</v>
      </c>
    </row>
    <row r="1465" spans="1:6" x14ac:dyDescent="0.25">
      <c r="A1465" s="15">
        <v>41937.779861111114</v>
      </c>
      <c r="B1465" s="13"/>
      <c r="C1465" s="13"/>
      <c r="D1465" s="13"/>
      <c r="E1465" s="13">
        <v>1</v>
      </c>
      <c r="F1465" s="13">
        <v>1</v>
      </c>
    </row>
    <row r="1466" spans="1:6" x14ac:dyDescent="0.25">
      <c r="A1466" s="15">
        <v>41938.5</v>
      </c>
      <c r="B1466" s="13"/>
      <c r="C1466" s="13">
        <v>1</v>
      </c>
      <c r="D1466" s="13"/>
      <c r="E1466" s="13"/>
      <c r="F1466" s="13">
        <v>1</v>
      </c>
    </row>
    <row r="1467" spans="1:6" x14ac:dyDescent="0.25">
      <c r="A1467" s="15">
        <v>41938.520439814813</v>
      </c>
      <c r="B1467" s="13"/>
      <c r="C1467" s="13">
        <v>1</v>
      </c>
      <c r="D1467" s="13"/>
      <c r="E1467" s="13"/>
      <c r="F1467" s="13">
        <v>1</v>
      </c>
    </row>
    <row r="1468" spans="1:6" x14ac:dyDescent="0.25">
      <c r="A1468" s="15">
        <v>41938.588888888888</v>
      </c>
      <c r="B1468" s="13"/>
      <c r="C1468" s="13">
        <v>1</v>
      </c>
      <c r="D1468" s="13"/>
      <c r="E1468" s="13"/>
      <c r="F1468" s="13">
        <v>1</v>
      </c>
    </row>
    <row r="1469" spans="1:6" x14ac:dyDescent="0.25">
      <c r="A1469" s="15">
        <v>41938.661550925928</v>
      </c>
      <c r="B1469" s="13"/>
      <c r="C1469" s="13">
        <v>1</v>
      </c>
      <c r="D1469" s="13"/>
      <c r="E1469" s="13"/>
      <c r="F1469" s="13">
        <v>1</v>
      </c>
    </row>
    <row r="1470" spans="1:6" x14ac:dyDescent="0.25">
      <c r="A1470" s="15">
        <v>41938.875</v>
      </c>
      <c r="B1470" s="13"/>
      <c r="C1470" s="13"/>
      <c r="D1470" s="13"/>
      <c r="E1470" s="13">
        <v>1</v>
      </c>
      <c r="F1470" s="13">
        <v>1</v>
      </c>
    </row>
    <row r="1471" spans="1:6" x14ac:dyDescent="0.25">
      <c r="A1471" s="15">
        <v>41939.642453703702</v>
      </c>
      <c r="B1471" s="13"/>
      <c r="C1471" s="13">
        <v>1</v>
      </c>
      <c r="D1471" s="13"/>
      <c r="E1471" s="13"/>
      <c r="F1471" s="13">
        <v>1</v>
      </c>
    </row>
    <row r="1472" spans="1:6" x14ac:dyDescent="0.25">
      <c r="A1472" s="15">
        <v>41939.882638888892</v>
      </c>
      <c r="B1472" s="13"/>
      <c r="C1472" s="13"/>
      <c r="D1472" s="13"/>
      <c r="E1472" s="13">
        <v>1</v>
      </c>
      <c r="F1472" s="13">
        <v>1</v>
      </c>
    </row>
    <row r="1473" spans="1:6" x14ac:dyDescent="0.25">
      <c r="A1473" s="15">
        <v>41940.666666666664</v>
      </c>
      <c r="B1473" s="13">
        <v>1</v>
      </c>
      <c r="C1473" s="13"/>
      <c r="D1473" s="13"/>
      <c r="E1473" s="13"/>
      <c r="F1473" s="13">
        <v>1</v>
      </c>
    </row>
    <row r="1474" spans="1:6" x14ac:dyDescent="0.25">
      <c r="A1474" s="15">
        <v>41940.791666666664</v>
      </c>
      <c r="B1474" s="13"/>
      <c r="C1474" s="13"/>
      <c r="D1474" s="13"/>
      <c r="E1474" s="13">
        <v>1</v>
      </c>
      <c r="F1474" s="13">
        <v>1</v>
      </c>
    </row>
    <row r="1475" spans="1:6" x14ac:dyDescent="0.25">
      <c r="A1475" s="15">
        <v>41941.537534722222</v>
      </c>
      <c r="B1475" s="13"/>
      <c r="C1475" s="13"/>
      <c r="D1475" s="13"/>
      <c r="E1475" s="13">
        <v>1</v>
      </c>
      <c r="F1475" s="13">
        <v>1</v>
      </c>
    </row>
    <row r="1476" spans="1:6" x14ac:dyDescent="0.25">
      <c r="A1476" s="15">
        <v>41941.697916666664</v>
      </c>
      <c r="B1476" s="13"/>
      <c r="C1476" s="13">
        <v>1</v>
      </c>
      <c r="D1476" s="13"/>
      <c r="E1476" s="13"/>
      <c r="F1476" s="13">
        <v>1</v>
      </c>
    </row>
    <row r="1477" spans="1:6" x14ac:dyDescent="0.25">
      <c r="A1477" s="15">
        <v>41941.70684027778</v>
      </c>
      <c r="B1477" s="13"/>
      <c r="C1477" s="13">
        <v>1</v>
      </c>
      <c r="D1477" s="13"/>
      <c r="E1477" s="13"/>
      <c r="F1477" s="13">
        <v>1</v>
      </c>
    </row>
    <row r="1478" spans="1:6" x14ac:dyDescent="0.25">
      <c r="A1478" s="15">
        <v>41942.608946759261</v>
      </c>
      <c r="B1478" s="13"/>
      <c r="C1478" s="13"/>
      <c r="D1478" s="13"/>
      <c r="E1478" s="13">
        <v>1</v>
      </c>
      <c r="F1478" s="13">
        <v>1</v>
      </c>
    </row>
    <row r="1479" spans="1:6" x14ac:dyDescent="0.25">
      <c r="A1479" s="15">
        <v>41942.682430555556</v>
      </c>
      <c r="B1479" s="13"/>
      <c r="C1479" s="13">
        <v>1</v>
      </c>
      <c r="D1479" s="13"/>
      <c r="E1479" s="13"/>
      <c r="F1479" s="13">
        <v>1</v>
      </c>
    </row>
    <row r="1480" spans="1:6" x14ac:dyDescent="0.25">
      <c r="A1480" s="15">
        <v>41942.687303240738</v>
      </c>
      <c r="B1480" s="13">
        <v>1</v>
      </c>
      <c r="C1480" s="13"/>
      <c r="D1480" s="13"/>
      <c r="E1480" s="13"/>
      <c r="F1480" s="13">
        <v>1</v>
      </c>
    </row>
    <row r="1481" spans="1:6" x14ac:dyDescent="0.25">
      <c r="A1481" s="15">
        <v>41943.271064814813</v>
      </c>
      <c r="B1481" s="13"/>
      <c r="C1481" s="13">
        <v>1</v>
      </c>
      <c r="D1481" s="13"/>
      <c r="E1481" s="13"/>
      <c r="F1481" s="13">
        <v>1</v>
      </c>
    </row>
    <row r="1482" spans="1:6" x14ac:dyDescent="0.25">
      <c r="A1482" s="15">
        <v>41943.69840277778</v>
      </c>
      <c r="B1482" s="13"/>
      <c r="C1482" s="13">
        <v>1</v>
      </c>
      <c r="D1482" s="13"/>
      <c r="E1482" s="13"/>
      <c r="F1482" s="13">
        <v>1</v>
      </c>
    </row>
    <row r="1483" spans="1:6" x14ac:dyDescent="0.25">
      <c r="A1483" s="15">
        <v>41943.842152777775</v>
      </c>
      <c r="B1483" s="13"/>
      <c r="C1483" s="13">
        <v>1</v>
      </c>
      <c r="D1483" s="13"/>
      <c r="E1483" s="13"/>
      <c r="F1483" s="13">
        <v>1</v>
      </c>
    </row>
    <row r="1484" spans="1:6" x14ac:dyDescent="0.25">
      <c r="A1484" s="15">
        <v>41943.915972222225</v>
      </c>
      <c r="B1484" s="13"/>
      <c r="C1484" s="13">
        <v>1</v>
      </c>
      <c r="D1484" s="13"/>
      <c r="E1484" s="13"/>
      <c r="F1484" s="13">
        <v>1</v>
      </c>
    </row>
    <row r="1485" spans="1:6" x14ac:dyDescent="0.25">
      <c r="A1485" s="15">
        <v>41943.957638888889</v>
      </c>
      <c r="B1485" s="13"/>
      <c r="C1485" s="13"/>
      <c r="D1485" s="13"/>
      <c r="E1485" s="13">
        <v>1</v>
      </c>
      <c r="F1485" s="13">
        <v>1</v>
      </c>
    </row>
    <row r="1486" spans="1:6" x14ac:dyDescent="0.25">
      <c r="A1486" s="15">
        <v>41944.470833333333</v>
      </c>
      <c r="B1486" s="13"/>
      <c r="C1486" s="13"/>
      <c r="D1486" s="13"/>
      <c r="E1486" s="13">
        <v>1</v>
      </c>
      <c r="F1486" s="13">
        <v>1</v>
      </c>
    </row>
    <row r="1487" spans="1:6" x14ac:dyDescent="0.25">
      <c r="A1487" s="15">
        <v>41944.667858796296</v>
      </c>
      <c r="B1487" s="13"/>
      <c r="C1487" s="13"/>
      <c r="D1487" s="13"/>
      <c r="E1487" s="13">
        <v>1</v>
      </c>
      <c r="F1487" s="13">
        <v>1</v>
      </c>
    </row>
    <row r="1488" spans="1:6" x14ac:dyDescent="0.25">
      <c r="A1488" s="15">
        <v>41945.228877314818</v>
      </c>
      <c r="B1488" s="13"/>
      <c r="C1488" s="13"/>
      <c r="D1488" s="13"/>
      <c r="E1488" s="13">
        <v>1</v>
      </c>
      <c r="F1488" s="13">
        <v>1</v>
      </c>
    </row>
    <row r="1489" spans="1:6" x14ac:dyDescent="0.25">
      <c r="A1489" s="15">
        <v>41945.75</v>
      </c>
      <c r="B1489" s="13"/>
      <c r="C1489" s="13"/>
      <c r="D1489" s="13"/>
      <c r="E1489" s="13">
        <v>1</v>
      </c>
      <c r="F1489" s="13">
        <v>1</v>
      </c>
    </row>
    <row r="1490" spans="1:6" x14ac:dyDescent="0.25">
      <c r="A1490" s="15">
        <v>41945.999305555553</v>
      </c>
      <c r="B1490" s="13">
        <v>1</v>
      </c>
      <c r="C1490" s="13"/>
      <c r="D1490" s="13"/>
      <c r="E1490" s="13"/>
      <c r="F1490" s="13">
        <v>1</v>
      </c>
    </row>
    <row r="1491" spans="1:6" x14ac:dyDescent="0.25">
      <c r="A1491" s="15">
        <v>41946.120023148149</v>
      </c>
      <c r="B1491" s="13"/>
      <c r="C1491" s="13"/>
      <c r="D1491" s="13"/>
      <c r="E1491" s="13">
        <v>1</v>
      </c>
      <c r="F1491" s="13">
        <v>1</v>
      </c>
    </row>
    <row r="1492" spans="1:6" x14ac:dyDescent="0.25">
      <c r="A1492" s="15">
        <v>41947.523402777777</v>
      </c>
      <c r="B1492" s="13"/>
      <c r="C1492" s="13"/>
      <c r="D1492" s="13"/>
      <c r="E1492" s="13">
        <v>1</v>
      </c>
      <c r="F1492" s="13">
        <v>1</v>
      </c>
    </row>
    <row r="1493" spans="1:6" x14ac:dyDescent="0.25">
      <c r="A1493" s="15">
        <v>41947.958333333336</v>
      </c>
      <c r="B1493" s="13"/>
      <c r="C1493" s="13"/>
      <c r="D1493" s="13"/>
      <c r="E1493" s="13">
        <v>1</v>
      </c>
      <c r="F1493" s="13">
        <v>1</v>
      </c>
    </row>
    <row r="1494" spans="1:6" x14ac:dyDescent="0.25">
      <c r="A1494" s="15">
        <v>41948.286111111112</v>
      </c>
      <c r="B1494" s="13"/>
      <c r="C1494" s="13"/>
      <c r="D1494" s="13"/>
      <c r="E1494" s="13">
        <v>1</v>
      </c>
      <c r="F1494" s="13">
        <v>1</v>
      </c>
    </row>
    <row r="1495" spans="1:6" x14ac:dyDescent="0.25">
      <c r="A1495" s="15">
        <v>41948.481944444444</v>
      </c>
      <c r="B1495" s="13"/>
      <c r="C1495" s="13"/>
      <c r="D1495" s="13"/>
      <c r="E1495" s="13">
        <v>1</v>
      </c>
      <c r="F1495" s="13">
        <v>1</v>
      </c>
    </row>
    <row r="1496" spans="1:6" x14ac:dyDescent="0.25">
      <c r="A1496" s="15">
        <v>41948.533842592595</v>
      </c>
      <c r="B1496" s="13"/>
      <c r="C1496" s="13"/>
      <c r="D1496" s="13"/>
      <c r="E1496" s="13">
        <v>1</v>
      </c>
      <c r="F1496" s="13">
        <v>1</v>
      </c>
    </row>
    <row r="1497" spans="1:6" x14ac:dyDescent="0.25">
      <c r="A1497" s="15">
        <v>41948.610127314816</v>
      </c>
      <c r="B1497" s="13">
        <v>1</v>
      </c>
      <c r="C1497" s="13"/>
      <c r="D1497" s="13"/>
      <c r="E1497" s="13"/>
      <c r="F1497" s="13">
        <v>1</v>
      </c>
    </row>
    <row r="1498" spans="1:6" x14ac:dyDescent="0.25">
      <c r="A1498" s="15">
        <v>41948.640567129631</v>
      </c>
      <c r="B1498" s="13"/>
      <c r="C1498" s="13"/>
      <c r="D1498" s="13"/>
      <c r="E1498" s="13">
        <v>1</v>
      </c>
      <c r="F1498" s="13">
        <v>1</v>
      </c>
    </row>
    <row r="1499" spans="1:6" x14ac:dyDescent="0.25">
      <c r="A1499" s="15">
        <v>41948.727824074071</v>
      </c>
      <c r="B1499" s="13"/>
      <c r="C1499" s="13"/>
      <c r="D1499" s="13"/>
      <c r="E1499" s="13">
        <v>1</v>
      </c>
      <c r="F1499" s="13">
        <v>1</v>
      </c>
    </row>
    <row r="1500" spans="1:6" x14ac:dyDescent="0.25">
      <c r="A1500" s="15">
        <v>41948.781944444447</v>
      </c>
      <c r="B1500" s="13"/>
      <c r="C1500" s="13"/>
      <c r="D1500" s="13"/>
      <c r="E1500" s="13">
        <v>1</v>
      </c>
      <c r="F1500" s="13">
        <v>1</v>
      </c>
    </row>
    <row r="1501" spans="1:6" x14ac:dyDescent="0.25">
      <c r="A1501" s="15">
        <v>41948.932372685187</v>
      </c>
      <c r="B1501" s="13"/>
      <c r="C1501" s="13">
        <v>1</v>
      </c>
      <c r="D1501" s="13"/>
      <c r="E1501" s="13"/>
      <c r="F1501" s="13">
        <v>1</v>
      </c>
    </row>
    <row r="1502" spans="1:6" x14ac:dyDescent="0.25">
      <c r="A1502" s="15">
        <v>41948.999305555553</v>
      </c>
      <c r="B1502" s="13"/>
      <c r="C1502" s="13"/>
      <c r="D1502" s="13"/>
      <c r="E1502" s="13">
        <v>1</v>
      </c>
      <c r="F1502" s="13">
        <v>1</v>
      </c>
    </row>
    <row r="1503" spans="1:6" x14ac:dyDescent="0.25">
      <c r="A1503" s="15">
        <v>41949.761053240742</v>
      </c>
      <c r="B1503" s="13"/>
      <c r="C1503" s="13"/>
      <c r="D1503" s="13"/>
      <c r="E1503" s="13">
        <v>1</v>
      </c>
      <c r="F1503" s="13">
        <v>1</v>
      </c>
    </row>
    <row r="1504" spans="1:6" x14ac:dyDescent="0.25">
      <c r="A1504" s="15">
        <v>41950.520833333336</v>
      </c>
      <c r="B1504" s="13"/>
      <c r="C1504" s="13"/>
      <c r="D1504" s="13"/>
      <c r="E1504" s="13">
        <v>1</v>
      </c>
      <c r="F1504" s="13">
        <v>1</v>
      </c>
    </row>
    <row r="1505" spans="1:6" x14ac:dyDescent="0.25">
      <c r="A1505" s="15">
        <v>41950.604247685187</v>
      </c>
      <c r="B1505" s="13">
        <v>1</v>
      </c>
      <c r="C1505" s="13"/>
      <c r="D1505" s="13"/>
      <c r="E1505" s="13"/>
      <c r="F1505" s="13">
        <v>1</v>
      </c>
    </row>
    <row r="1506" spans="1:6" x14ac:dyDescent="0.25">
      <c r="A1506" s="15">
        <v>41950.75</v>
      </c>
      <c r="B1506" s="13"/>
      <c r="C1506" s="13">
        <v>1</v>
      </c>
      <c r="D1506" s="13"/>
      <c r="E1506" s="13"/>
      <c r="F1506" s="13">
        <v>1</v>
      </c>
    </row>
    <row r="1507" spans="1:6" x14ac:dyDescent="0.25">
      <c r="A1507" s="15">
        <v>41951.167199074072</v>
      </c>
      <c r="B1507" s="13"/>
      <c r="C1507" s="13"/>
      <c r="D1507" s="13"/>
      <c r="E1507" s="13">
        <v>1</v>
      </c>
      <c r="F1507" s="13">
        <v>1</v>
      </c>
    </row>
    <row r="1508" spans="1:6" x14ac:dyDescent="0.25">
      <c r="A1508" s="15">
        <v>41951.634293981479</v>
      </c>
      <c r="B1508" s="13">
        <v>1</v>
      </c>
      <c r="C1508" s="13"/>
      <c r="D1508" s="13"/>
      <c r="E1508" s="13"/>
      <c r="F1508" s="13">
        <v>1</v>
      </c>
    </row>
    <row r="1509" spans="1:6" x14ac:dyDescent="0.25">
      <c r="A1509" s="15">
        <v>41952.25</v>
      </c>
      <c r="B1509" s="13"/>
      <c r="C1509" s="13">
        <v>1</v>
      </c>
      <c r="D1509" s="13"/>
      <c r="E1509" s="13"/>
      <c r="F1509" s="13">
        <v>1</v>
      </c>
    </row>
    <row r="1510" spans="1:6" x14ac:dyDescent="0.25">
      <c r="A1510" s="15">
        <v>41952.533321759256</v>
      </c>
      <c r="B1510" s="13"/>
      <c r="C1510" s="13">
        <v>1</v>
      </c>
      <c r="D1510" s="13"/>
      <c r="E1510" s="13"/>
      <c r="F1510" s="13">
        <v>1</v>
      </c>
    </row>
    <row r="1511" spans="1:6" x14ac:dyDescent="0.25">
      <c r="A1511" s="15">
        <v>41952.574895833335</v>
      </c>
      <c r="B1511" s="13"/>
      <c r="C1511" s="13">
        <v>1</v>
      </c>
      <c r="D1511" s="13"/>
      <c r="E1511" s="13"/>
      <c r="F1511" s="13">
        <v>1</v>
      </c>
    </row>
    <row r="1512" spans="1:6" x14ac:dyDescent="0.25">
      <c r="A1512" s="15">
        <v>41952.820543981485</v>
      </c>
      <c r="B1512" s="13"/>
      <c r="C1512" s="13">
        <v>1</v>
      </c>
      <c r="D1512" s="13"/>
      <c r="E1512" s="13"/>
      <c r="F1512" s="13">
        <v>1</v>
      </c>
    </row>
    <row r="1513" spans="1:6" x14ac:dyDescent="0.25">
      <c r="A1513" s="15">
        <v>41953.630358796298</v>
      </c>
      <c r="B1513" s="13"/>
      <c r="C1513" s="13"/>
      <c r="D1513" s="13"/>
      <c r="E1513" s="13">
        <v>1</v>
      </c>
      <c r="F1513" s="13">
        <v>1</v>
      </c>
    </row>
    <row r="1514" spans="1:6" x14ac:dyDescent="0.25">
      <c r="A1514" s="15">
        <v>41953.649178240739</v>
      </c>
      <c r="B1514" s="13"/>
      <c r="C1514" s="13">
        <v>1</v>
      </c>
      <c r="D1514" s="13"/>
      <c r="E1514" s="13"/>
      <c r="F1514" s="13">
        <v>1</v>
      </c>
    </row>
    <row r="1515" spans="1:6" x14ac:dyDescent="0.25">
      <c r="A1515" s="15">
        <v>41954.424027777779</v>
      </c>
      <c r="B1515" s="13"/>
      <c r="C1515" s="13"/>
      <c r="D1515" s="13"/>
      <c r="E1515" s="13">
        <v>1</v>
      </c>
      <c r="F1515" s="13">
        <v>1</v>
      </c>
    </row>
    <row r="1516" spans="1:6" x14ac:dyDescent="0.25">
      <c r="A1516" s="15">
        <v>41954.634351851855</v>
      </c>
      <c r="B1516" s="13"/>
      <c r="C1516" s="13">
        <v>1</v>
      </c>
      <c r="D1516" s="13"/>
      <c r="E1516" s="13"/>
      <c r="F1516" s="13">
        <v>1</v>
      </c>
    </row>
    <row r="1517" spans="1:6" x14ac:dyDescent="0.25">
      <c r="A1517" s="15">
        <v>41955.082638888889</v>
      </c>
      <c r="B1517" s="13"/>
      <c r="C1517" s="13"/>
      <c r="D1517" s="13"/>
      <c r="E1517" s="13">
        <v>1</v>
      </c>
      <c r="F1517" s="13">
        <v>1</v>
      </c>
    </row>
    <row r="1518" spans="1:6" x14ac:dyDescent="0.25">
      <c r="A1518" s="15">
        <v>41955.502233796295</v>
      </c>
      <c r="B1518" s="13"/>
      <c r="C1518" s="13"/>
      <c r="D1518" s="13"/>
      <c r="E1518" s="13">
        <v>1</v>
      </c>
      <c r="F1518" s="13">
        <v>1</v>
      </c>
    </row>
    <row r="1519" spans="1:6" x14ac:dyDescent="0.25">
      <c r="A1519" s="15">
        <v>41955.638888888891</v>
      </c>
      <c r="B1519" s="13"/>
      <c r="C1519" s="13"/>
      <c r="D1519" s="13"/>
      <c r="E1519" s="13">
        <v>1</v>
      </c>
      <c r="F1519" s="13">
        <v>1</v>
      </c>
    </row>
    <row r="1520" spans="1:6" x14ac:dyDescent="0.25">
      <c r="A1520" s="15">
        <v>41955.657638888886</v>
      </c>
      <c r="B1520" s="13"/>
      <c r="C1520" s="13">
        <v>1</v>
      </c>
      <c r="D1520" s="13"/>
      <c r="E1520" s="13"/>
      <c r="F1520" s="13">
        <v>1</v>
      </c>
    </row>
    <row r="1521" spans="1:6" x14ac:dyDescent="0.25">
      <c r="A1521" s="15">
        <v>41955.69835648148</v>
      </c>
      <c r="B1521" s="13"/>
      <c r="C1521" s="13"/>
      <c r="D1521" s="13"/>
      <c r="E1521" s="13">
        <v>1</v>
      </c>
      <c r="F1521" s="13">
        <v>1</v>
      </c>
    </row>
    <row r="1522" spans="1:6" x14ac:dyDescent="0.25">
      <c r="A1522" s="15">
        <v>41955.812418981484</v>
      </c>
      <c r="B1522" s="13"/>
      <c r="C1522" s="13">
        <v>1</v>
      </c>
      <c r="D1522" s="13"/>
      <c r="E1522" s="13"/>
      <c r="F1522" s="13">
        <v>1</v>
      </c>
    </row>
    <row r="1523" spans="1:6" x14ac:dyDescent="0.25">
      <c r="A1523" s="15">
        <v>41956.084722222222</v>
      </c>
      <c r="B1523" s="13"/>
      <c r="C1523" s="13">
        <v>1</v>
      </c>
      <c r="D1523" s="13"/>
      <c r="E1523" s="13"/>
      <c r="F1523" s="13">
        <v>1</v>
      </c>
    </row>
    <row r="1524" spans="1:6" x14ac:dyDescent="0.25">
      <c r="A1524" s="15">
        <v>41956.274398148147</v>
      </c>
      <c r="B1524" s="13"/>
      <c r="C1524" s="13">
        <v>1</v>
      </c>
      <c r="D1524" s="13"/>
      <c r="E1524" s="13"/>
      <c r="F1524" s="13">
        <v>1</v>
      </c>
    </row>
    <row r="1525" spans="1:6" x14ac:dyDescent="0.25">
      <c r="A1525" s="15">
        <v>41956.472546296296</v>
      </c>
      <c r="B1525" s="13"/>
      <c r="C1525" s="13">
        <v>1</v>
      </c>
      <c r="D1525" s="13"/>
      <c r="E1525" s="13"/>
      <c r="F1525" s="13">
        <v>1</v>
      </c>
    </row>
    <row r="1526" spans="1:6" x14ac:dyDescent="0.25">
      <c r="A1526" s="15">
        <v>41956.596377314818</v>
      </c>
      <c r="B1526" s="13"/>
      <c r="C1526" s="13">
        <v>1</v>
      </c>
      <c r="D1526" s="13"/>
      <c r="E1526" s="13"/>
      <c r="F1526" s="13">
        <v>1</v>
      </c>
    </row>
    <row r="1527" spans="1:6" x14ac:dyDescent="0.25">
      <c r="A1527" s="15">
        <v>41956.734351851854</v>
      </c>
      <c r="B1527" s="13"/>
      <c r="C1527" s="13"/>
      <c r="D1527" s="13"/>
      <c r="E1527" s="13">
        <v>1</v>
      </c>
      <c r="F1527" s="13">
        <v>1</v>
      </c>
    </row>
    <row r="1528" spans="1:6" x14ac:dyDescent="0.25">
      <c r="A1528" s="15">
        <v>41956.859293981484</v>
      </c>
      <c r="B1528" s="13">
        <v>1</v>
      </c>
      <c r="C1528" s="13"/>
      <c r="D1528" s="13"/>
      <c r="E1528" s="13"/>
      <c r="F1528" s="13">
        <v>1</v>
      </c>
    </row>
    <row r="1529" spans="1:6" x14ac:dyDescent="0.25">
      <c r="A1529" s="15">
        <v>41956.875</v>
      </c>
      <c r="B1529" s="13"/>
      <c r="C1529" s="13"/>
      <c r="D1529" s="13"/>
      <c r="E1529" s="13">
        <v>1</v>
      </c>
      <c r="F1529" s="13">
        <v>1</v>
      </c>
    </row>
    <row r="1530" spans="1:6" x14ac:dyDescent="0.25">
      <c r="A1530" s="15">
        <v>41956.966666666667</v>
      </c>
      <c r="B1530" s="13"/>
      <c r="C1530" s="13"/>
      <c r="D1530" s="13"/>
      <c r="E1530" s="13">
        <v>1</v>
      </c>
      <c r="F1530" s="13">
        <v>1</v>
      </c>
    </row>
    <row r="1531" spans="1:6" x14ac:dyDescent="0.25">
      <c r="A1531" s="15">
        <v>41957.027303240742</v>
      </c>
      <c r="B1531" s="13"/>
      <c r="C1531" s="13">
        <v>1</v>
      </c>
      <c r="D1531" s="13"/>
      <c r="E1531" s="13"/>
      <c r="F1531" s="13">
        <v>1</v>
      </c>
    </row>
    <row r="1532" spans="1:6" x14ac:dyDescent="0.25">
      <c r="A1532" s="15">
        <v>41957.511469907404</v>
      </c>
      <c r="B1532" s="13"/>
      <c r="C1532" s="13">
        <v>1</v>
      </c>
      <c r="D1532" s="13"/>
      <c r="E1532" s="13"/>
      <c r="F1532" s="13">
        <v>1</v>
      </c>
    </row>
    <row r="1533" spans="1:6" x14ac:dyDescent="0.25">
      <c r="A1533" s="15">
        <v>41957.645833333336</v>
      </c>
      <c r="B1533" s="13"/>
      <c r="C1533" s="13">
        <v>1</v>
      </c>
      <c r="D1533" s="13"/>
      <c r="E1533" s="13"/>
      <c r="F1533" s="13">
        <v>1</v>
      </c>
    </row>
    <row r="1534" spans="1:6" x14ac:dyDescent="0.25">
      <c r="A1534" s="15">
        <v>41957.807106481479</v>
      </c>
      <c r="B1534" s="13"/>
      <c r="C1534" s="13">
        <v>1</v>
      </c>
      <c r="D1534" s="13"/>
      <c r="E1534" s="13"/>
      <c r="F1534" s="13">
        <v>1</v>
      </c>
    </row>
    <row r="1535" spans="1:6" x14ac:dyDescent="0.25">
      <c r="A1535" s="15">
        <v>41958.583333333336</v>
      </c>
      <c r="B1535" s="13"/>
      <c r="C1535" s="13">
        <v>1</v>
      </c>
      <c r="D1535" s="13"/>
      <c r="E1535" s="13"/>
      <c r="F1535" s="13">
        <v>1</v>
      </c>
    </row>
    <row r="1536" spans="1:6" x14ac:dyDescent="0.25">
      <c r="A1536" s="15">
        <v>41958.672731481478</v>
      </c>
      <c r="B1536" s="13"/>
      <c r="C1536" s="13"/>
      <c r="D1536" s="13"/>
      <c r="E1536" s="13">
        <v>1</v>
      </c>
      <c r="F1536" s="13">
        <v>1</v>
      </c>
    </row>
    <row r="1537" spans="1:6" x14ac:dyDescent="0.25">
      <c r="A1537" s="15">
        <v>41958.956400462965</v>
      </c>
      <c r="B1537" s="13"/>
      <c r="C1537" s="13"/>
      <c r="D1537" s="13"/>
      <c r="E1537" s="13">
        <v>1</v>
      </c>
      <c r="F1537" s="13">
        <v>1</v>
      </c>
    </row>
    <row r="1538" spans="1:6" x14ac:dyDescent="0.25">
      <c r="A1538" s="15">
        <v>41959.087361111109</v>
      </c>
      <c r="B1538" s="13"/>
      <c r="C1538" s="13">
        <v>1</v>
      </c>
      <c r="D1538" s="13"/>
      <c r="E1538" s="13"/>
      <c r="F1538" s="13">
        <v>1</v>
      </c>
    </row>
    <row r="1539" spans="1:6" x14ac:dyDescent="0.25">
      <c r="A1539" s="15">
        <v>41959.684930555559</v>
      </c>
      <c r="B1539" s="13">
        <v>1</v>
      </c>
      <c r="C1539" s="13"/>
      <c r="D1539" s="13"/>
      <c r="E1539" s="13"/>
      <c r="F1539" s="13">
        <v>1</v>
      </c>
    </row>
    <row r="1540" spans="1:6" x14ac:dyDescent="0.25">
      <c r="A1540" s="15">
        <v>41960.082638888889</v>
      </c>
      <c r="B1540" s="13"/>
      <c r="C1540" s="13"/>
      <c r="D1540" s="13"/>
      <c r="E1540" s="13">
        <v>1</v>
      </c>
      <c r="F1540" s="13">
        <v>1</v>
      </c>
    </row>
    <row r="1541" spans="1:6" x14ac:dyDescent="0.25">
      <c r="A1541" s="15">
        <v>41960.75</v>
      </c>
      <c r="B1541" s="13"/>
      <c r="C1541" s="13"/>
      <c r="D1541" s="13"/>
      <c r="E1541" s="13">
        <v>1</v>
      </c>
      <c r="F1541" s="13">
        <v>1</v>
      </c>
    </row>
    <row r="1542" spans="1:6" x14ac:dyDescent="0.25">
      <c r="A1542" s="15">
        <v>41960.767268518517</v>
      </c>
      <c r="B1542" s="13"/>
      <c r="C1542" s="13"/>
      <c r="D1542" s="13"/>
      <c r="E1542" s="13">
        <v>1</v>
      </c>
      <c r="F1542" s="13">
        <v>1</v>
      </c>
    </row>
    <row r="1543" spans="1:6" x14ac:dyDescent="0.25">
      <c r="A1543" s="15">
        <v>41960.940972222219</v>
      </c>
      <c r="B1543" s="13"/>
      <c r="C1543" s="13"/>
      <c r="D1543" s="13"/>
      <c r="E1543" s="13">
        <v>1</v>
      </c>
      <c r="F1543" s="13">
        <v>1</v>
      </c>
    </row>
    <row r="1544" spans="1:6" x14ac:dyDescent="0.25">
      <c r="A1544" s="15">
        <v>41961.474606481483</v>
      </c>
      <c r="B1544" s="13"/>
      <c r="C1544" s="13"/>
      <c r="D1544" s="13"/>
      <c r="E1544" s="13">
        <v>1</v>
      </c>
      <c r="F1544" s="13">
        <v>1</v>
      </c>
    </row>
    <row r="1545" spans="1:6" x14ac:dyDescent="0.25">
      <c r="A1545" s="15">
        <v>41961.75068287037</v>
      </c>
      <c r="B1545" s="13">
        <v>1</v>
      </c>
      <c r="C1545" s="13"/>
      <c r="D1545" s="13"/>
      <c r="E1545" s="13"/>
      <c r="F1545" s="13">
        <v>1</v>
      </c>
    </row>
    <row r="1546" spans="1:6" x14ac:dyDescent="0.25">
      <c r="A1546" s="15">
        <v>41962.102766203701</v>
      </c>
      <c r="B1546" s="13"/>
      <c r="C1546" s="13"/>
      <c r="D1546" s="13"/>
      <c r="E1546" s="13">
        <v>1</v>
      </c>
      <c r="F1546" s="13">
        <v>1</v>
      </c>
    </row>
    <row r="1547" spans="1:6" x14ac:dyDescent="0.25">
      <c r="A1547" s="15">
        <v>41962.536712962959</v>
      </c>
      <c r="B1547" s="13"/>
      <c r="C1547" s="13"/>
      <c r="D1547" s="13"/>
      <c r="E1547" s="13">
        <v>1</v>
      </c>
      <c r="F1547" s="13">
        <v>1</v>
      </c>
    </row>
    <row r="1548" spans="1:6" x14ac:dyDescent="0.25">
      <c r="A1548" s="15">
        <v>41963.083310185182</v>
      </c>
      <c r="B1548" s="13"/>
      <c r="C1548" s="13"/>
      <c r="D1548" s="13"/>
      <c r="E1548" s="13">
        <v>1</v>
      </c>
      <c r="F1548" s="13">
        <v>1</v>
      </c>
    </row>
    <row r="1549" spans="1:6" x14ac:dyDescent="0.25">
      <c r="A1549" s="15">
        <v>41963.419444444444</v>
      </c>
      <c r="B1549" s="13"/>
      <c r="C1549" s="13">
        <v>1</v>
      </c>
      <c r="D1549" s="13"/>
      <c r="E1549" s="13"/>
      <c r="F1549" s="13">
        <v>1</v>
      </c>
    </row>
    <row r="1550" spans="1:6" x14ac:dyDescent="0.25">
      <c r="A1550" s="15">
        <v>41963.575243055559</v>
      </c>
      <c r="B1550" s="13"/>
      <c r="C1550" s="13">
        <v>1</v>
      </c>
      <c r="D1550" s="13"/>
      <c r="E1550" s="13"/>
      <c r="F1550" s="13">
        <v>1</v>
      </c>
    </row>
    <row r="1551" spans="1:6" x14ac:dyDescent="0.25">
      <c r="A1551" s="15">
        <v>41963.707465277781</v>
      </c>
      <c r="B1551" s="13"/>
      <c r="C1551" s="13">
        <v>1</v>
      </c>
      <c r="D1551" s="13"/>
      <c r="E1551" s="13"/>
      <c r="F1551" s="13">
        <v>1</v>
      </c>
    </row>
    <row r="1552" spans="1:6" x14ac:dyDescent="0.25">
      <c r="A1552" s="15">
        <v>41963.916666666664</v>
      </c>
      <c r="B1552" s="13"/>
      <c r="C1552" s="13"/>
      <c r="D1552" s="13"/>
      <c r="E1552" s="13">
        <v>1</v>
      </c>
      <c r="F1552" s="13">
        <v>1</v>
      </c>
    </row>
    <row r="1553" spans="1:6" x14ac:dyDescent="0.25">
      <c r="A1553" s="15">
        <v>41963.954861111109</v>
      </c>
      <c r="B1553" s="13"/>
      <c r="C1553" s="13"/>
      <c r="D1553" s="13"/>
      <c r="E1553" s="13">
        <v>1</v>
      </c>
      <c r="F1553" s="13">
        <v>1</v>
      </c>
    </row>
    <row r="1554" spans="1:6" x14ac:dyDescent="0.25">
      <c r="A1554" s="15">
        <v>41964.199479166666</v>
      </c>
      <c r="B1554" s="13"/>
      <c r="C1554" s="13">
        <v>1</v>
      </c>
      <c r="D1554" s="13"/>
      <c r="E1554" s="13"/>
      <c r="F1554" s="13">
        <v>1</v>
      </c>
    </row>
    <row r="1555" spans="1:6" x14ac:dyDescent="0.25">
      <c r="A1555" s="15">
        <v>41964.376168981478</v>
      </c>
      <c r="B1555" s="13"/>
      <c r="C1555" s="13"/>
      <c r="D1555" s="13"/>
      <c r="E1555" s="13">
        <v>1</v>
      </c>
      <c r="F1555" s="13">
        <v>1</v>
      </c>
    </row>
    <row r="1556" spans="1:6" x14ac:dyDescent="0.25">
      <c r="A1556" s="15">
        <v>41964.458333333336</v>
      </c>
      <c r="B1556" s="13"/>
      <c r="C1556" s="13"/>
      <c r="D1556" s="13"/>
      <c r="E1556" s="13">
        <v>1</v>
      </c>
      <c r="F1556" s="13">
        <v>1</v>
      </c>
    </row>
    <row r="1557" spans="1:6" x14ac:dyDescent="0.25">
      <c r="A1557" s="15">
        <v>41964.751423611109</v>
      </c>
      <c r="B1557" s="13"/>
      <c r="C1557" s="13">
        <v>1</v>
      </c>
      <c r="D1557" s="13"/>
      <c r="E1557" s="13"/>
      <c r="F1557" s="13">
        <v>1</v>
      </c>
    </row>
    <row r="1558" spans="1:6" x14ac:dyDescent="0.25">
      <c r="A1558" s="15">
        <v>41964.999305555553</v>
      </c>
      <c r="B1558" s="13"/>
      <c r="C1558" s="13">
        <v>1</v>
      </c>
      <c r="D1558" s="13"/>
      <c r="E1558" s="13"/>
      <c r="F1558" s="13">
        <v>1</v>
      </c>
    </row>
    <row r="1559" spans="1:6" x14ac:dyDescent="0.25">
      <c r="A1559" s="15">
        <v>41965.301319444443</v>
      </c>
      <c r="B1559" s="13"/>
      <c r="C1559" s="13">
        <v>1</v>
      </c>
      <c r="D1559" s="13"/>
      <c r="E1559" s="13"/>
      <c r="F1559" s="13">
        <v>1</v>
      </c>
    </row>
    <row r="1560" spans="1:6" x14ac:dyDescent="0.25">
      <c r="A1560" s="15">
        <v>41965.792893518519</v>
      </c>
      <c r="B1560" s="13"/>
      <c r="C1560" s="13"/>
      <c r="D1560" s="13"/>
      <c r="E1560" s="13">
        <v>1</v>
      </c>
      <c r="F1560" s="13">
        <v>1</v>
      </c>
    </row>
    <row r="1561" spans="1:6" x14ac:dyDescent="0.25">
      <c r="A1561" s="15">
        <v>41966.666666666664</v>
      </c>
      <c r="B1561" s="13"/>
      <c r="C1561" s="13"/>
      <c r="D1561" s="13"/>
      <c r="E1561" s="13">
        <v>1</v>
      </c>
      <c r="F1561" s="13">
        <v>1</v>
      </c>
    </row>
    <row r="1562" spans="1:6" x14ac:dyDescent="0.25">
      <c r="A1562" s="15">
        <v>41966.686909722222</v>
      </c>
      <c r="B1562" s="13"/>
      <c r="C1562" s="13">
        <v>1</v>
      </c>
      <c r="D1562" s="13"/>
      <c r="E1562" s="13"/>
      <c r="F1562" s="13">
        <v>1</v>
      </c>
    </row>
    <row r="1563" spans="1:6" x14ac:dyDescent="0.25">
      <c r="A1563" s="15">
        <v>41967.791666666664</v>
      </c>
      <c r="B1563" s="13"/>
      <c r="C1563" s="13">
        <v>1</v>
      </c>
      <c r="D1563" s="13"/>
      <c r="E1563" s="13"/>
      <c r="F1563" s="13">
        <v>1</v>
      </c>
    </row>
    <row r="1564" spans="1:6" x14ac:dyDescent="0.25">
      <c r="A1564" s="15">
        <v>41968.442013888889</v>
      </c>
      <c r="B1564" s="13">
        <v>1</v>
      </c>
      <c r="C1564" s="13"/>
      <c r="D1564" s="13"/>
      <c r="E1564" s="13"/>
      <c r="F1564" s="13">
        <v>1</v>
      </c>
    </row>
    <row r="1565" spans="1:6" x14ac:dyDescent="0.25">
      <c r="A1565" s="15">
        <v>41968.573611111111</v>
      </c>
      <c r="B1565" s="13"/>
      <c r="C1565" s="13">
        <v>1</v>
      </c>
      <c r="D1565" s="13"/>
      <c r="E1565" s="13"/>
      <c r="F1565" s="13">
        <v>1</v>
      </c>
    </row>
    <row r="1566" spans="1:6" x14ac:dyDescent="0.25">
      <c r="A1566" s="15">
        <v>41968.788194444445</v>
      </c>
      <c r="B1566" s="13"/>
      <c r="C1566" s="13">
        <v>1</v>
      </c>
      <c r="D1566" s="13"/>
      <c r="E1566" s="13"/>
      <c r="F1566" s="13">
        <v>1</v>
      </c>
    </row>
    <row r="1567" spans="1:6" x14ac:dyDescent="0.25">
      <c r="A1567" s="15">
        <v>41968.802083333336</v>
      </c>
      <c r="B1567" s="13"/>
      <c r="C1567" s="13"/>
      <c r="D1567" s="13"/>
      <c r="E1567" s="13">
        <v>1</v>
      </c>
      <c r="F1567" s="13">
        <v>1</v>
      </c>
    </row>
    <row r="1568" spans="1:6" x14ac:dyDescent="0.25">
      <c r="A1568" s="15">
        <v>41969.082638888889</v>
      </c>
      <c r="B1568" s="13"/>
      <c r="C1568" s="13"/>
      <c r="D1568" s="13"/>
      <c r="E1568" s="13">
        <v>1</v>
      </c>
      <c r="F1568" s="13">
        <v>1</v>
      </c>
    </row>
    <row r="1569" spans="1:6" x14ac:dyDescent="0.25">
      <c r="A1569" s="15">
        <v>41969.301388888889</v>
      </c>
      <c r="B1569" s="13"/>
      <c r="C1569" s="13">
        <v>1</v>
      </c>
      <c r="D1569" s="13"/>
      <c r="E1569" s="13"/>
      <c r="F1569" s="13">
        <v>1</v>
      </c>
    </row>
    <row r="1570" spans="1:6" x14ac:dyDescent="0.25">
      <c r="A1570" s="15">
        <v>41969.361574074072</v>
      </c>
      <c r="B1570" s="13"/>
      <c r="C1570" s="13"/>
      <c r="D1570" s="13"/>
      <c r="E1570" s="13">
        <v>1</v>
      </c>
      <c r="F1570" s="13">
        <v>1</v>
      </c>
    </row>
    <row r="1571" spans="1:6" x14ac:dyDescent="0.25">
      <c r="A1571" s="15">
        <v>41969.601967592593</v>
      </c>
      <c r="B1571" s="13"/>
      <c r="C1571" s="13">
        <v>1</v>
      </c>
      <c r="D1571" s="13"/>
      <c r="E1571" s="13"/>
      <c r="F1571" s="13">
        <v>1</v>
      </c>
    </row>
    <row r="1572" spans="1:6" x14ac:dyDescent="0.25">
      <c r="A1572" s="15">
        <v>41969.603900462964</v>
      </c>
      <c r="B1572" s="13"/>
      <c r="C1572" s="13">
        <v>1</v>
      </c>
      <c r="D1572" s="13"/>
      <c r="E1572" s="13"/>
      <c r="F1572" s="13">
        <v>1</v>
      </c>
    </row>
    <row r="1573" spans="1:6" x14ac:dyDescent="0.25">
      <c r="A1573" s="15">
        <v>41969.787766203706</v>
      </c>
      <c r="B1573" s="13"/>
      <c r="C1573" s="13"/>
      <c r="D1573" s="13"/>
      <c r="E1573" s="13">
        <v>1</v>
      </c>
      <c r="F1573" s="13">
        <v>1</v>
      </c>
    </row>
    <row r="1574" spans="1:6" x14ac:dyDescent="0.25">
      <c r="A1574" s="15">
        <v>41969.875</v>
      </c>
      <c r="B1574" s="13"/>
      <c r="C1574" s="13"/>
      <c r="D1574" s="13"/>
      <c r="E1574" s="13">
        <v>1</v>
      </c>
      <c r="F1574" s="13">
        <v>1</v>
      </c>
    </row>
    <row r="1575" spans="1:6" x14ac:dyDescent="0.25">
      <c r="A1575" s="15">
        <v>41970.389849537038</v>
      </c>
      <c r="B1575" s="13"/>
      <c r="C1575" s="13"/>
      <c r="D1575" s="13"/>
      <c r="E1575" s="13">
        <v>1</v>
      </c>
      <c r="F1575" s="13">
        <v>1</v>
      </c>
    </row>
    <row r="1576" spans="1:6" x14ac:dyDescent="0.25">
      <c r="A1576" s="15">
        <v>41970.683333333334</v>
      </c>
      <c r="B1576" s="13"/>
      <c r="C1576" s="13">
        <v>1</v>
      </c>
      <c r="D1576" s="13"/>
      <c r="E1576" s="13"/>
      <c r="F1576" s="13">
        <v>1</v>
      </c>
    </row>
    <row r="1577" spans="1:6" x14ac:dyDescent="0.25">
      <c r="A1577" s="15">
        <v>41970.894641203704</v>
      </c>
      <c r="B1577" s="13"/>
      <c r="C1577" s="13">
        <v>1</v>
      </c>
      <c r="D1577" s="13"/>
      <c r="E1577" s="13"/>
      <c r="F1577" s="13">
        <v>1</v>
      </c>
    </row>
    <row r="1578" spans="1:6" x14ac:dyDescent="0.25">
      <c r="A1578" s="15">
        <v>41971.472233796296</v>
      </c>
      <c r="B1578" s="13"/>
      <c r="C1578" s="13">
        <v>1</v>
      </c>
      <c r="D1578" s="13"/>
      <c r="E1578" s="13"/>
      <c r="F1578" s="13">
        <v>1</v>
      </c>
    </row>
    <row r="1579" spans="1:6" x14ac:dyDescent="0.25">
      <c r="A1579" s="15">
        <v>41971.726458333331</v>
      </c>
      <c r="B1579" s="13"/>
      <c r="C1579" s="13">
        <v>1</v>
      </c>
      <c r="D1579" s="13"/>
      <c r="E1579" s="13"/>
      <c r="F1579" s="13">
        <v>1</v>
      </c>
    </row>
    <row r="1580" spans="1:6" x14ac:dyDescent="0.25">
      <c r="A1580" s="15">
        <v>41971.939583333333</v>
      </c>
      <c r="B1580" s="13"/>
      <c r="C1580" s="13">
        <v>1</v>
      </c>
      <c r="D1580" s="13"/>
      <c r="E1580" s="13"/>
      <c r="F1580" s="13">
        <v>1</v>
      </c>
    </row>
    <row r="1581" spans="1:6" x14ac:dyDescent="0.25">
      <c r="A1581" s="15">
        <v>41972.374305555553</v>
      </c>
      <c r="B1581" s="13"/>
      <c r="C1581" s="13">
        <v>1</v>
      </c>
      <c r="D1581" s="13"/>
      <c r="E1581" s="13"/>
      <c r="F1581" s="13">
        <v>1</v>
      </c>
    </row>
    <row r="1582" spans="1:6" x14ac:dyDescent="0.25">
      <c r="A1582" s="15">
        <v>41972.416666666664</v>
      </c>
      <c r="B1582" s="13"/>
      <c r="C1582" s="13">
        <v>1</v>
      </c>
      <c r="D1582" s="13"/>
      <c r="E1582" s="13"/>
      <c r="F1582" s="13">
        <v>1</v>
      </c>
    </row>
    <row r="1583" spans="1:6" x14ac:dyDescent="0.25">
      <c r="A1583" s="15">
        <v>41972.4450462963</v>
      </c>
      <c r="B1583" s="13"/>
      <c r="C1583" s="13">
        <v>1</v>
      </c>
      <c r="D1583" s="13"/>
      <c r="E1583" s="13"/>
      <c r="F1583" s="13">
        <v>1</v>
      </c>
    </row>
    <row r="1584" spans="1:6" x14ac:dyDescent="0.25">
      <c r="A1584" s="15">
        <v>41972.638773148145</v>
      </c>
      <c r="B1584" s="13"/>
      <c r="C1584" s="13">
        <v>1</v>
      </c>
      <c r="D1584" s="13"/>
      <c r="E1584" s="13"/>
      <c r="F1584" s="13">
        <v>1</v>
      </c>
    </row>
    <row r="1585" spans="1:6" x14ac:dyDescent="0.25">
      <c r="A1585" s="15">
        <v>41972.745115740741</v>
      </c>
      <c r="B1585" s="13"/>
      <c r="C1585" s="13"/>
      <c r="D1585" s="13"/>
      <c r="E1585" s="13">
        <v>1</v>
      </c>
      <c r="F1585" s="13">
        <v>1</v>
      </c>
    </row>
    <row r="1586" spans="1:6" x14ac:dyDescent="0.25">
      <c r="A1586" s="15">
        <v>41972.934201388889</v>
      </c>
      <c r="B1586" s="13"/>
      <c r="C1586" s="13"/>
      <c r="D1586" s="13"/>
      <c r="E1586" s="13">
        <v>1</v>
      </c>
      <c r="F1586" s="13">
        <v>1</v>
      </c>
    </row>
    <row r="1587" spans="1:6" x14ac:dyDescent="0.25">
      <c r="A1587" s="15">
        <v>41973.544699074075</v>
      </c>
      <c r="B1587" s="13"/>
      <c r="C1587" s="13"/>
      <c r="D1587" s="13"/>
      <c r="E1587" s="13">
        <v>1</v>
      </c>
      <c r="F1587" s="13">
        <v>1</v>
      </c>
    </row>
    <row r="1588" spans="1:6" x14ac:dyDescent="0.25">
      <c r="A1588" s="15">
        <v>41973.581956018519</v>
      </c>
      <c r="B1588" s="13"/>
      <c r="C1588" s="13">
        <v>1</v>
      </c>
      <c r="D1588" s="13"/>
      <c r="E1588" s="13"/>
      <c r="F1588" s="13">
        <v>1</v>
      </c>
    </row>
    <row r="1589" spans="1:6" x14ac:dyDescent="0.25">
      <c r="A1589" s="15">
        <v>41973.695856481485</v>
      </c>
      <c r="B1589" s="13"/>
      <c r="C1589" s="13">
        <v>1</v>
      </c>
      <c r="D1589" s="13"/>
      <c r="E1589" s="13"/>
      <c r="F1589" s="13">
        <v>1</v>
      </c>
    </row>
    <row r="1590" spans="1:6" x14ac:dyDescent="0.25">
      <c r="A1590" s="15">
        <v>41973.707638888889</v>
      </c>
      <c r="B1590" s="13"/>
      <c r="C1590" s="13">
        <v>1</v>
      </c>
      <c r="D1590" s="13"/>
      <c r="E1590" s="13"/>
      <c r="F1590" s="13">
        <v>1</v>
      </c>
    </row>
    <row r="1591" spans="1:6" x14ac:dyDescent="0.25">
      <c r="A1591" s="15">
        <v>41973.716053240743</v>
      </c>
      <c r="B1591" s="13"/>
      <c r="C1591" s="13"/>
      <c r="D1591" s="13"/>
      <c r="E1591" s="13">
        <v>1</v>
      </c>
      <c r="F1591" s="13">
        <v>1</v>
      </c>
    </row>
    <row r="1592" spans="1:6" x14ac:dyDescent="0.25">
      <c r="A1592" s="15">
        <v>41973.739583333336</v>
      </c>
      <c r="B1592" s="13">
        <v>1</v>
      </c>
      <c r="C1592" s="13"/>
      <c r="D1592" s="13"/>
      <c r="E1592" s="13"/>
      <c r="F1592" s="13">
        <v>1</v>
      </c>
    </row>
    <row r="1593" spans="1:6" x14ac:dyDescent="0.25">
      <c r="A1593" s="15">
        <v>41973.75</v>
      </c>
      <c r="B1593" s="13"/>
      <c r="C1593" s="13">
        <v>1</v>
      </c>
      <c r="D1593" s="13"/>
      <c r="E1593" s="13"/>
      <c r="F1593" s="13">
        <v>1</v>
      </c>
    </row>
    <row r="1594" spans="1:6" x14ac:dyDescent="0.25">
      <c r="A1594" s="15">
        <v>41973.875</v>
      </c>
      <c r="B1594" s="13"/>
      <c r="C1594" s="13"/>
      <c r="D1594" s="13"/>
      <c r="E1594" s="13">
        <v>1</v>
      </c>
      <c r="F1594" s="13">
        <v>1</v>
      </c>
    </row>
    <row r="1595" spans="1:6" x14ac:dyDescent="0.25">
      <c r="A1595" s="15">
        <v>41973.957638888889</v>
      </c>
      <c r="B1595" s="13"/>
      <c r="C1595" s="13"/>
      <c r="D1595" s="13"/>
      <c r="E1595" s="13">
        <v>1</v>
      </c>
      <c r="F1595" s="13">
        <v>1</v>
      </c>
    </row>
    <row r="1596" spans="1:6" x14ac:dyDescent="0.25">
      <c r="A1596" s="15">
        <v>41974.085578703707</v>
      </c>
      <c r="B1596" s="13"/>
      <c r="C1596" s="13"/>
      <c r="D1596" s="13"/>
      <c r="E1596" s="13">
        <v>1</v>
      </c>
      <c r="F1596" s="13">
        <v>1</v>
      </c>
    </row>
    <row r="1597" spans="1:6" x14ac:dyDescent="0.25">
      <c r="A1597" s="15">
        <v>41974.54791666667</v>
      </c>
      <c r="B1597" s="13"/>
      <c r="C1597" s="13"/>
      <c r="D1597" s="13"/>
      <c r="E1597" s="13">
        <v>1</v>
      </c>
      <c r="F1597" s="13">
        <v>1</v>
      </c>
    </row>
    <row r="1598" spans="1:6" x14ac:dyDescent="0.25">
      <c r="A1598" s="15">
        <v>41974.582696759258</v>
      </c>
      <c r="B1598" s="13"/>
      <c r="C1598" s="13"/>
      <c r="D1598" s="13"/>
      <c r="E1598" s="13">
        <v>1</v>
      </c>
      <c r="F1598" s="13">
        <v>1</v>
      </c>
    </row>
    <row r="1599" spans="1:6" x14ac:dyDescent="0.25">
      <c r="A1599" s="15">
        <v>41974.600868055553</v>
      </c>
      <c r="B1599" s="13"/>
      <c r="C1599" s="13"/>
      <c r="D1599" s="13"/>
      <c r="E1599" s="13">
        <v>1</v>
      </c>
      <c r="F1599" s="13">
        <v>1</v>
      </c>
    </row>
    <row r="1600" spans="1:6" x14ac:dyDescent="0.25">
      <c r="A1600" s="15">
        <v>41974.707881944443</v>
      </c>
      <c r="B1600" s="13"/>
      <c r="C1600" s="13">
        <v>1</v>
      </c>
      <c r="D1600" s="13"/>
      <c r="E1600" s="13"/>
      <c r="F1600" s="13">
        <v>1</v>
      </c>
    </row>
    <row r="1601" spans="1:6" x14ac:dyDescent="0.25">
      <c r="A1601" s="15">
        <v>41975.013252314813</v>
      </c>
      <c r="B1601" s="13">
        <v>1</v>
      </c>
      <c r="C1601" s="13"/>
      <c r="D1601" s="13"/>
      <c r="E1601" s="13"/>
      <c r="F1601" s="13">
        <v>1</v>
      </c>
    </row>
    <row r="1602" spans="1:6" x14ac:dyDescent="0.25">
      <c r="A1602" s="15">
        <v>41975.377824074072</v>
      </c>
      <c r="B1602" s="13">
        <v>1</v>
      </c>
      <c r="C1602" s="13"/>
      <c r="D1602" s="13"/>
      <c r="E1602" s="13"/>
      <c r="F1602" s="13">
        <v>1</v>
      </c>
    </row>
    <row r="1603" spans="1:6" x14ac:dyDescent="0.25">
      <c r="A1603" s="15">
        <v>41975.916666666664</v>
      </c>
      <c r="B1603" s="13"/>
      <c r="C1603" s="13"/>
      <c r="D1603" s="13"/>
      <c r="E1603" s="13">
        <v>1</v>
      </c>
      <c r="F1603" s="13">
        <v>1</v>
      </c>
    </row>
    <row r="1604" spans="1:6" x14ac:dyDescent="0.25">
      <c r="A1604" s="15">
        <v>41975.982175925928</v>
      </c>
      <c r="B1604" s="13"/>
      <c r="C1604" s="13">
        <v>1</v>
      </c>
      <c r="D1604" s="13"/>
      <c r="E1604" s="13"/>
      <c r="F1604" s="13">
        <v>1</v>
      </c>
    </row>
    <row r="1605" spans="1:6" x14ac:dyDescent="0.25">
      <c r="A1605" s="15">
        <v>41976.292187500003</v>
      </c>
      <c r="B1605" s="13"/>
      <c r="C1605" s="13"/>
      <c r="D1605" s="13"/>
      <c r="E1605" s="13">
        <v>1</v>
      </c>
      <c r="F1605" s="13">
        <v>1</v>
      </c>
    </row>
    <row r="1606" spans="1:6" x14ac:dyDescent="0.25">
      <c r="A1606" s="15">
        <v>41976.389305555553</v>
      </c>
      <c r="B1606" s="13"/>
      <c r="C1606" s="13">
        <v>1</v>
      </c>
      <c r="D1606" s="13"/>
      <c r="E1606" s="13"/>
      <c r="F1606" s="13">
        <v>1</v>
      </c>
    </row>
    <row r="1607" spans="1:6" x14ac:dyDescent="0.25">
      <c r="A1607" s="15">
        <v>41976.394745370373</v>
      </c>
      <c r="B1607" s="13"/>
      <c r="C1607" s="13"/>
      <c r="D1607" s="13"/>
      <c r="E1607" s="13">
        <v>1</v>
      </c>
      <c r="F1607" s="13">
        <v>1</v>
      </c>
    </row>
    <row r="1608" spans="1:6" x14ac:dyDescent="0.25">
      <c r="A1608" s="15">
        <v>41976.777083333334</v>
      </c>
      <c r="B1608" s="13"/>
      <c r="C1608" s="13"/>
      <c r="D1608" s="13"/>
      <c r="E1608" s="13">
        <v>1</v>
      </c>
      <c r="F1608" s="13">
        <v>1</v>
      </c>
    </row>
    <row r="1609" spans="1:6" x14ac:dyDescent="0.25">
      <c r="A1609" s="15">
        <v>41976.813645833332</v>
      </c>
      <c r="B1609" s="13"/>
      <c r="C1609" s="13">
        <v>1</v>
      </c>
      <c r="D1609" s="13"/>
      <c r="E1609" s="13"/>
      <c r="F1609" s="13">
        <v>1</v>
      </c>
    </row>
    <row r="1610" spans="1:6" x14ac:dyDescent="0.25">
      <c r="A1610" s="15">
        <v>41977.207569444443</v>
      </c>
      <c r="B1610" s="13">
        <v>1</v>
      </c>
      <c r="C1610" s="13"/>
      <c r="D1610" s="13"/>
      <c r="E1610" s="13"/>
      <c r="F1610" s="13">
        <v>1</v>
      </c>
    </row>
    <row r="1611" spans="1:6" x14ac:dyDescent="0.25">
      <c r="A1611" s="15">
        <v>41977.75209490741</v>
      </c>
      <c r="B1611" s="13"/>
      <c r="C1611" s="13">
        <v>1</v>
      </c>
      <c r="D1611" s="13"/>
      <c r="E1611" s="13"/>
      <c r="F1611" s="13">
        <v>1</v>
      </c>
    </row>
    <row r="1612" spans="1:6" x14ac:dyDescent="0.25">
      <c r="A1612" s="15">
        <v>41977.791192129633</v>
      </c>
      <c r="B1612" s="13"/>
      <c r="C1612" s="13">
        <v>1</v>
      </c>
      <c r="D1612" s="13"/>
      <c r="E1612" s="13"/>
      <c r="F1612" s="13">
        <v>1</v>
      </c>
    </row>
    <row r="1613" spans="1:6" x14ac:dyDescent="0.25">
      <c r="A1613" s="15">
        <v>41978.227777777778</v>
      </c>
      <c r="B1613" s="13"/>
      <c r="C1613" s="13">
        <v>1</v>
      </c>
      <c r="D1613" s="13"/>
      <c r="E1613" s="13"/>
      <c r="F1613" s="13">
        <v>1</v>
      </c>
    </row>
    <row r="1614" spans="1:6" x14ac:dyDescent="0.25">
      <c r="A1614" s="15">
        <v>41978.419907407406</v>
      </c>
      <c r="B1614" s="13"/>
      <c r="C1614" s="13">
        <v>1</v>
      </c>
      <c r="D1614" s="13"/>
      <c r="E1614" s="13"/>
      <c r="F1614" s="13">
        <v>1</v>
      </c>
    </row>
    <row r="1615" spans="1:6" x14ac:dyDescent="0.25">
      <c r="A1615" s="15">
        <v>41978.477256944447</v>
      </c>
      <c r="B1615" s="13"/>
      <c r="C1615" s="13">
        <v>1</v>
      </c>
      <c r="D1615" s="13"/>
      <c r="E1615" s="13"/>
      <c r="F1615" s="13">
        <v>1</v>
      </c>
    </row>
    <row r="1616" spans="1:6" x14ac:dyDescent="0.25">
      <c r="A1616" s="15">
        <v>41978.521168981482</v>
      </c>
      <c r="B1616" s="13"/>
      <c r="C1616" s="13">
        <v>1</v>
      </c>
      <c r="D1616" s="13"/>
      <c r="E1616" s="13"/>
      <c r="F1616" s="13">
        <v>1</v>
      </c>
    </row>
    <row r="1617" spans="1:6" x14ac:dyDescent="0.25">
      <c r="A1617" s="15">
        <v>41978.629837962966</v>
      </c>
      <c r="B1617" s="13"/>
      <c r="C1617" s="13"/>
      <c r="D1617" s="13"/>
      <c r="E1617" s="13">
        <v>1</v>
      </c>
      <c r="F1617" s="13">
        <v>1</v>
      </c>
    </row>
    <row r="1618" spans="1:6" x14ac:dyDescent="0.25">
      <c r="A1618" s="15">
        <v>41979</v>
      </c>
      <c r="B1618" s="13"/>
      <c r="C1618" s="13"/>
      <c r="D1618" s="13"/>
      <c r="E1618" s="13">
        <v>1</v>
      </c>
      <c r="F1618" s="13">
        <v>1</v>
      </c>
    </row>
    <row r="1619" spans="1:6" x14ac:dyDescent="0.25">
      <c r="A1619" s="15">
        <v>41979.706585648149</v>
      </c>
      <c r="B1619" s="13"/>
      <c r="C1619" s="13"/>
      <c r="D1619" s="13"/>
      <c r="E1619" s="13">
        <v>1</v>
      </c>
      <c r="F1619" s="13">
        <v>1</v>
      </c>
    </row>
    <row r="1620" spans="1:6" x14ac:dyDescent="0.25">
      <c r="A1620" s="15">
        <v>41980.957638888889</v>
      </c>
      <c r="B1620" s="13"/>
      <c r="C1620" s="13"/>
      <c r="D1620" s="13"/>
      <c r="E1620" s="13">
        <v>1</v>
      </c>
      <c r="F1620" s="13">
        <v>1</v>
      </c>
    </row>
    <row r="1621" spans="1:6" x14ac:dyDescent="0.25">
      <c r="A1621" s="15">
        <v>41981.438831018517</v>
      </c>
      <c r="B1621" s="13">
        <v>1</v>
      </c>
      <c r="C1621" s="13"/>
      <c r="D1621" s="13"/>
      <c r="E1621" s="13"/>
      <c r="F1621" s="13">
        <v>1</v>
      </c>
    </row>
    <row r="1622" spans="1:6" x14ac:dyDescent="0.25">
      <c r="A1622" s="15">
        <v>41981.723229166666</v>
      </c>
      <c r="B1622" s="13"/>
      <c r="C1622" s="13">
        <v>1</v>
      </c>
      <c r="D1622" s="13"/>
      <c r="E1622" s="13"/>
      <c r="F1622" s="13">
        <v>1</v>
      </c>
    </row>
    <row r="1623" spans="1:6" x14ac:dyDescent="0.25">
      <c r="A1623" s="15">
        <v>41981.84175925926</v>
      </c>
      <c r="B1623" s="13"/>
      <c r="C1623" s="13">
        <v>1</v>
      </c>
      <c r="D1623" s="13"/>
      <c r="E1623" s="13"/>
      <c r="F1623" s="13">
        <v>1</v>
      </c>
    </row>
    <row r="1624" spans="1:6" x14ac:dyDescent="0.25">
      <c r="A1624" s="15">
        <v>41982.908854166664</v>
      </c>
      <c r="B1624" s="13">
        <v>1</v>
      </c>
      <c r="C1624" s="13"/>
      <c r="D1624" s="13"/>
      <c r="E1624" s="13"/>
      <c r="F1624" s="13">
        <v>1</v>
      </c>
    </row>
    <row r="1625" spans="1:6" x14ac:dyDescent="0.25">
      <c r="A1625" s="15">
        <v>41983.6175</v>
      </c>
      <c r="B1625" s="13"/>
      <c r="C1625" s="13"/>
      <c r="D1625" s="13"/>
      <c r="E1625" s="13">
        <v>1</v>
      </c>
      <c r="F1625" s="13">
        <v>1</v>
      </c>
    </row>
    <row r="1626" spans="1:6" x14ac:dyDescent="0.25">
      <c r="A1626" s="15">
        <v>41983.957638888889</v>
      </c>
      <c r="B1626" s="13"/>
      <c r="C1626" s="13"/>
      <c r="D1626" s="13"/>
      <c r="E1626" s="13">
        <v>1</v>
      </c>
      <c r="F1626" s="13">
        <v>1</v>
      </c>
    </row>
    <row r="1627" spans="1:6" x14ac:dyDescent="0.25">
      <c r="A1627" s="15">
        <v>41983.978032407409</v>
      </c>
      <c r="B1627" s="13">
        <v>1</v>
      </c>
      <c r="C1627" s="13"/>
      <c r="D1627" s="13"/>
      <c r="E1627" s="13"/>
      <c r="F1627" s="13">
        <v>1</v>
      </c>
    </row>
    <row r="1628" spans="1:6" x14ac:dyDescent="0.25">
      <c r="A1628" s="15">
        <v>41984.438310185185</v>
      </c>
      <c r="B1628" s="13">
        <v>1</v>
      </c>
      <c r="C1628" s="13"/>
      <c r="D1628" s="13"/>
      <c r="E1628" s="13"/>
      <c r="F1628" s="13">
        <v>1</v>
      </c>
    </row>
    <row r="1629" spans="1:6" x14ac:dyDescent="0.25">
      <c r="A1629" s="15">
        <v>41985.049305555556</v>
      </c>
      <c r="B1629" s="13">
        <v>1</v>
      </c>
      <c r="C1629" s="13"/>
      <c r="D1629" s="13"/>
      <c r="E1629" s="13"/>
      <c r="F1629" s="13">
        <v>1</v>
      </c>
    </row>
    <row r="1630" spans="1:6" x14ac:dyDescent="0.25">
      <c r="A1630" s="15">
        <v>41985.767488425925</v>
      </c>
      <c r="B1630" s="13"/>
      <c r="C1630" s="13"/>
      <c r="D1630" s="13"/>
      <c r="E1630" s="13">
        <v>1</v>
      </c>
      <c r="F1630" s="13">
        <v>1</v>
      </c>
    </row>
    <row r="1631" spans="1:6" x14ac:dyDescent="0.25">
      <c r="A1631" s="15">
        <v>41986.221863425926</v>
      </c>
      <c r="B1631" s="13"/>
      <c r="C1631" s="13">
        <v>1</v>
      </c>
      <c r="D1631" s="13"/>
      <c r="E1631" s="13"/>
      <c r="F1631" s="13">
        <v>1</v>
      </c>
    </row>
    <row r="1632" spans="1:6" x14ac:dyDescent="0.25">
      <c r="A1632" s="15">
        <v>41986.626863425925</v>
      </c>
      <c r="B1632" s="13"/>
      <c r="C1632" s="13">
        <v>1</v>
      </c>
      <c r="D1632" s="13"/>
      <c r="E1632" s="13"/>
      <c r="F1632" s="13">
        <v>1</v>
      </c>
    </row>
    <row r="1633" spans="1:6" x14ac:dyDescent="0.25">
      <c r="A1633" s="15">
        <v>41986.700983796298</v>
      </c>
      <c r="B1633" s="13"/>
      <c r="C1633" s="13">
        <v>1</v>
      </c>
      <c r="D1633" s="13"/>
      <c r="E1633" s="13"/>
      <c r="F1633" s="13">
        <v>1</v>
      </c>
    </row>
    <row r="1634" spans="1:6" x14ac:dyDescent="0.25">
      <c r="A1634" s="15">
        <v>41987.506840277776</v>
      </c>
      <c r="B1634" s="13"/>
      <c r="C1634" s="13"/>
      <c r="D1634" s="13"/>
      <c r="E1634" s="13">
        <v>1</v>
      </c>
      <c r="F1634" s="13">
        <v>1</v>
      </c>
    </row>
    <row r="1635" spans="1:6" x14ac:dyDescent="0.25">
      <c r="A1635" s="15">
        <v>41987.512592592589</v>
      </c>
      <c r="B1635" s="13"/>
      <c r="C1635" s="13"/>
      <c r="D1635" s="13"/>
      <c r="E1635" s="13">
        <v>1</v>
      </c>
      <c r="F1635" s="13">
        <v>1</v>
      </c>
    </row>
    <row r="1636" spans="1:6" x14ac:dyDescent="0.25">
      <c r="A1636" s="15">
        <v>41987.583726851852</v>
      </c>
      <c r="B1636" s="13"/>
      <c r="C1636" s="13">
        <v>1</v>
      </c>
      <c r="D1636" s="13"/>
      <c r="E1636" s="13"/>
      <c r="F1636" s="13">
        <v>1</v>
      </c>
    </row>
    <row r="1637" spans="1:6" x14ac:dyDescent="0.25">
      <c r="A1637" s="15">
        <v>41988.300659722219</v>
      </c>
      <c r="B1637" s="13"/>
      <c r="C1637" s="13">
        <v>1</v>
      </c>
      <c r="D1637" s="13"/>
      <c r="E1637" s="13"/>
      <c r="F1637" s="13">
        <v>1</v>
      </c>
    </row>
    <row r="1638" spans="1:6" x14ac:dyDescent="0.25">
      <c r="A1638" s="15">
        <v>41989.119988425926</v>
      </c>
      <c r="B1638" s="13"/>
      <c r="C1638" s="13">
        <v>1</v>
      </c>
      <c r="D1638" s="13"/>
      <c r="E1638" s="13"/>
      <c r="F1638" s="13">
        <v>1</v>
      </c>
    </row>
    <row r="1639" spans="1:6" x14ac:dyDescent="0.25">
      <c r="A1639" s="15">
        <v>41989.688993055555</v>
      </c>
      <c r="B1639" s="13"/>
      <c r="C1639" s="13">
        <v>1</v>
      </c>
      <c r="D1639" s="13"/>
      <c r="E1639" s="13"/>
      <c r="F1639" s="13">
        <v>1</v>
      </c>
    </row>
    <row r="1640" spans="1:6" x14ac:dyDescent="0.25">
      <c r="A1640" s="15">
        <v>41989.869085648148</v>
      </c>
      <c r="B1640" s="13"/>
      <c r="C1640" s="13"/>
      <c r="D1640" s="13"/>
      <c r="E1640" s="13">
        <v>1</v>
      </c>
      <c r="F1640" s="13">
        <v>1</v>
      </c>
    </row>
    <row r="1641" spans="1:6" x14ac:dyDescent="0.25">
      <c r="A1641" s="15">
        <v>41990.082638888889</v>
      </c>
      <c r="B1641" s="13"/>
      <c r="C1641" s="13"/>
      <c r="D1641" s="13"/>
      <c r="E1641" s="13">
        <v>1</v>
      </c>
      <c r="F1641" s="13">
        <v>1</v>
      </c>
    </row>
    <row r="1642" spans="1:6" x14ac:dyDescent="0.25">
      <c r="A1642" s="15">
        <v>41990.521354166667</v>
      </c>
      <c r="B1642" s="13"/>
      <c r="C1642" s="13">
        <v>1</v>
      </c>
      <c r="D1642" s="13"/>
      <c r="E1642" s="13"/>
      <c r="F1642" s="13">
        <v>1</v>
      </c>
    </row>
    <row r="1643" spans="1:6" x14ac:dyDescent="0.25">
      <c r="A1643" s="15">
        <v>41990.613749999997</v>
      </c>
      <c r="B1643" s="13">
        <v>1</v>
      </c>
      <c r="C1643" s="13"/>
      <c r="D1643" s="13"/>
      <c r="E1643" s="13"/>
      <c r="F1643" s="13">
        <v>1</v>
      </c>
    </row>
    <row r="1644" spans="1:6" x14ac:dyDescent="0.25">
      <c r="A1644" s="15">
        <v>41990.939131944448</v>
      </c>
      <c r="B1644" s="13">
        <v>1</v>
      </c>
      <c r="C1644" s="13"/>
      <c r="D1644" s="13"/>
      <c r="E1644" s="13"/>
      <c r="F1644" s="13">
        <v>1</v>
      </c>
    </row>
    <row r="1645" spans="1:6" x14ac:dyDescent="0.25">
      <c r="A1645" s="15">
        <v>41991.256168981483</v>
      </c>
      <c r="B1645" s="13"/>
      <c r="C1645" s="13"/>
      <c r="D1645" s="13"/>
      <c r="E1645" s="13">
        <v>1</v>
      </c>
      <c r="F1645" s="13">
        <v>1</v>
      </c>
    </row>
    <row r="1646" spans="1:6" x14ac:dyDescent="0.25">
      <c r="A1646" s="15">
        <v>41991.376898148148</v>
      </c>
      <c r="B1646" s="13"/>
      <c r="C1646" s="13">
        <v>1</v>
      </c>
      <c r="D1646" s="13"/>
      <c r="E1646" s="13"/>
      <c r="F1646" s="13">
        <v>1</v>
      </c>
    </row>
    <row r="1647" spans="1:6" x14ac:dyDescent="0.25">
      <c r="A1647" s="15">
        <v>41991.603078703702</v>
      </c>
      <c r="B1647" s="13">
        <v>1</v>
      </c>
      <c r="C1647" s="13"/>
      <c r="D1647" s="13"/>
      <c r="E1647" s="13"/>
      <c r="F1647" s="13">
        <v>1</v>
      </c>
    </row>
    <row r="1648" spans="1:6" x14ac:dyDescent="0.25">
      <c r="A1648" s="15">
        <v>41991.648090277777</v>
      </c>
      <c r="B1648" s="13">
        <v>1</v>
      </c>
      <c r="C1648" s="13"/>
      <c r="D1648" s="13"/>
      <c r="E1648" s="13"/>
      <c r="F1648" s="13">
        <v>1</v>
      </c>
    </row>
    <row r="1649" spans="1:6" x14ac:dyDescent="0.25">
      <c r="A1649" s="15">
        <v>41991.828518518516</v>
      </c>
      <c r="B1649" s="13"/>
      <c r="C1649" s="13"/>
      <c r="D1649" s="13"/>
      <c r="E1649" s="13">
        <v>1</v>
      </c>
      <c r="F1649" s="13">
        <v>1</v>
      </c>
    </row>
    <row r="1650" spans="1:6" x14ac:dyDescent="0.25">
      <c r="A1650" s="15">
        <v>41991.916666666664</v>
      </c>
      <c r="B1650" s="13"/>
      <c r="C1650" s="13"/>
      <c r="D1650" s="13"/>
      <c r="E1650" s="13">
        <v>1</v>
      </c>
      <c r="F1650" s="13">
        <v>1</v>
      </c>
    </row>
    <row r="1651" spans="1:6" x14ac:dyDescent="0.25">
      <c r="A1651" s="15">
        <v>41992.346574074072</v>
      </c>
      <c r="B1651" s="13"/>
      <c r="C1651" s="13"/>
      <c r="D1651" s="13"/>
      <c r="E1651" s="13">
        <v>1</v>
      </c>
      <c r="F1651" s="13">
        <v>1</v>
      </c>
    </row>
    <row r="1652" spans="1:6" x14ac:dyDescent="0.25">
      <c r="A1652" s="15">
        <v>41992.563518518517</v>
      </c>
      <c r="B1652" s="13"/>
      <c r="C1652" s="13">
        <v>1</v>
      </c>
      <c r="D1652" s="13"/>
      <c r="E1652" s="13"/>
      <c r="F1652" s="13">
        <v>1</v>
      </c>
    </row>
    <row r="1653" spans="1:6" x14ac:dyDescent="0.25">
      <c r="A1653" s="15">
        <v>41992.568055555559</v>
      </c>
      <c r="B1653" s="13"/>
      <c r="C1653" s="13">
        <v>1</v>
      </c>
      <c r="D1653" s="13"/>
      <c r="E1653" s="13"/>
      <c r="F1653" s="13">
        <v>1</v>
      </c>
    </row>
    <row r="1654" spans="1:6" x14ac:dyDescent="0.25">
      <c r="A1654" s="15">
        <v>41992.611192129632</v>
      </c>
      <c r="B1654" s="13"/>
      <c r="C1654" s="13"/>
      <c r="D1654" s="13"/>
      <c r="E1654" s="13">
        <v>1</v>
      </c>
      <c r="F1654" s="13">
        <v>1</v>
      </c>
    </row>
    <row r="1655" spans="1:6" x14ac:dyDescent="0.25">
      <c r="A1655" s="15">
        <v>41992.957638888889</v>
      </c>
      <c r="B1655" s="13"/>
      <c r="C1655" s="13"/>
      <c r="D1655" s="13"/>
      <c r="E1655" s="13">
        <v>1</v>
      </c>
      <c r="F1655" s="13">
        <v>1</v>
      </c>
    </row>
    <row r="1656" spans="1:6" x14ac:dyDescent="0.25">
      <c r="A1656" s="15">
        <v>41993.791666666664</v>
      </c>
      <c r="B1656" s="13"/>
      <c r="C1656" s="13"/>
      <c r="D1656" s="13"/>
      <c r="E1656" s="13">
        <v>1</v>
      </c>
      <c r="F1656" s="13">
        <v>1</v>
      </c>
    </row>
    <row r="1657" spans="1:6" x14ac:dyDescent="0.25">
      <c r="A1657" s="15">
        <v>41993.9375</v>
      </c>
      <c r="B1657" s="13"/>
      <c r="C1657" s="13"/>
      <c r="D1657" s="13"/>
      <c r="E1657" s="13">
        <v>1</v>
      </c>
      <c r="F1657" s="13">
        <v>1</v>
      </c>
    </row>
    <row r="1658" spans="1:6" x14ac:dyDescent="0.25">
      <c r="A1658" s="15">
        <v>41994.112743055557</v>
      </c>
      <c r="B1658" s="13"/>
      <c r="C1658" s="13"/>
      <c r="D1658" s="13"/>
      <c r="E1658" s="13">
        <v>1</v>
      </c>
      <c r="F1658" s="13">
        <v>1</v>
      </c>
    </row>
    <row r="1659" spans="1:6" x14ac:dyDescent="0.25">
      <c r="A1659" s="15">
        <v>41994.447962962964</v>
      </c>
      <c r="B1659" s="13"/>
      <c r="C1659" s="13"/>
      <c r="D1659" s="13"/>
      <c r="E1659" s="13">
        <v>1</v>
      </c>
      <c r="F1659" s="13">
        <v>1</v>
      </c>
    </row>
    <row r="1660" spans="1:6" x14ac:dyDescent="0.25">
      <c r="A1660" s="15">
        <v>41994.466319444444</v>
      </c>
      <c r="B1660" s="13"/>
      <c r="C1660" s="13"/>
      <c r="D1660" s="13"/>
      <c r="E1660" s="13">
        <v>1</v>
      </c>
      <c r="F1660" s="13">
        <v>1</v>
      </c>
    </row>
    <row r="1661" spans="1:6" x14ac:dyDescent="0.25">
      <c r="A1661" s="15">
        <v>41994.488576388889</v>
      </c>
      <c r="B1661" s="13"/>
      <c r="C1661" s="13">
        <v>1</v>
      </c>
      <c r="D1661" s="13"/>
      <c r="E1661" s="13"/>
      <c r="F1661" s="13">
        <v>1</v>
      </c>
    </row>
    <row r="1662" spans="1:6" x14ac:dyDescent="0.25">
      <c r="A1662" s="15">
        <v>41994.916666666664</v>
      </c>
      <c r="B1662" s="13"/>
      <c r="C1662" s="13"/>
      <c r="D1662" s="13"/>
      <c r="E1662" s="13">
        <v>1</v>
      </c>
      <c r="F1662" s="13">
        <v>1</v>
      </c>
    </row>
    <row r="1663" spans="1:6" x14ac:dyDescent="0.25">
      <c r="A1663" s="15">
        <v>41994.957638888889</v>
      </c>
      <c r="B1663" s="13"/>
      <c r="C1663" s="13"/>
      <c r="D1663" s="13"/>
      <c r="E1663" s="13">
        <v>1</v>
      </c>
      <c r="F1663" s="13">
        <v>1</v>
      </c>
    </row>
    <row r="1664" spans="1:6" x14ac:dyDescent="0.25">
      <c r="A1664" s="15">
        <v>41995.366655092592</v>
      </c>
      <c r="B1664" s="13"/>
      <c r="C1664" s="13"/>
      <c r="D1664" s="13"/>
      <c r="E1664" s="13">
        <v>1</v>
      </c>
      <c r="F1664" s="13">
        <v>1</v>
      </c>
    </row>
    <row r="1665" spans="1:6" x14ac:dyDescent="0.25">
      <c r="A1665" s="15">
        <v>41995.75</v>
      </c>
      <c r="B1665" s="13"/>
      <c r="C1665" s="13"/>
      <c r="D1665" s="13"/>
      <c r="E1665" s="13">
        <v>1</v>
      </c>
      <c r="F1665" s="13">
        <v>1</v>
      </c>
    </row>
    <row r="1666" spans="1:6" x14ac:dyDescent="0.25">
      <c r="A1666" s="15">
        <v>41996.631076388891</v>
      </c>
      <c r="B1666" s="13"/>
      <c r="C1666" s="13"/>
      <c r="D1666" s="13"/>
      <c r="E1666" s="13">
        <v>1</v>
      </c>
      <c r="F1666" s="13">
        <v>1</v>
      </c>
    </row>
    <row r="1667" spans="1:6" x14ac:dyDescent="0.25">
      <c r="A1667" s="15">
        <v>41996.812326388892</v>
      </c>
      <c r="B1667" s="13">
        <v>1</v>
      </c>
      <c r="C1667" s="13"/>
      <c r="D1667" s="13"/>
      <c r="E1667" s="13"/>
      <c r="F1667" s="13">
        <v>1</v>
      </c>
    </row>
    <row r="1668" spans="1:6" x14ac:dyDescent="0.25">
      <c r="A1668" s="15">
        <v>41997.958333333336</v>
      </c>
      <c r="B1668" s="13"/>
      <c r="C1668" s="13">
        <v>1</v>
      </c>
      <c r="D1668" s="13"/>
      <c r="E1668" s="13"/>
      <c r="F1668" s="13">
        <v>1</v>
      </c>
    </row>
    <row r="1669" spans="1:6" x14ac:dyDescent="0.25">
      <c r="A1669" s="15">
        <v>41998.083333333336</v>
      </c>
      <c r="B1669" s="13">
        <v>1</v>
      </c>
      <c r="C1669" s="13"/>
      <c r="D1669" s="13"/>
      <c r="E1669" s="13"/>
      <c r="F1669" s="13">
        <v>1</v>
      </c>
    </row>
    <row r="1670" spans="1:6" x14ac:dyDescent="0.25">
      <c r="A1670" s="15">
        <v>41998.594444444447</v>
      </c>
      <c r="B1670" s="13"/>
      <c r="C1670" s="13">
        <v>1</v>
      </c>
      <c r="D1670" s="13"/>
      <c r="E1670" s="13"/>
      <c r="F1670" s="13">
        <v>1</v>
      </c>
    </row>
    <row r="1671" spans="1:6" x14ac:dyDescent="0.25">
      <c r="A1671" s="15">
        <v>41998.602118055554</v>
      </c>
      <c r="B1671" s="13"/>
      <c r="C1671" s="13">
        <v>1</v>
      </c>
      <c r="D1671" s="13"/>
      <c r="E1671" s="13"/>
      <c r="F1671" s="13">
        <v>1</v>
      </c>
    </row>
    <row r="1672" spans="1:6" x14ac:dyDescent="0.25">
      <c r="A1672" s="15">
        <v>41999.608090277776</v>
      </c>
      <c r="B1672" s="13">
        <v>1</v>
      </c>
      <c r="C1672" s="13"/>
      <c r="D1672" s="13"/>
      <c r="E1672" s="13"/>
      <c r="F1672" s="13">
        <v>1</v>
      </c>
    </row>
    <row r="1673" spans="1:6" x14ac:dyDescent="0.25">
      <c r="A1673" s="15">
        <v>41999.819953703707</v>
      </c>
      <c r="B1673" s="13"/>
      <c r="C1673" s="13">
        <v>1</v>
      </c>
      <c r="D1673" s="13"/>
      <c r="E1673" s="13"/>
      <c r="F1673" s="13">
        <v>1</v>
      </c>
    </row>
    <row r="1674" spans="1:6" x14ac:dyDescent="0.25">
      <c r="A1674" s="15">
        <v>41999.835046296299</v>
      </c>
      <c r="B1674" s="13"/>
      <c r="C1674" s="13">
        <v>1</v>
      </c>
      <c r="D1674" s="13"/>
      <c r="E1674" s="13"/>
      <c r="F1674" s="13">
        <v>1</v>
      </c>
    </row>
    <row r="1675" spans="1:6" x14ac:dyDescent="0.25">
      <c r="A1675" s="15">
        <v>42001.389189814814</v>
      </c>
      <c r="B1675" s="13"/>
      <c r="C1675" s="13"/>
      <c r="D1675" s="13"/>
      <c r="E1675" s="13">
        <v>1</v>
      </c>
      <c r="F1675" s="13">
        <v>1</v>
      </c>
    </row>
    <row r="1676" spans="1:6" x14ac:dyDescent="0.25">
      <c r="A1676" s="15">
        <v>42001.390613425923</v>
      </c>
      <c r="B1676" s="13"/>
      <c r="C1676" s="13">
        <v>1</v>
      </c>
      <c r="D1676" s="13"/>
      <c r="E1676" s="13"/>
      <c r="F1676" s="13">
        <v>1</v>
      </c>
    </row>
    <row r="1677" spans="1:6" x14ac:dyDescent="0.25">
      <c r="A1677" s="15">
        <v>42003.75</v>
      </c>
      <c r="B1677" s="13"/>
      <c r="C1677" s="13"/>
      <c r="D1677" s="13"/>
      <c r="E1677" s="13">
        <v>1</v>
      </c>
      <c r="F1677" s="13">
        <v>1</v>
      </c>
    </row>
    <row r="1678" spans="1:6" x14ac:dyDescent="0.25">
      <c r="A1678" s="15">
        <v>42004.041666666664</v>
      </c>
      <c r="B1678" s="13"/>
      <c r="C1678" s="13"/>
      <c r="D1678" s="13"/>
      <c r="E1678" s="13">
        <v>1</v>
      </c>
      <c r="F1678" s="13">
        <v>1</v>
      </c>
    </row>
    <row r="1679" spans="1:6" x14ac:dyDescent="0.25">
      <c r="A1679" s="15">
        <v>42004.319293981483</v>
      </c>
      <c r="B1679" s="13"/>
      <c r="C1679" s="13"/>
      <c r="D1679" s="13"/>
      <c r="E1679" s="13">
        <v>1</v>
      </c>
      <c r="F1679" s="13">
        <v>1</v>
      </c>
    </row>
    <row r="1680" spans="1:6" x14ac:dyDescent="0.25">
      <c r="A1680" s="15">
        <v>42004.454745370371</v>
      </c>
      <c r="B1680" s="13"/>
      <c r="C1680" s="13">
        <v>1</v>
      </c>
      <c r="D1680" s="13"/>
      <c r="E1680" s="13"/>
      <c r="F1680" s="13">
        <v>1</v>
      </c>
    </row>
    <row r="1681" spans="1:6" x14ac:dyDescent="0.25">
      <c r="A1681" s="15">
        <v>42004.462245370371</v>
      </c>
      <c r="B1681" s="13"/>
      <c r="C1681" s="13">
        <v>1</v>
      </c>
      <c r="D1681" s="13"/>
      <c r="E1681" s="13"/>
      <c r="F1681" s="13">
        <v>1</v>
      </c>
    </row>
    <row r="1682" spans="1:6" x14ac:dyDescent="0.25">
      <c r="A1682" s="15">
        <v>42004.493148148147</v>
      </c>
      <c r="B1682" s="13"/>
      <c r="C1682" s="13"/>
      <c r="D1682" s="13"/>
      <c r="E1682" s="13">
        <v>1</v>
      </c>
      <c r="F1682" s="13">
        <v>1</v>
      </c>
    </row>
    <row r="1683" spans="1:6" x14ac:dyDescent="0.25">
      <c r="A1683" s="15">
        <v>42004.630648148152</v>
      </c>
      <c r="B1683" s="13"/>
      <c r="C1683" s="13"/>
      <c r="D1683" s="13"/>
      <c r="E1683" s="13">
        <v>1</v>
      </c>
      <c r="F1683" s="13">
        <v>1</v>
      </c>
    </row>
    <row r="1684" spans="1:6" x14ac:dyDescent="0.25">
      <c r="A1684" s="15">
        <v>42004.640277777777</v>
      </c>
      <c r="B1684" s="13"/>
      <c r="C1684" s="13"/>
      <c r="D1684" s="13"/>
      <c r="E1684" s="13">
        <v>1</v>
      </c>
      <c r="F1684" s="13">
        <v>1</v>
      </c>
    </row>
    <row r="1685" spans="1:6" x14ac:dyDescent="0.25">
      <c r="A1685" s="15">
        <v>42004.752488425926</v>
      </c>
      <c r="B1685" s="13">
        <v>1</v>
      </c>
      <c r="C1685" s="13"/>
      <c r="D1685" s="13"/>
      <c r="E1685" s="13"/>
      <c r="F1685" s="13">
        <v>1</v>
      </c>
    </row>
    <row r="1686" spans="1:6" x14ac:dyDescent="0.25">
      <c r="A1686" s="15">
        <v>42004.874340277776</v>
      </c>
      <c r="B1686" s="13"/>
      <c r="C1686" s="13">
        <v>1</v>
      </c>
      <c r="D1686" s="13"/>
      <c r="E1686" s="13"/>
      <c r="F1686" s="13">
        <v>1</v>
      </c>
    </row>
    <row r="1687" spans="1:6" x14ac:dyDescent="0.25">
      <c r="A1687" s="15">
        <v>42004.925173611111</v>
      </c>
      <c r="B1687" s="13"/>
      <c r="C1687" s="13">
        <v>1</v>
      </c>
      <c r="D1687" s="13"/>
      <c r="E1687" s="13"/>
      <c r="F1687" s="13">
        <v>1</v>
      </c>
    </row>
    <row r="1688" spans="1:6" x14ac:dyDescent="0.25">
      <c r="A1688" s="15">
        <v>42004.957638888889</v>
      </c>
      <c r="B1688" s="13"/>
      <c r="C1688" s="13">
        <v>1</v>
      </c>
      <c r="D1688" s="13"/>
      <c r="E1688" s="13"/>
      <c r="F1688" s="13">
        <v>1</v>
      </c>
    </row>
    <row r="1689" spans="1:6" x14ac:dyDescent="0.25">
      <c r="A1689" s="15">
        <v>42004.958333333336</v>
      </c>
      <c r="B1689" s="13"/>
      <c r="C1689" s="13"/>
      <c r="D1689" s="13"/>
      <c r="E1689" s="13">
        <v>1</v>
      </c>
      <c r="F1689" s="13">
        <v>1</v>
      </c>
    </row>
    <row r="1690" spans="1:6" x14ac:dyDescent="0.25">
      <c r="A1690" s="15">
        <v>42005.040972222225</v>
      </c>
      <c r="B1690" s="13"/>
      <c r="C1690" s="13">
        <v>1</v>
      </c>
      <c r="D1690" s="13"/>
      <c r="E1690" s="13"/>
      <c r="F1690" s="13">
        <v>1</v>
      </c>
    </row>
    <row r="1691" spans="1:6" x14ac:dyDescent="0.25">
      <c r="A1691" s="15">
        <v>42005.082638888889</v>
      </c>
      <c r="B1691" s="13"/>
      <c r="C1691" s="13"/>
      <c r="D1691" s="13"/>
      <c r="E1691" s="13">
        <v>1</v>
      </c>
      <c r="F1691" s="13">
        <v>1</v>
      </c>
    </row>
    <row r="1692" spans="1:6" x14ac:dyDescent="0.25">
      <c r="A1692" s="15">
        <v>42005.09752314815</v>
      </c>
      <c r="B1692" s="13"/>
      <c r="C1692" s="13">
        <v>1</v>
      </c>
      <c r="D1692" s="13"/>
      <c r="E1692" s="13"/>
      <c r="F1692" s="13">
        <v>1</v>
      </c>
    </row>
    <row r="1693" spans="1:6" x14ac:dyDescent="0.25">
      <c r="A1693" s="15">
        <v>42005.450636574074</v>
      </c>
      <c r="B1693" s="13"/>
      <c r="C1693" s="13">
        <v>1</v>
      </c>
      <c r="D1693" s="13"/>
      <c r="E1693" s="13"/>
      <c r="F1693" s="13">
        <v>1</v>
      </c>
    </row>
    <row r="1694" spans="1:6" x14ac:dyDescent="0.25">
      <c r="A1694" s="15">
        <v>42005.592523148145</v>
      </c>
      <c r="B1694" s="13"/>
      <c r="C1694" s="13">
        <v>1</v>
      </c>
      <c r="D1694" s="13"/>
      <c r="E1694" s="13"/>
      <c r="F1694" s="13">
        <v>1</v>
      </c>
    </row>
    <row r="1695" spans="1:6" x14ac:dyDescent="0.25">
      <c r="A1695" s="15">
        <v>42005.997546296298</v>
      </c>
      <c r="B1695" s="13"/>
      <c r="C1695" s="13"/>
      <c r="D1695" s="13"/>
      <c r="E1695" s="13">
        <v>1</v>
      </c>
      <c r="F1695" s="13">
        <v>1</v>
      </c>
    </row>
    <row r="1696" spans="1:6" x14ac:dyDescent="0.25">
      <c r="A1696" s="15">
        <v>42006.242488425924</v>
      </c>
      <c r="B1696" s="13"/>
      <c r="C1696" s="13">
        <v>1</v>
      </c>
      <c r="D1696" s="13"/>
      <c r="E1696" s="13"/>
      <c r="F1696" s="13">
        <v>1</v>
      </c>
    </row>
    <row r="1697" spans="1:6" x14ac:dyDescent="0.25">
      <c r="A1697" s="15">
        <v>42006.426111111112</v>
      </c>
      <c r="B1697" s="13"/>
      <c r="C1697" s="13">
        <v>1</v>
      </c>
      <c r="D1697" s="13"/>
      <c r="E1697" s="13"/>
      <c r="F1697" s="13">
        <v>1</v>
      </c>
    </row>
    <row r="1698" spans="1:6" x14ac:dyDescent="0.25">
      <c r="A1698" s="15">
        <v>42006.63490740741</v>
      </c>
      <c r="B1698" s="13">
        <v>1</v>
      </c>
      <c r="C1698" s="13"/>
      <c r="D1698" s="13"/>
      <c r="E1698" s="13"/>
      <c r="F1698" s="13">
        <v>1</v>
      </c>
    </row>
    <row r="1699" spans="1:6" x14ac:dyDescent="0.25">
      <c r="A1699" s="15">
        <v>42007.947199074071</v>
      </c>
      <c r="B1699" s="13"/>
      <c r="C1699" s="13">
        <v>1</v>
      </c>
      <c r="D1699" s="13"/>
      <c r="E1699" s="13"/>
      <c r="F1699" s="13">
        <v>1</v>
      </c>
    </row>
    <row r="1700" spans="1:6" x14ac:dyDescent="0.25">
      <c r="A1700" s="15">
        <v>42008.012314814812</v>
      </c>
      <c r="B1700" s="13">
        <v>1</v>
      </c>
      <c r="C1700" s="13"/>
      <c r="D1700" s="13"/>
      <c r="E1700" s="13"/>
      <c r="F1700" s="13">
        <v>1</v>
      </c>
    </row>
    <row r="1701" spans="1:6" x14ac:dyDescent="0.25">
      <c r="A1701" s="15">
        <v>42008.302847222221</v>
      </c>
      <c r="B1701" s="13"/>
      <c r="C1701" s="13"/>
      <c r="D1701" s="13"/>
      <c r="E1701" s="13">
        <v>1</v>
      </c>
      <c r="F1701" s="13">
        <v>1</v>
      </c>
    </row>
    <row r="1702" spans="1:6" x14ac:dyDescent="0.25">
      <c r="A1702" s="15">
        <v>42008.726388888892</v>
      </c>
      <c r="B1702" s="13"/>
      <c r="C1702" s="13">
        <v>1</v>
      </c>
      <c r="D1702" s="13"/>
      <c r="E1702" s="13"/>
      <c r="F1702" s="13">
        <v>1</v>
      </c>
    </row>
    <row r="1703" spans="1:6" x14ac:dyDescent="0.25">
      <c r="A1703" s="15">
        <v>42009.601388888892</v>
      </c>
      <c r="B1703" s="13"/>
      <c r="C1703" s="13"/>
      <c r="D1703" s="13"/>
      <c r="E1703" s="13">
        <v>1</v>
      </c>
      <c r="F1703" s="13">
        <v>1</v>
      </c>
    </row>
    <row r="1704" spans="1:6" x14ac:dyDescent="0.25">
      <c r="A1704" s="15">
        <v>42009.864108796297</v>
      </c>
      <c r="B1704" s="13"/>
      <c r="C1704" s="13">
        <v>1</v>
      </c>
      <c r="D1704" s="13"/>
      <c r="E1704" s="13"/>
      <c r="F1704" s="13">
        <v>1</v>
      </c>
    </row>
    <row r="1705" spans="1:6" x14ac:dyDescent="0.25">
      <c r="A1705" s="15">
        <v>42010</v>
      </c>
      <c r="B1705" s="13"/>
      <c r="C1705" s="13"/>
      <c r="D1705" s="13"/>
      <c r="E1705" s="13">
        <v>1</v>
      </c>
      <c r="F1705" s="13">
        <v>1</v>
      </c>
    </row>
    <row r="1706" spans="1:6" x14ac:dyDescent="0.25">
      <c r="A1706" s="15">
        <v>42010.531793981485</v>
      </c>
      <c r="B1706" s="13"/>
      <c r="C1706" s="13"/>
      <c r="D1706" s="13"/>
      <c r="E1706" s="13">
        <v>1</v>
      </c>
      <c r="F1706" s="13">
        <v>1</v>
      </c>
    </row>
    <row r="1707" spans="1:6" x14ac:dyDescent="0.25">
      <c r="A1707" s="15">
        <v>42011.445671296293</v>
      </c>
      <c r="B1707" s="13"/>
      <c r="C1707" s="13"/>
      <c r="D1707" s="13"/>
      <c r="E1707" s="13">
        <v>1</v>
      </c>
      <c r="F1707" s="13">
        <v>1</v>
      </c>
    </row>
    <row r="1708" spans="1:6" x14ac:dyDescent="0.25">
      <c r="A1708" s="15">
        <v>42012.320138888892</v>
      </c>
      <c r="B1708" s="13"/>
      <c r="C1708" s="13">
        <v>1</v>
      </c>
      <c r="D1708" s="13"/>
      <c r="E1708" s="13"/>
      <c r="F1708" s="13">
        <v>1</v>
      </c>
    </row>
    <row r="1709" spans="1:6" x14ac:dyDescent="0.25">
      <c r="A1709" s="15">
        <v>42012.438611111109</v>
      </c>
      <c r="B1709" s="13"/>
      <c r="C1709" s="13"/>
      <c r="D1709" s="13"/>
      <c r="E1709" s="13">
        <v>1</v>
      </c>
      <c r="F1709" s="13">
        <v>1</v>
      </c>
    </row>
    <row r="1710" spans="1:6" x14ac:dyDescent="0.25">
      <c r="A1710" s="15">
        <v>42012.512499999997</v>
      </c>
      <c r="B1710" s="13">
        <v>1</v>
      </c>
      <c r="C1710" s="13"/>
      <c r="D1710" s="13"/>
      <c r="E1710" s="13"/>
      <c r="F1710" s="13">
        <v>1</v>
      </c>
    </row>
    <row r="1711" spans="1:6" x14ac:dyDescent="0.25">
      <c r="A1711" s="15">
        <v>42012.623645833337</v>
      </c>
      <c r="B1711" s="13"/>
      <c r="C1711" s="13">
        <v>1</v>
      </c>
      <c r="D1711" s="13"/>
      <c r="E1711" s="13"/>
      <c r="F1711" s="13">
        <v>1</v>
      </c>
    </row>
    <row r="1712" spans="1:6" x14ac:dyDescent="0.25">
      <c r="A1712" s="15">
        <v>42012.637280092589</v>
      </c>
      <c r="B1712" s="13"/>
      <c r="C1712" s="13"/>
      <c r="D1712" s="13"/>
      <c r="E1712" s="13">
        <v>1</v>
      </c>
      <c r="F1712" s="13">
        <v>1</v>
      </c>
    </row>
    <row r="1713" spans="1:6" x14ac:dyDescent="0.25">
      <c r="A1713" s="15">
        <v>42012.791666666664</v>
      </c>
      <c r="B1713" s="13"/>
      <c r="C1713" s="13"/>
      <c r="D1713" s="13"/>
      <c r="E1713" s="13">
        <v>1</v>
      </c>
      <c r="F1713" s="13">
        <v>1</v>
      </c>
    </row>
    <row r="1714" spans="1:6" x14ac:dyDescent="0.25">
      <c r="A1714" s="15">
        <v>42012.833333333336</v>
      </c>
      <c r="B1714" s="13"/>
      <c r="C1714" s="13">
        <v>1</v>
      </c>
      <c r="D1714" s="13"/>
      <c r="E1714" s="13"/>
      <c r="F1714" s="13">
        <v>1</v>
      </c>
    </row>
    <row r="1715" spans="1:6" x14ac:dyDescent="0.25">
      <c r="A1715" s="15">
        <v>42012.893171296295</v>
      </c>
      <c r="B1715" s="13"/>
      <c r="C1715" s="13"/>
      <c r="D1715" s="13"/>
      <c r="E1715" s="13">
        <v>1</v>
      </c>
      <c r="F1715" s="13">
        <v>1</v>
      </c>
    </row>
    <row r="1716" spans="1:6" x14ac:dyDescent="0.25">
      <c r="A1716" s="15">
        <v>42013.70821759259</v>
      </c>
      <c r="B1716" s="13"/>
      <c r="C1716" s="13">
        <v>1</v>
      </c>
      <c r="D1716" s="13"/>
      <c r="E1716" s="13"/>
      <c r="F1716" s="13">
        <v>1</v>
      </c>
    </row>
    <row r="1717" spans="1:6" x14ac:dyDescent="0.25">
      <c r="A1717" s="15">
        <v>42013.890972222223</v>
      </c>
      <c r="B1717" s="13"/>
      <c r="C1717" s="13">
        <v>1</v>
      </c>
      <c r="D1717" s="13"/>
      <c r="E1717" s="13"/>
      <c r="F1717" s="13">
        <v>1</v>
      </c>
    </row>
    <row r="1718" spans="1:6" x14ac:dyDescent="0.25">
      <c r="A1718" s="15">
        <v>42014.082638888889</v>
      </c>
      <c r="B1718" s="13"/>
      <c r="C1718" s="13">
        <v>1</v>
      </c>
      <c r="D1718" s="13"/>
      <c r="E1718" s="13"/>
      <c r="F1718" s="13">
        <v>1</v>
      </c>
    </row>
    <row r="1719" spans="1:6" x14ac:dyDescent="0.25">
      <c r="A1719" s="15">
        <v>42014.472916666666</v>
      </c>
      <c r="B1719" s="13">
        <v>1</v>
      </c>
      <c r="C1719" s="13"/>
      <c r="D1719" s="13"/>
      <c r="E1719" s="13"/>
      <c r="F1719" s="13">
        <v>1</v>
      </c>
    </row>
    <row r="1720" spans="1:6" x14ac:dyDescent="0.25">
      <c r="A1720" s="15">
        <v>42014.588240740741</v>
      </c>
      <c r="B1720" s="13">
        <v>1</v>
      </c>
      <c r="C1720" s="13"/>
      <c r="D1720" s="13"/>
      <c r="E1720" s="13"/>
      <c r="F1720" s="13">
        <v>1</v>
      </c>
    </row>
    <row r="1721" spans="1:6" x14ac:dyDescent="0.25">
      <c r="A1721" s="15">
        <v>42014.791666666664</v>
      </c>
      <c r="B1721" s="13"/>
      <c r="C1721" s="13">
        <v>1</v>
      </c>
      <c r="D1721" s="13"/>
      <c r="E1721" s="13"/>
      <c r="F1721" s="13">
        <v>1</v>
      </c>
    </row>
    <row r="1722" spans="1:6" x14ac:dyDescent="0.25">
      <c r="A1722" s="15">
        <v>42014.793657407405</v>
      </c>
      <c r="B1722" s="13">
        <v>1</v>
      </c>
      <c r="C1722" s="13"/>
      <c r="D1722" s="13"/>
      <c r="E1722" s="13"/>
      <c r="F1722" s="13">
        <v>1</v>
      </c>
    </row>
    <row r="1723" spans="1:6" x14ac:dyDescent="0.25">
      <c r="A1723" s="15">
        <v>42014.957638888889</v>
      </c>
      <c r="B1723" s="13"/>
      <c r="C1723" s="13">
        <v>1</v>
      </c>
      <c r="D1723" s="13"/>
      <c r="E1723" s="13"/>
      <c r="F1723" s="13">
        <v>1</v>
      </c>
    </row>
    <row r="1724" spans="1:6" x14ac:dyDescent="0.25">
      <c r="A1724" s="15">
        <v>42015.177361111113</v>
      </c>
      <c r="B1724" s="13"/>
      <c r="C1724" s="13">
        <v>1</v>
      </c>
      <c r="D1724" s="13"/>
      <c r="E1724" s="13"/>
      <c r="F1724" s="13">
        <v>1</v>
      </c>
    </row>
    <row r="1725" spans="1:6" x14ac:dyDescent="0.25">
      <c r="A1725" s="15">
        <v>42015.620486111111</v>
      </c>
      <c r="B1725" s="13"/>
      <c r="C1725" s="13"/>
      <c r="D1725" s="13"/>
      <c r="E1725" s="13">
        <v>1</v>
      </c>
      <c r="F1725" s="13">
        <v>1</v>
      </c>
    </row>
    <row r="1726" spans="1:6" x14ac:dyDescent="0.25">
      <c r="A1726" s="15">
        <v>42015.858726851853</v>
      </c>
      <c r="B1726" s="13">
        <v>1</v>
      </c>
      <c r="C1726" s="13"/>
      <c r="D1726" s="13"/>
      <c r="E1726" s="13"/>
      <c r="F1726" s="13">
        <v>1</v>
      </c>
    </row>
    <row r="1727" spans="1:6" x14ac:dyDescent="0.25">
      <c r="A1727" s="15">
        <v>42016.000034722223</v>
      </c>
      <c r="B1727" s="13"/>
      <c r="C1727" s="13">
        <v>1</v>
      </c>
      <c r="D1727" s="13"/>
      <c r="E1727" s="13"/>
      <c r="F1727" s="13">
        <v>1</v>
      </c>
    </row>
    <row r="1728" spans="1:6" x14ac:dyDescent="0.25">
      <c r="A1728" s="15">
        <v>42016.616574074076</v>
      </c>
      <c r="B1728" s="13"/>
      <c r="C1728" s="13">
        <v>1</v>
      </c>
      <c r="D1728" s="13"/>
      <c r="E1728" s="13"/>
      <c r="F1728" s="13">
        <v>1</v>
      </c>
    </row>
    <row r="1729" spans="1:6" x14ac:dyDescent="0.25">
      <c r="A1729" s="15">
        <v>42017.568969907406</v>
      </c>
      <c r="B1729" s="13"/>
      <c r="C1729" s="13">
        <v>1</v>
      </c>
      <c r="D1729" s="13"/>
      <c r="E1729" s="13"/>
      <c r="F1729" s="13">
        <v>1</v>
      </c>
    </row>
    <row r="1730" spans="1:6" x14ac:dyDescent="0.25">
      <c r="A1730" s="15">
        <v>42017.916666666664</v>
      </c>
      <c r="B1730" s="13"/>
      <c r="C1730" s="13">
        <v>1</v>
      </c>
      <c r="D1730" s="13"/>
      <c r="E1730" s="13"/>
      <c r="F1730" s="13">
        <v>1</v>
      </c>
    </row>
    <row r="1731" spans="1:6" x14ac:dyDescent="0.25">
      <c r="A1731" s="15">
        <v>42019.20416666667</v>
      </c>
      <c r="B1731" s="13"/>
      <c r="C1731" s="13"/>
      <c r="D1731" s="13"/>
      <c r="E1731" s="13">
        <v>1</v>
      </c>
      <c r="F1731" s="13">
        <v>1</v>
      </c>
    </row>
    <row r="1732" spans="1:6" x14ac:dyDescent="0.25">
      <c r="A1732" s="15">
        <v>42019.414409722223</v>
      </c>
      <c r="B1732" s="13"/>
      <c r="C1732" s="13">
        <v>1</v>
      </c>
      <c r="D1732" s="13"/>
      <c r="E1732" s="13"/>
      <c r="F1732" s="13">
        <v>1</v>
      </c>
    </row>
    <row r="1733" spans="1:6" x14ac:dyDescent="0.25">
      <c r="A1733" s="15">
        <v>42019.541990740741</v>
      </c>
      <c r="B1733" s="13">
        <v>1</v>
      </c>
      <c r="C1733" s="13"/>
      <c r="D1733" s="13"/>
      <c r="E1733" s="13"/>
      <c r="F1733" s="13">
        <v>1</v>
      </c>
    </row>
    <row r="1734" spans="1:6" x14ac:dyDescent="0.25">
      <c r="A1734" s="15">
        <v>42019.561805555553</v>
      </c>
      <c r="B1734" s="13">
        <v>1</v>
      </c>
      <c r="C1734" s="13"/>
      <c r="D1734" s="13"/>
      <c r="E1734" s="13"/>
      <c r="F1734" s="13">
        <v>1</v>
      </c>
    </row>
    <row r="1735" spans="1:6" x14ac:dyDescent="0.25">
      <c r="A1735" s="15">
        <v>42019.663136574076</v>
      </c>
      <c r="B1735" s="13"/>
      <c r="C1735" s="13"/>
      <c r="D1735" s="13"/>
      <c r="E1735" s="13">
        <v>1</v>
      </c>
      <c r="F1735" s="13">
        <v>1</v>
      </c>
    </row>
    <row r="1736" spans="1:6" x14ac:dyDescent="0.25">
      <c r="A1736" s="15">
        <v>42020.18472222222</v>
      </c>
      <c r="B1736" s="13"/>
      <c r="C1736" s="13">
        <v>1</v>
      </c>
      <c r="D1736" s="13"/>
      <c r="E1736" s="13"/>
      <c r="F1736" s="13">
        <v>1</v>
      </c>
    </row>
    <row r="1737" spans="1:6" x14ac:dyDescent="0.25">
      <c r="A1737" s="15">
        <v>42020.188043981485</v>
      </c>
      <c r="B1737" s="13"/>
      <c r="C1737" s="13">
        <v>1</v>
      </c>
      <c r="D1737" s="13"/>
      <c r="E1737" s="13"/>
      <c r="F1737" s="13">
        <v>1</v>
      </c>
    </row>
    <row r="1738" spans="1:6" x14ac:dyDescent="0.25">
      <c r="A1738" s="15">
        <v>42020.256377314814</v>
      </c>
      <c r="B1738" s="13"/>
      <c r="C1738" s="13">
        <v>1</v>
      </c>
      <c r="D1738" s="13"/>
      <c r="E1738" s="13"/>
      <c r="F1738" s="13">
        <v>1</v>
      </c>
    </row>
    <row r="1739" spans="1:6" x14ac:dyDescent="0.25">
      <c r="A1739" s="15">
        <v>42020.74863425926</v>
      </c>
      <c r="B1739" s="13"/>
      <c r="C1739" s="13"/>
      <c r="D1739" s="13"/>
      <c r="E1739" s="13">
        <v>1</v>
      </c>
      <c r="F1739" s="13">
        <v>1</v>
      </c>
    </row>
    <row r="1740" spans="1:6" x14ac:dyDescent="0.25">
      <c r="A1740" s="15">
        <v>42021.276655092595</v>
      </c>
      <c r="B1740" s="13"/>
      <c r="C1740" s="13">
        <v>1</v>
      </c>
      <c r="D1740" s="13"/>
      <c r="E1740" s="13"/>
      <c r="F1740" s="13">
        <v>1</v>
      </c>
    </row>
    <row r="1741" spans="1:6" x14ac:dyDescent="0.25">
      <c r="A1741" s="15">
        <v>42021.8</v>
      </c>
      <c r="B1741" s="13"/>
      <c r="C1741" s="13">
        <v>1</v>
      </c>
      <c r="D1741" s="13"/>
      <c r="E1741" s="13"/>
      <c r="F1741" s="13">
        <v>1</v>
      </c>
    </row>
    <row r="1742" spans="1:6" x14ac:dyDescent="0.25">
      <c r="A1742" s="15">
        <v>42022.523356481484</v>
      </c>
      <c r="B1742" s="13"/>
      <c r="C1742" s="13"/>
      <c r="D1742" s="13"/>
      <c r="E1742" s="13">
        <v>1</v>
      </c>
      <c r="F1742" s="13">
        <v>1</v>
      </c>
    </row>
    <row r="1743" spans="1:6" x14ac:dyDescent="0.25">
      <c r="A1743" s="15">
        <v>42022.860995370371</v>
      </c>
      <c r="B1743" s="13"/>
      <c r="C1743" s="13">
        <v>1</v>
      </c>
      <c r="D1743" s="13"/>
      <c r="E1743" s="13"/>
      <c r="F1743" s="13">
        <v>1</v>
      </c>
    </row>
    <row r="1744" spans="1:6" x14ac:dyDescent="0.25">
      <c r="A1744" s="15">
        <v>42022.924363425926</v>
      </c>
      <c r="B1744" s="13"/>
      <c r="C1744" s="13">
        <v>1</v>
      </c>
      <c r="D1744" s="13"/>
      <c r="E1744" s="13"/>
      <c r="F1744" s="13">
        <v>1</v>
      </c>
    </row>
    <row r="1745" spans="1:6" x14ac:dyDescent="0.25">
      <c r="A1745" s="15">
        <v>42023.104166666664</v>
      </c>
      <c r="B1745" s="13"/>
      <c r="C1745" s="13">
        <v>1</v>
      </c>
      <c r="D1745" s="13"/>
      <c r="E1745" s="13"/>
      <c r="F1745" s="13">
        <v>1</v>
      </c>
    </row>
    <row r="1746" spans="1:6" x14ac:dyDescent="0.25">
      <c r="A1746" s="15">
        <v>42023.510393518518</v>
      </c>
      <c r="B1746" s="13"/>
      <c r="C1746" s="13">
        <v>1</v>
      </c>
      <c r="D1746" s="13"/>
      <c r="E1746" s="13"/>
      <c r="F1746" s="13">
        <v>1</v>
      </c>
    </row>
    <row r="1747" spans="1:6" x14ac:dyDescent="0.25">
      <c r="A1747" s="15">
        <v>42024.552777777775</v>
      </c>
      <c r="B1747" s="13"/>
      <c r="C1747" s="13">
        <v>1</v>
      </c>
      <c r="D1747" s="13"/>
      <c r="E1747" s="13"/>
      <c r="F1747" s="13">
        <v>1</v>
      </c>
    </row>
    <row r="1748" spans="1:6" x14ac:dyDescent="0.25">
      <c r="A1748" s="15">
        <v>42026.532060185185</v>
      </c>
      <c r="B1748" s="13"/>
      <c r="C1748" s="13"/>
      <c r="D1748" s="13"/>
      <c r="E1748" s="13">
        <v>1</v>
      </c>
      <c r="F1748" s="13">
        <v>1</v>
      </c>
    </row>
    <row r="1749" spans="1:6" x14ac:dyDescent="0.25">
      <c r="A1749" s="15">
        <v>42027.257905092592</v>
      </c>
      <c r="B1749" s="13"/>
      <c r="C1749" s="13"/>
      <c r="D1749" s="13"/>
      <c r="E1749" s="13">
        <v>1</v>
      </c>
      <c r="F1749" s="13">
        <v>1</v>
      </c>
    </row>
    <row r="1750" spans="1:6" x14ac:dyDescent="0.25">
      <c r="A1750" s="15">
        <v>42027.791666666664</v>
      </c>
      <c r="B1750" s="13">
        <v>1</v>
      </c>
      <c r="C1750" s="13"/>
      <c r="D1750" s="13"/>
      <c r="E1750" s="13"/>
      <c r="F1750" s="13">
        <v>1</v>
      </c>
    </row>
    <row r="1751" spans="1:6" x14ac:dyDescent="0.25">
      <c r="A1751" s="15">
        <v>42027.875</v>
      </c>
      <c r="B1751" s="13"/>
      <c r="C1751" s="13"/>
      <c r="D1751" s="13"/>
      <c r="E1751" s="13">
        <v>1</v>
      </c>
      <c r="F1751" s="13">
        <v>1</v>
      </c>
    </row>
    <row r="1752" spans="1:6" x14ac:dyDescent="0.25">
      <c r="A1752" s="15">
        <v>42027.957638888889</v>
      </c>
      <c r="B1752" s="13"/>
      <c r="C1752" s="13"/>
      <c r="D1752" s="13"/>
      <c r="E1752" s="13">
        <v>1</v>
      </c>
      <c r="F1752" s="13">
        <v>1</v>
      </c>
    </row>
    <row r="1753" spans="1:6" x14ac:dyDescent="0.25">
      <c r="A1753" s="15">
        <v>42028.25</v>
      </c>
      <c r="B1753" s="13"/>
      <c r="C1753" s="13">
        <v>1</v>
      </c>
      <c r="D1753" s="13"/>
      <c r="E1753" s="13"/>
      <c r="F1753" s="13">
        <v>1</v>
      </c>
    </row>
    <row r="1754" spans="1:6" x14ac:dyDescent="0.25">
      <c r="A1754" s="15">
        <v>42028.714062500003</v>
      </c>
      <c r="B1754" s="13"/>
      <c r="C1754" s="13"/>
      <c r="D1754" s="13"/>
      <c r="E1754" s="13">
        <v>1</v>
      </c>
      <c r="F1754" s="13">
        <v>1</v>
      </c>
    </row>
    <row r="1755" spans="1:6" x14ac:dyDescent="0.25">
      <c r="A1755" s="15">
        <v>42028.914340277777</v>
      </c>
      <c r="B1755" s="13"/>
      <c r="C1755" s="13">
        <v>1</v>
      </c>
      <c r="D1755" s="13"/>
      <c r="E1755" s="13"/>
      <c r="F1755" s="13">
        <v>1</v>
      </c>
    </row>
    <row r="1756" spans="1:6" x14ac:dyDescent="0.25">
      <c r="A1756" s="15">
        <v>42029.611064814817</v>
      </c>
      <c r="B1756" s="13">
        <v>1</v>
      </c>
      <c r="C1756" s="13"/>
      <c r="D1756" s="13"/>
      <c r="E1756" s="13"/>
      <c r="F1756" s="13">
        <v>1</v>
      </c>
    </row>
    <row r="1757" spans="1:6" x14ac:dyDescent="0.25">
      <c r="A1757" s="15">
        <v>42030.050243055557</v>
      </c>
      <c r="B1757" s="13"/>
      <c r="C1757" s="13">
        <v>1</v>
      </c>
      <c r="D1757" s="13"/>
      <c r="E1757" s="13"/>
      <c r="F1757" s="13">
        <v>1</v>
      </c>
    </row>
    <row r="1758" spans="1:6" x14ac:dyDescent="0.25">
      <c r="A1758" s="15">
        <v>42031.717442129629</v>
      </c>
      <c r="B1758" s="13"/>
      <c r="C1758" s="13"/>
      <c r="D1758" s="13"/>
      <c r="E1758" s="13">
        <v>1</v>
      </c>
      <c r="F1758" s="13">
        <v>1</v>
      </c>
    </row>
    <row r="1759" spans="1:6" x14ac:dyDescent="0.25">
      <c r="A1759" s="15">
        <v>42032.29488425926</v>
      </c>
      <c r="B1759" s="13"/>
      <c r="C1759" s="13">
        <v>1</v>
      </c>
      <c r="D1759" s="13"/>
      <c r="E1759" s="13"/>
      <c r="F1759" s="13">
        <v>1</v>
      </c>
    </row>
    <row r="1760" spans="1:6" x14ac:dyDescent="0.25">
      <c r="A1760" s="15">
        <v>42032.567488425928</v>
      </c>
      <c r="B1760" s="13"/>
      <c r="C1760" s="13">
        <v>1</v>
      </c>
      <c r="D1760" s="13"/>
      <c r="E1760" s="13"/>
      <c r="F1760" s="13">
        <v>1</v>
      </c>
    </row>
    <row r="1761" spans="1:6" x14ac:dyDescent="0.25">
      <c r="A1761" s="15">
        <v>42032.666666666664</v>
      </c>
      <c r="B1761" s="13"/>
      <c r="C1761" s="13"/>
      <c r="D1761" s="13"/>
      <c r="E1761" s="13">
        <v>1</v>
      </c>
      <c r="F1761" s="13">
        <v>1</v>
      </c>
    </row>
    <row r="1762" spans="1:6" x14ac:dyDescent="0.25">
      <c r="A1762" s="15">
        <v>42032.676990740743</v>
      </c>
      <c r="B1762" s="13"/>
      <c r="C1762" s="13">
        <v>1</v>
      </c>
      <c r="D1762" s="13"/>
      <c r="E1762" s="13"/>
      <c r="F1762" s="13">
        <v>1</v>
      </c>
    </row>
    <row r="1763" spans="1:6" x14ac:dyDescent="0.25">
      <c r="A1763" s="15">
        <v>42033.490335648145</v>
      </c>
      <c r="B1763" s="13"/>
      <c r="C1763" s="13">
        <v>1</v>
      </c>
      <c r="D1763" s="13"/>
      <c r="E1763" s="13"/>
      <c r="F1763" s="13">
        <v>1</v>
      </c>
    </row>
    <row r="1764" spans="1:6" x14ac:dyDescent="0.25">
      <c r="A1764" s="15">
        <v>42033.597962962966</v>
      </c>
      <c r="B1764" s="13"/>
      <c r="C1764" s="13">
        <v>1</v>
      </c>
      <c r="D1764" s="13"/>
      <c r="E1764" s="13"/>
      <c r="F1764" s="13">
        <v>1</v>
      </c>
    </row>
    <row r="1765" spans="1:6" x14ac:dyDescent="0.25">
      <c r="A1765" s="15">
        <v>42034.453865740739</v>
      </c>
      <c r="B1765" s="13"/>
      <c r="C1765" s="13"/>
      <c r="D1765" s="13"/>
      <c r="E1765" s="13">
        <v>1</v>
      </c>
      <c r="F1765" s="13">
        <v>1</v>
      </c>
    </row>
    <row r="1766" spans="1:6" x14ac:dyDescent="0.25">
      <c r="A1766" s="15">
        <v>42034.458333333336</v>
      </c>
      <c r="B1766" s="13"/>
      <c r="C1766" s="13"/>
      <c r="D1766" s="13"/>
      <c r="E1766" s="13">
        <v>1</v>
      </c>
      <c r="F1766" s="13">
        <v>1</v>
      </c>
    </row>
    <row r="1767" spans="1:6" x14ac:dyDescent="0.25">
      <c r="A1767" s="15">
        <v>42034.709837962961</v>
      </c>
      <c r="B1767" s="13"/>
      <c r="C1767" s="13"/>
      <c r="D1767" s="13"/>
      <c r="E1767" s="13">
        <v>1</v>
      </c>
      <c r="F1767" s="13">
        <v>1</v>
      </c>
    </row>
    <row r="1768" spans="1:6" x14ac:dyDescent="0.25">
      <c r="A1768" s="15">
        <v>42034.777083333334</v>
      </c>
      <c r="B1768" s="13">
        <v>1</v>
      </c>
      <c r="C1768" s="13"/>
      <c r="D1768" s="13"/>
      <c r="E1768" s="13"/>
      <c r="F1768" s="13">
        <v>1</v>
      </c>
    </row>
    <row r="1769" spans="1:6" x14ac:dyDescent="0.25">
      <c r="A1769" s="15">
        <v>42034.892361111109</v>
      </c>
      <c r="B1769" s="13"/>
      <c r="C1769" s="13">
        <v>1</v>
      </c>
      <c r="D1769" s="13"/>
      <c r="E1769" s="13"/>
      <c r="F1769" s="13">
        <v>1</v>
      </c>
    </row>
    <row r="1770" spans="1:6" x14ac:dyDescent="0.25">
      <c r="A1770" s="15">
        <v>42035.335486111115</v>
      </c>
      <c r="B1770" s="13"/>
      <c r="C1770" s="13"/>
      <c r="D1770" s="13"/>
      <c r="E1770" s="13">
        <v>1</v>
      </c>
      <c r="F1770" s="13">
        <v>1</v>
      </c>
    </row>
    <row r="1771" spans="1:6" x14ac:dyDescent="0.25">
      <c r="A1771" s="15">
        <v>42035.392974537041</v>
      </c>
      <c r="B1771" s="13"/>
      <c r="C1771" s="13">
        <v>1</v>
      </c>
      <c r="D1771" s="13"/>
      <c r="E1771" s="13"/>
      <c r="F1771" s="13">
        <v>1</v>
      </c>
    </row>
    <row r="1772" spans="1:6" x14ac:dyDescent="0.25">
      <c r="A1772" s="15">
        <v>42035.582326388889</v>
      </c>
      <c r="B1772" s="13"/>
      <c r="C1772" s="13"/>
      <c r="D1772" s="13"/>
      <c r="E1772" s="13">
        <v>1</v>
      </c>
      <c r="F1772" s="13">
        <v>1</v>
      </c>
    </row>
    <row r="1773" spans="1:6" x14ac:dyDescent="0.25">
      <c r="A1773" s="15">
        <v>42035.591666666667</v>
      </c>
      <c r="B1773" s="13"/>
      <c r="C1773" s="13">
        <v>1</v>
      </c>
      <c r="D1773" s="13"/>
      <c r="E1773" s="13"/>
      <c r="F1773" s="13">
        <v>1</v>
      </c>
    </row>
    <row r="1774" spans="1:6" x14ac:dyDescent="0.25">
      <c r="A1774" s="15">
        <v>42035.77207175926</v>
      </c>
      <c r="B1774" s="13"/>
      <c r="C1774" s="13"/>
      <c r="D1774" s="13"/>
      <c r="E1774" s="13">
        <v>1</v>
      </c>
      <c r="F1774" s="13">
        <v>1</v>
      </c>
    </row>
    <row r="1775" spans="1:6" x14ac:dyDescent="0.25">
      <c r="A1775" s="15">
        <v>42035.870833333334</v>
      </c>
      <c r="B1775" s="13"/>
      <c r="C1775" s="13">
        <v>1</v>
      </c>
      <c r="D1775" s="13"/>
      <c r="E1775" s="13"/>
      <c r="F1775" s="13">
        <v>1</v>
      </c>
    </row>
    <row r="1776" spans="1:6" x14ac:dyDescent="0.25">
      <c r="A1776" s="15">
        <v>42036.957638888889</v>
      </c>
      <c r="B1776" s="13"/>
      <c r="C1776" s="13"/>
      <c r="D1776" s="13"/>
      <c r="E1776" s="13">
        <v>1</v>
      </c>
      <c r="F1776" s="13">
        <v>1</v>
      </c>
    </row>
    <row r="1777" spans="1:6" x14ac:dyDescent="0.25">
      <c r="A1777" s="15">
        <v>42037.530104166668</v>
      </c>
      <c r="B1777" s="13">
        <v>1</v>
      </c>
      <c r="C1777" s="13"/>
      <c r="D1777" s="13"/>
      <c r="E1777" s="13"/>
      <c r="F1777" s="13">
        <v>1</v>
      </c>
    </row>
    <row r="1778" spans="1:6" x14ac:dyDescent="0.25">
      <c r="A1778" s="15">
        <v>42037.538680555554</v>
      </c>
      <c r="B1778" s="13">
        <v>1</v>
      </c>
      <c r="C1778" s="13"/>
      <c r="D1778" s="13"/>
      <c r="E1778" s="13"/>
      <c r="F1778" s="13">
        <v>1</v>
      </c>
    </row>
    <row r="1779" spans="1:6" x14ac:dyDescent="0.25">
      <c r="A1779" s="15">
        <v>42037.652222222219</v>
      </c>
      <c r="B1779" s="13"/>
      <c r="C1779" s="13"/>
      <c r="D1779" s="13"/>
      <c r="E1779" s="13">
        <v>1</v>
      </c>
      <c r="F1779" s="13">
        <v>1</v>
      </c>
    </row>
    <row r="1780" spans="1:6" x14ac:dyDescent="0.25">
      <c r="A1780" s="15">
        <v>42037.833333333336</v>
      </c>
      <c r="B1780" s="13"/>
      <c r="C1780" s="13">
        <v>1</v>
      </c>
      <c r="D1780" s="13"/>
      <c r="E1780" s="13"/>
      <c r="F1780" s="13">
        <v>1</v>
      </c>
    </row>
    <row r="1781" spans="1:6" x14ac:dyDescent="0.25">
      <c r="A1781" s="15">
        <v>42037.935416666667</v>
      </c>
      <c r="B1781" s="13"/>
      <c r="C1781" s="13"/>
      <c r="D1781" s="13"/>
      <c r="E1781" s="13">
        <v>1</v>
      </c>
      <c r="F1781" s="13">
        <v>1</v>
      </c>
    </row>
    <row r="1782" spans="1:6" x14ac:dyDescent="0.25">
      <c r="A1782" s="15">
        <v>42038.916666666664</v>
      </c>
      <c r="B1782" s="13"/>
      <c r="C1782" s="13"/>
      <c r="D1782" s="13"/>
      <c r="E1782" s="13">
        <v>1</v>
      </c>
      <c r="F1782" s="13">
        <v>1</v>
      </c>
    </row>
    <row r="1783" spans="1:6" x14ac:dyDescent="0.25">
      <c r="A1783" s="15">
        <v>42039.243263888886</v>
      </c>
      <c r="B1783" s="13"/>
      <c r="C1783" s="13">
        <v>1</v>
      </c>
      <c r="D1783" s="13"/>
      <c r="E1783" s="13"/>
      <c r="F1783" s="13">
        <v>1</v>
      </c>
    </row>
    <row r="1784" spans="1:6" x14ac:dyDescent="0.25">
      <c r="A1784" s="15">
        <v>42039.567199074074</v>
      </c>
      <c r="B1784" s="13"/>
      <c r="C1784" s="13">
        <v>1</v>
      </c>
      <c r="D1784" s="13"/>
      <c r="E1784" s="13"/>
      <c r="F1784" s="13">
        <v>1</v>
      </c>
    </row>
    <row r="1785" spans="1:6" x14ac:dyDescent="0.25">
      <c r="A1785" s="15">
        <v>42039.723946759259</v>
      </c>
      <c r="B1785" s="13">
        <v>1</v>
      </c>
      <c r="C1785" s="13"/>
      <c r="D1785" s="13"/>
      <c r="E1785" s="13"/>
      <c r="F1785" s="13">
        <v>1</v>
      </c>
    </row>
    <row r="1786" spans="1:6" x14ac:dyDescent="0.25">
      <c r="A1786" s="15">
        <v>42040.040972222225</v>
      </c>
      <c r="B1786" s="13"/>
      <c r="C1786" s="13"/>
      <c r="D1786" s="13"/>
      <c r="E1786" s="13">
        <v>1</v>
      </c>
      <c r="F1786" s="13">
        <v>1</v>
      </c>
    </row>
    <row r="1787" spans="1:6" x14ac:dyDescent="0.25">
      <c r="A1787" s="15">
        <v>42040.263888888891</v>
      </c>
      <c r="B1787" s="13"/>
      <c r="C1787" s="13"/>
      <c r="D1787" s="13"/>
      <c r="E1787" s="13">
        <v>1</v>
      </c>
      <c r="F1787" s="13">
        <v>1</v>
      </c>
    </row>
    <row r="1788" spans="1:6" x14ac:dyDescent="0.25">
      <c r="A1788" s="15">
        <v>42040.424513888887</v>
      </c>
      <c r="B1788" s="13"/>
      <c r="C1788" s="13">
        <v>1</v>
      </c>
      <c r="D1788" s="13"/>
      <c r="E1788" s="13"/>
      <c r="F1788" s="13">
        <v>1</v>
      </c>
    </row>
    <row r="1789" spans="1:6" x14ac:dyDescent="0.25">
      <c r="A1789" s="15">
        <v>42040.572233796294</v>
      </c>
      <c r="B1789" s="13"/>
      <c r="C1789" s="13"/>
      <c r="D1789" s="13"/>
      <c r="E1789" s="13">
        <v>1</v>
      </c>
      <c r="F1789" s="13">
        <v>1</v>
      </c>
    </row>
    <row r="1790" spans="1:6" x14ac:dyDescent="0.25">
      <c r="A1790" s="15">
        <v>42040.809027777781</v>
      </c>
      <c r="B1790" s="13"/>
      <c r="C1790" s="13">
        <v>1</v>
      </c>
      <c r="D1790" s="13"/>
      <c r="E1790" s="13"/>
      <c r="F1790" s="13">
        <v>1</v>
      </c>
    </row>
    <row r="1791" spans="1:6" x14ac:dyDescent="0.25">
      <c r="A1791" s="15">
        <v>42040.817523148151</v>
      </c>
      <c r="B1791" s="13"/>
      <c r="C1791" s="13">
        <v>1</v>
      </c>
      <c r="D1791" s="13"/>
      <c r="E1791" s="13"/>
      <c r="F1791" s="13">
        <v>1</v>
      </c>
    </row>
    <row r="1792" spans="1:6" x14ac:dyDescent="0.25">
      <c r="A1792" s="15">
        <v>42041.378136574072</v>
      </c>
      <c r="B1792" s="13"/>
      <c r="C1792" s="13"/>
      <c r="D1792" s="13"/>
      <c r="E1792" s="13">
        <v>1</v>
      </c>
      <c r="F1792" s="13">
        <v>1</v>
      </c>
    </row>
    <row r="1793" spans="1:6" x14ac:dyDescent="0.25">
      <c r="A1793" s="15">
        <v>42042.51829861111</v>
      </c>
      <c r="B1793" s="13"/>
      <c r="C1793" s="13">
        <v>1</v>
      </c>
      <c r="D1793" s="13"/>
      <c r="E1793" s="13"/>
      <c r="F1793" s="13">
        <v>1</v>
      </c>
    </row>
    <row r="1794" spans="1:6" x14ac:dyDescent="0.25">
      <c r="A1794" s="15">
        <v>42042.654386574075</v>
      </c>
      <c r="B1794" s="13"/>
      <c r="C1794" s="13">
        <v>1</v>
      </c>
      <c r="D1794" s="13"/>
      <c r="E1794" s="13"/>
      <c r="F1794" s="13">
        <v>1</v>
      </c>
    </row>
    <row r="1795" spans="1:6" x14ac:dyDescent="0.25">
      <c r="A1795" s="15">
        <v>42043.568622685183</v>
      </c>
      <c r="B1795" s="13"/>
      <c r="C1795" s="13">
        <v>1</v>
      </c>
      <c r="D1795" s="13"/>
      <c r="E1795" s="13"/>
      <c r="F1795" s="13">
        <v>1</v>
      </c>
    </row>
    <row r="1796" spans="1:6" x14ac:dyDescent="0.25">
      <c r="A1796" s="15">
        <v>42043.665613425925</v>
      </c>
      <c r="B1796" s="13"/>
      <c r="C1796" s="13">
        <v>1</v>
      </c>
      <c r="D1796" s="13"/>
      <c r="E1796" s="13"/>
      <c r="F1796" s="13">
        <v>1</v>
      </c>
    </row>
    <row r="1797" spans="1:6" x14ac:dyDescent="0.25">
      <c r="A1797" s="15">
        <v>42043.9375</v>
      </c>
      <c r="B1797" s="13"/>
      <c r="C1797" s="13"/>
      <c r="D1797" s="13"/>
      <c r="E1797" s="13">
        <v>1</v>
      </c>
      <c r="F1797" s="13">
        <v>1</v>
      </c>
    </row>
    <row r="1798" spans="1:6" x14ac:dyDescent="0.25">
      <c r="A1798" s="15">
        <v>42045.082638888889</v>
      </c>
      <c r="B1798" s="13"/>
      <c r="C1798" s="13"/>
      <c r="D1798" s="13"/>
      <c r="E1798" s="13">
        <v>1</v>
      </c>
      <c r="F1798" s="13">
        <v>1</v>
      </c>
    </row>
    <row r="1799" spans="1:6" x14ac:dyDescent="0.25">
      <c r="A1799" s="15">
        <v>42045.452893518515</v>
      </c>
      <c r="B1799" s="13"/>
      <c r="C1799" s="13"/>
      <c r="D1799" s="13"/>
      <c r="E1799" s="13">
        <v>1</v>
      </c>
      <c r="F1799" s="13">
        <v>1</v>
      </c>
    </row>
    <row r="1800" spans="1:6" x14ac:dyDescent="0.25">
      <c r="A1800" s="15">
        <v>42045.870613425926</v>
      </c>
      <c r="B1800" s="13"/>
      <c r="C1800" s="13">
        <v>1</v>
      </c>
      <c r="D1800" s="13"/>
      <c r="E1800" s="13"/>
      <c r="F1800" s="13">
        <v>1</v>
      </c>
    </row>
    <row r="1801" spans="1:6" x14ac:dyDescent="0.25">
      <c r="A1801" s="15">
        <v>42045.957638888889</v>
      </c>
      <c r="B1801" s="13"/>
      <c r="C1801" s="13"/>
      <c r="D1801" s="13"/>
      <c r="E1801" s="13">
        <v>1</v>
      </c>
      <c r="F1801" s="13">
        <v>1</v>
      </c>
    </row>
    <row r="1802" spans="1:6" x14ac:dyDescent="0.25">
      <c r="A1802" s="15">
        <v>42046.301180555558</v>
      </c>
      <c r="B1802" s="13"/>
      <c r="C1802" s="13">
        <v>1</v>
      </c>
      <c r="D1802" s="13"/>
      <c r="E1802" s="13"/>
      <c r="F1802" s="13">
        <v>1</v>
      </c>
    </row>
    <row r="1803" spans="1:6" x14ac:dyDescent="0.25">
      <c r="A1803" s="15">
        <v>42046.391435185185</v>
      </c>
      <c r="B1803" s="13"/>
      <c r="C1803" s="13"/>
      <c r="D1803" s="13"/>
      <c r="E1803" s="13">
        <v>1</v>
      </c>
      <c r="F1803" s="13">
        <v>1</v>
      </c>
    </row>
    <row r="1804" spans="1:6" x14ac:dyDescent="0.25">
      <c r="A1804" s="15">
        <v>42046.458333333336</v>
      </c>
      <c r="B1804" s="13"/>
      <c r="C1804" s="13"/>
      <c r="D1804" s="13"/>
      <c r="E1804" s="13">
        <v>1</v>
      </c>
      <c r="F1804" s="13">
        <v>1</v>
      </c>
    </row>
    <row r="1805" spans="1:6" x14ac:dyDescent="0.25">
      <c r="A1805" s="15">
        <v>42046.688692129632</v>
      </c>
      <c r="B1805" s="13"/>
      <c r="C1805" s="13"/>
      <c r="D1805" s="13"/>
      <c r="E1805" s="13">
        <v>1</v>
      </c>
      <c r="F1805" s="13">
        <v>1</v>
      </c>
    </row>
    <row r="1806" spans="1:6" x14ac:dyDescent="0.25">
      <c r="A1806" s="15">
        <v>42046.999305555553</v>
      </c>
      <c r="B1806" s="13"/>
      <c r="C1806" s="13"/>
      <c r="D1806" s="13"/>
      <c r="E1806" s="13">
        <v>1</v>
      </c>
      <c r="F1806" s="13">
        <v>1</v>
      </c>
    </row>
    <row r="1807" spans="1:6" x14ac:dyDescent="0.25">
      <c r="A1807" s="15">
        <v>42047.041666666664</v>
      </c>
      <c r="B1807" s="13"/>
      <c r="C1807" s="13"/>
      <c r="D1807" s="13"/>
      <c r="E1807" s="13">
        <v>1</v>
      </c>
      <c r="F1807" s="13">
        <v>1</v>
      </c>
    </row>
    <row r="1808" spans="1:6" x14ac:dyDescent="0.25">
      <c r="A1808" s="15">
        <v>42047.344236111108</v>
      </c>
      <c r="B1808" s="13"/>
      <c r="C1808" s="13">
        <v>1</v>
      </c>
      <c r="D1808" s="13"/>
      <c r="E1808" s="13"/>
      <c r="F1808" s="13">
        <v>1</v>
      </c>
    </row>
    <row r="1809" spans="1:6" x14ac:dyDescent="0.25">
      <c r="A1809" s="15">
        <v>42047.593287037038</v>
      </c>
      <c r="B1809" s="13">
        <v>1</v>
      </c>
      <c r="C1809" s="13"/>
      <c r="D1809" s="13"/>
      <c r="E1809" s="13"/>
      <c r="F1809" s="13">
        <v>1</v>
      </c>
    </row>
    <row r="1810" spans="1:6" x14ac:dyDescent="0.25">
      <c r="A1810" s="15">
        <v>42048.367083333331</v>
      </c>
      <c r="B1810" s="13"/>
      <c r="C1810" s="13"/>
      <c r="D1810" s="13"/>
      <c r="E1810" s="13">
        <v>1</v>
      </c>
      <c r="F1810" s="13">
        <v>1</v>
      </c>
    </row>
    <row r="1811" spans="1:6" x14ac:dyDescent="0.25">
      <c r="A1811" s="15">
        <v>42048.74863425926</v>
      </c>
      <c r="B1811" s="13"/>
      <c r="C1811" s="13"/>
      <c r="D1811" s="13"/>
      <c r="E1811" s="13">
        <v>1</v>
      </c>
      <c r="F1811" s="13">
        <v>1</v>
      </c>
    </row>
    <row r="1812" spans="1:6" x14ac:dyDescent="0.25">
      <c r="A1812" s="15">
        <v>42048.821550925924</v>
      </c>
      <c r="B1812" s="13"/>
      <c r="C1812" s="13">
        <v>1</v>
      </c>
      <c r="D1812" s="13"/>
      <c r="E1812" s="13"/>
      <c r="F1812" s="13">
        <v>1</v>
      </c>
    </row>
    <row r="1813" spans="1:6" x14ac:dyDescent="0.25">
      <c r="A1813" s="15">
        <v>42049.227083333331</v>
      </c>
      <c r="B1813" s="13"/>
      <c r="C1813" s="13">
        <v>1</v>
      </c>
      <c r="D1813" s="13"/>
      <c r="E1813" s="13"/>
      <c r="F1813" s="13">
        <v>1</v>
      </c>
    </row>
    <row r="1814" spans="1:6" x14ac:dyDescent="0.25">
      <c r="A1814" s="15">
        <v>42049.340173611112</v>
      </c>
      <c r="B1814" s="13"/>
      <c r="C1814" s="13"/>
      <c r="D1814" s="13"/>
      <c r="E1814" s="13">
        <v>1</v>
      </c>
      <c r="F1814" s="13">
        <v>1</v>
      </c>
    </row>
    <row r="1815" spans="1:6" x14ac:dyDescent="0.25">
      <c r="A1815" s="15">
        <v>42049.569212962961</v>
      </c>
      <c r="B1815" s="13"/>
      <c r="C1815" s="13"/>
      <c r="D1815" s="13"/>
      <c r="E1815" s="13">
        <v>1</v>
      </c>
      <c r="F1815" s="13">
        <v>1</v>
      </c>
    </row>
    <row r="1816" spans="1:6" x14ac:dyDescent="0.25">
      <c r="A1816" s="15">
        <v>42050.33734953704</v>
      </c>
      <c r="B1816" s="13"/>
      <c r="C1816" s="13">
        <v>1</v>
      </c>
      <c r="D1816" s="13"/>
      <c r="E1816" s="13"/>
      <c r="F1816" s="13">
        <v>1</v>
      </c>
    </row>
    <row r="1817" spans="1:6" x14ac:dyDescent="0.25">
      <c r="A1817" s="15">
        <v>42050.401388888888</v>
      </c>
      <c r="B1817" s="13"/>
      <c r="C1817" s="13">
        <v>1</v>
      </c>
      <c r="D1817" s="13"/>
      <c r="E1817" s="13"/>
      <c r="F1817" s="13">
        <v>1</v>
      </c>
    </row>
    <row r="1818" spans="1:6" x14ac:dyDescent="0.25">
      <c r="A1818" s="15">
        <v>42050.604247685187</v>
      </c>
      <c r="B1818" s="13"/>
      <c r="C1818" s="13">
        <v>1</v>
      </c>
      <c r="D1818" s="13"/>
      <c r="E1818" s="13"/>
      <c r="F1818" s="13">
        <v>1</v>
      </c>
    </row>
    <row r="1819" spans="1:6" x14ac:dyDescent="0.25">
      <c r="A1819" s="15">
        <v>42050.889733796299</v>
      </c>
      <c r="B1819" s="13"/>
      <c r="C1819" s="13">
        <v>1</v>
      </c>
      <c r="D1819" s="13"/>
      <c r="E1819" s="13"/>
      <c r="F1819" s="13">
        <v>1</v>
      </c>
    </row>
    <row r="1820" spans="1:6" x14ac:dyDescent="0.25">
      <c r="A1820" s="15">
        <v>42051.051192129627</v>
      </c>
      <c r="B1820" s="13"/>
      <c r="C1820" s="13">
        <v>1</v>
      </c>
      <c r="D1820" s="13"/>
      <c r="E1820" s="13"/>
      <c r="F1820" s="13">
        <v>1</v>
      </c>
    </row>
    <row r="1821" spans="1:6" x14ac:dyDescent="0.25">
      <c r="A1821" s="15">
        <v>42051.174502314818</v>
      </c>
      <c r="B1821" s="13"/>
      <c r="C1821" s="13">
        <v>1</v>
      </c>
      <c r="D1821" s="13"/>
      <c r="E1821" s="13"/>
      <c r="F1821" s="13">
        <v>1</v>
      </c>
    </row>
    <row r="1822" spans="1:6" x14ac:dyDescent="0.25">
      <c r="A1822" s="15">
        <v>42051.533368055556</v>
      </c>
      <c r="B1822" s="13"/>
      <c r="C1822" s="13">
        <v>1</v>
      </c>
      <c r="D1822" s="13"/>
      <c r="E1822" s="13"/>
      <c r="F1822" s="13">
        <v>1</v>
      </c>
    </row>
    <row r="1823" spans="1:6" x14ac:dyDescent="0.25">
      <c r="A1823" s="15">
        <v>42051.582280092596</v>
      </c>
      <c r="B1823" s="13"/>
      <c r="C1823" s="13"/>
      <c r="D1823" s="13"/>
      <c r="E1823" s="13">
        <v>1</v>
      </c>
      <c r="F1823" s="13">
        <v>1</v>
      </c>
    </row>
    <row r="1824" spans="1:6" x14ac:dyDescent="0.25">
      <c r="A1824" s="15">
        <v>42051.756099537037</v>
      </c>
      <c r="B1824" s="13"/>
      <c r="C1824" s="13">
        <v>1</v>
      </c>
      <c r="D1824" s="13"/>
      <c r="E1824" s="13"/>
      <c r="F1824" s="13">
        <v>1</v>
      </c>
    </row>
    <row r="1825" spans="1:6" x14ac:dyDescent="0.25">
      <c r="A1825" s="15">
        <v>42051.819988425923</v>
      </c>
      <c r="B1825" s="13"/>
      <c r="C1825" s="13">
        <v>1</v>
      </c>
      <c r="D1825" s="13"/>
      <c r="E1825" s="13"/>
      <c r="F1825" s="13">
        <v>1</v>
      </c>
    </row>
    <row r="1826" spans="1:6" x14ac:dyDescent="0.25">
      <c r="A1826" s="15">
        <v>42051.957638888889</v>
      </c>
      <c r="B1826" s="13"/>
      <c r="C1826" s="13"/>
      <c r="D1826" s="13"/>
      <c r="E1826" s="13">
        <v>1</v>
      </c>
      <c r="F1826" s="13">
        <v>1</v>
      </c>
    </row>
    <row r="1827" spans="1:6" x14ac:dyDescent="0.25">
      <c r="A1827" s="15">
        <v>42052.333333333336</v>
      </c>
      <c r="B1827" s="13"/>
      <c r="C1827" s="13"/>
      <c r="D1827" s="13"/>
      <c r="E1827" s="13">
        <v>1</v>
      </c>
      <c r="F1827" s="13">
        <v>1</v>
      </c>
    </row>
    <row r="1828" spans="1:6" x14ac:dyDescent="0.25">
      <c r="A1828" s="15">
        <v>42052.677418981482</v>
      </c>
      <c r="B1828" s="13">
        <v>1</v>
      </c>
      <c r="C1828" s="13"/>
      <c r="D1828" s="13"/>
      <c r="E1828" s="13"/>
      <c r="F1828" s="13">
        <v>1</v>
      </c>
    </row>
    <row r="1829" spans="1:6" x14ac:dyDescent="0.25">
      <c r="A1829" s="15">
        <v>42052.893414351849</v>
      </c>
      <c r="B1829" s="13"/>
      <c r="C1829" s="13">
        <v>1</v>
      </c>
      <c r="D1829" s="13"/>
      <c r="E1829" s="13"/>
      <c r="F1829" s="13">
        <v>1</v>
      </c>
    </row>
    <row r="1830" spans="1:6" x14ac:dyDescent="0.25">
      <c r="A1830" s="15">
        <v>42053.488298611112</v>
      </c>
      <c r="B1830" s="13"/>
      <c r="C1830" s="13">
        <v>1</v>
      </c>
      <c r="D1830" s="13"/>
      <c r="E1830" s="13"/>
      <c r="F1830" s="13">
        <v>1</v>
      </c>
    </row>
    <row r="1831" spans="1:6" x14ac:dyDescent="0.25">
      <c r="A1831" s="15">
        <v>42054.574988425928</v>
      </c>
      <c r="B1831" s="13"/>
      <c r="C1831" s="13">
        <v>1</v>
      </c>
      <c r="D1831" s="13"/>
      <c r="E1831" s="13"/>
      <c r="F1831" s="13">
        <v>1</v>
      </c>
    </row>
    <row r="1832" spans="1:6" x14ac:dyDescent="0.25">
      <c r="A1832" s="15">
        <v>42054.61513888889</v>
      </c>
      <c r="B1832" s="13"/>
      <c r="C1832" s="13"/>
      <c r="D1832" s="13"/>
      <c r="E1832" s="13">
        <v>1</v>
      </c>
      <c r="F1832" s="13">
        <v>1</v>
      </c>
    </row>
    <row r="1833" spans="1:6" x14ac:dyDescent="0.25">
      <c r="A1833" s="15">
        <v>42054.638692129629</v>
      </c>
      <c r="B1833" s="13"/>
      <c r="C1833" s="13">
        <v>1</v>
      </c>
      <c r="D1833" s="13"/>
      <c r="E1833" s="13"/>
      <c r="F1833" s="13">
        <v>1</v>
      </c>
    </row>
    <row r="1834" spans="1:6" x14ac:dyDescent="0.25">
      <c r="A1834" s="15">
        <v>42055.107094907406</v>
      </c>
      <c r="B1834" s="13"/>
      <c r="C1834" s="13">
        <v>1</v>
      </c>
      <c r="D1834" s="13"/>
      <c r="E1834" s="13"/>
      <c r="F1834" s="13">
        <v>1</v>
      </c>
    </row>
    <row r="1835" spans="1:6" x14ac:dyDescent="0.25">
      <c r="A1835" s="15">
        <v>42055.718240740738</v>
      </c>
      <c r="B1835" s="13"/>
      <c r="C1835" s="13">
        <v>1</v>
      </c>
      <c r="D1835" s="13"/>
      <c r="E1835" s="13"/>
      <c r="F1835" s="13">
        <v>1</v>
      </c>
    </row>
    <row r="1836" spans="1:6" x14ac:dyDescent="0.25">
      <c r="A1836" s="15">
        <v>42056.208333333336</v>
      </c>
      <c r="B1836" s="13"/>
      <c r="C1836" s="13"/>
      <c r="D1836" s="13"/>
      <c r="E1836" s="13">
        <v>1</v>
      </c>
      <c r="F1836" s="13">
        <v>1</v>
      </c>
    </row>
    <row r="1837" spans="1:6" x14ac:dyDescent="0.25">
      <c r="A1837" s="15">
        <v>42056.4374537037</v>
      </c>
      <c r="B1837" s="13"/>
      <c r="C1837" s="13">
        <v>1</v>
      </c>
      <c r="D1837" s="13"/>
      <c r="E1837" s="13"/>
      <c r="F1837" s="13">
        <v>1</v>
      </c>
    </row>
    <row r="1838" spans="1:6" x14ac:dyDescent="0.25">
      <c r="A1838" s="15">
        <v>42056.582395833335</v>
      </c>
      <c r="B1838" s="13"/>
      <c r="C1838" s="13"/>
      <c r="D1838" s="13"/>
      <c r="E1838" s="13">
        <v>1</v>
      </c>
      <c r="F1838" s="13">
        <v>1</v>
      </c>
    </row>
    <row r="1839" spans="1:6" x14ac:dyDescent="0.25">
      <c r="A1839" s="15">
        <v>42056.670428240737</v>
      </c>
      <c r="B1839" s="13"/>
      <c r="C1839" s="13"/>
      <c r="D1839" s="13"/>
      <c r="E1839" s="13">
        <v>1</v>
      </c>
      <c r="F1839" s="13">
        <v>1</v>
      </c>
    </row>
    <row r="1840" spans="1:6" x14ac:dyDescent="0.25">
      <c r="A1840" s="15">
        <v>42056.806793981479</v>
      </c>
      <c r="B1840" s="13">
        <v>1</v>
      </c>
      <c r="C1840" s="13"/>
      <c r="D1840" s="13"/>
      <c r="E1840" s="13"/>
      <c r="F1840" s="13">
        <v>1</v>
      </c>
    </row>
    <row r="1841" spans="1:6" x14ac:dyDescent="0.25">
      <c r="A1841" s="15">
        <v>42057.103738425925</v>
      </c>
      <c r="B1841" s="13"/>
      <c r="C1841" s="13">
        <v>1</v>
      </c>
      <c r="D1841" s="13"/>
      <c r="E1841" s="13"/>
      <c r="F1841" s="13">
        <v>1</v>
      </c>
    </row>
    <row r="1842" spans="1:6" x14ac:dyDescent="0.25">
      <c r="A1842" s="15">
        <v>42057.229166666664</v>
      </c>
      <c r="B1842" s="13"/>
      <c r="C1842" s="13"/>
      <c r="D1842" s="13"/>
      <c r="E1842" s="13">
        <v>1</v>
      </c>
      <c r="F1842" s="13">
        <v>1</v>
      </c>
    </row>
    <row r="1843" spans="1:6" x14ac:dyDescent="0.25">
      <c r="A1843" s="15">
        <v>42057.260243055556</v>
      </c>
      <c r="B1843" s="13"/>
      <c r="C1843" s="13">
        <v>1</v>
      </c>
      <c r="D1843" s="13"/>
      <c r="E1843" s="13"/>
      <c r="F1843" s="13">
        <v>1</v>
      </c>
    </row>
    <row r="1844" spans="1:6" x14ac:dyDescent="0.25">
      <c r="A1844" s="15">
        <v>42057.589733796296</v>
      </c>
      <c r="B1844" s="13"/>
      <c r="C1844" s="13">
        <v>1</v>
      </c>
      <c r="D1844" s="13"/>
      <c r="E1844" s="13"/>
      <c r="F1844" s="13">
        <v>1</v>
      </c>
    </row>
    <row r="1845" spans="1:6" x14ac:dyDescent="0.25">
      <c r="A1845" s="15">
        <v>42058.246562499997</v>
      </c>
      <c r="B1845" s="13"/>
      <c r="C1845" s="13"/>
      <c r="D1845" s="13"/>
      <c r="E1845" s="13">
        <v>1</v>
      </c>
      <c r="F1845" s="13">
        <v>1</v>
      </c>
    </row>
    <row r="1846" spans="1:6" x14ac:dyDescent="0.25">
      <c r="A1846" s="15">
        <v>42058.515960648147</v>
      </c>
      <c r="B1846" s="13"/>
      <c r="C1846" s="13"/>
      <c r="D1846" s="13"/>
      <c r="E1846" s="13">
        <v>1</v>
      </c>
      <c r="F1846" s="13">
        <v>1</v>
      </c>
    </row>
    <row r="1847" spans="1:6" x14ac:dyDescent="0.25">
      <c r="A1847" s="15">
        <v>42058.821319444447</v>
      </c>
      <c r="B1847" s="13"/>
      <c r="C1847" s="13">
        <v>1</v>
      </c>
      <c r="D1847" s="13"/>
      <c r="E1847" s="13"/>
      <c r="F1847" s="13">
        <v>1</v>
      </c>
    </row>
    <row r="1848" spans="1:6" x14ac:dyDescent="0.25">
      <c r="A1848" s="15">
        <v>42058.875</v>
      </c>
      <c r="B1848" s="13"/>
      <c r="C1848" s="13">
        <v>1</v>
      </c>
      <c r="D1848" s="13"/>
      <c r="E1848" s="13"/>
      <c r="F1848" s="13">
        <v>1</v>
      </c>
    </row>
    <row r="1849" spans="1:6" x14ac:dyDescent="0.25">
      <c r="A1849" s="15">
        <v>42058.885879629626</v>
      </c>
      <c r="B1849" s="13"/>
      <c r="C1849" s="13">
        <v>1</v>
      </c>
      <c r="D1849" s="13"/>
      <c r="E1849" s="13"/>
      <c r="F1849" s="13">
        <v>1</v>
      </c>
    </row>
    <row r="1850" spans="1:6" x14ac:dyDescent="0.25">
      <c r="A1850" s="15">
        <v>42060.774421296293</v>
      </c>
      <c r="B1850" s="13"/>
      <c r="C1850" s="13"/>
      <c r="D1850" s="13"/>
      <c r="E1850" s="13">
        <v>1</v>
      </c>
      <c r="F1850" s="13">
        <v>1</v>
      </c>
    </row>
    <row r="1851" spans="1:6" x14ac:dyDescent="0.25">
      <c r="A1851" s="15">
        <v>42060.888831018521</v>
      </c>
      <c r="B1851" s="13"/>
      <c r="C1851" s="13">
        <v>1</v>
      </c>
      <c r="D1851" s="13"/>
      <c r="E1851" s="13"/>
      <c r="F1851" s="13">
        <v>1</v>
      </c>
    </row>
    <row r="1852" spans="1:6" x14ac:dyDescent="0.25">
      <c r="A1852" s="15">
        <v>42061.112187500003</v>
      </c>
      <c r="B1852" s="13">
        <v>1</v>
      </c>
      <c r="C1852" s="13"/>
      <c r="D1852" s="13"/>
      <c r="E1852" s="13"/>
      <c r="F1852" s="13">
        <v>1</v>
      </c>
    </row>
    <row r="1853" spans="1:6" x14ac:dyDescent="0.25">
      <c r="A1853" s="15">
        <v>42061.678576388891</v>
      </c>
      <c r="B1853" s="13">
        <v>1</v>
      </c>
      <c r="C1853" s="13"/>
      <c r="D1853" s="13"/>
      <c r="E1853" s="13"/>
      <c r="F1853" s="13">
        <v>1</v>
      </c>
    </row>
    <row r="1854" spans="1:6" x14ac:dyDescent="0.25">
      <c r="A1854" s="15">
        <v>42061.770833333336</v>
      </c>
      <c r="B1854" s="13"/>
      <c r="C1854" s="13"/>
      <c r="D1854" s="13"/>
      <c r="E1854" s="13">
        <v>1</v>
      </c>
      <c r="F1854" s="13">
        <v>1</v>
      </c>
    </row>
    <row r="1855" spans="1:6" x14ac:dyDescent="0.25">
      <c r="A1855" s="15">
        <v>42061.918530092589</v>
      </c>
      <c r="B1855" s="13"/>
      <c r="C1855" s="13">
        <v>1</v>
      </c>
      <c r="D1855" s="13"/>
      <c r="E1855" s="13"/>
      <c r="F1855" s="13">
        <v>1</v>
      </c>
    </row>
    <row r="1856" spans="1:6" x14ac:dyDescent="0.25">
      <c r="A1856" s="15">
        <v>42062.443043981482</v>
      </c>
      <c r="B1856" s="13"/>
      <c r="C1856" s="13"/>
      <c r="D1856" s="13"/>
      <c r="E1856" s="13">
        <v>1</v>
      </c>
      <c r="F1856" s="13">
        <v>1</v>
      </c>
    </row>
    <row r="1857" spans="1:6" x14ac:dyDescent="0.25">
      <c r="A1857" s="15">
        <v>42062.466145833336</v>
      </c>
      <c r="B1857" s="13"/>
      <c r="C1857" s="13"/>
      <c r="D1857" s="13"/>
      <c r="E1857" s="13">
        <v>1</v>
      </c>
      <c r="F1857" s="13">
        <v>1</v>
      </c>
    </row>
    <row r="1858" spans="1:6" x14ac:dyDescent="0.25">
      <c r="A1858" s="15">
        <v>42062.57576388889</v>
      </c>
      <c r="B1858" s="13"/>
      <c r="C1858" s="13">
        <v>1</v>
      </c>
      <c r="D1858" s="13"/>
      <c r="E1858" s="13"/>
      <c r="F1858" s="13">
        <v>1</v>
      </c>
    </row>
    <row r="1859" spans="1:6" x14ac:dyDescent="0.25">
      <c r="A1859" s="15">
        <v>42062.751087962963</v>
      </c>
      <c r="B1859" s="13"/>
      <c r="C1859" s="13">
        <v>1</v>
      </c>
      <c r="D1859" s="13"/>
      <c r="E1859" s="13"/>
      <c r="F1859" s="13">
        <v>1</v>
      </c>
    </row>
    <row r="1860" spans="1:6" x14ac:dyDescent="0.25">
      <c r="A1860" s="15">
        <v>42062.957638888889</v>
      </c>
      <c r="B1860" s="13"/>
      <c r="C1860" s="13"/>
      <c r="D1860" s="13"/>
      <c r="E1860" s="13">
        <v>1</v>
      </c>
      <c r="F1860" s="13">
        <v>1</v>
      </c>
    </row>
    <row r="1861" spans="1:6" x14ac:dyDescent="0.25">
      <c r="A1861" s="15">
        <v>42063.000208333331</v>
      </c>
      <c r="B1861" s="13"/>
      <c r="C1861" s="13">
        <v>1</v>
      </c>
      <c r="D1861" s="13"/>
      <c r="E1861" s="13"/>
      <c r="F1861" s="13">
        <v>1</v>
      </c>
    </row>
    <row r="1862" spans="1:6" x14ac:dyDescent="0.25">
      <c r="A1862" s="15">
        <v>42063.064074074071</v>
      </c>
      <c r="B1862" s="13"/>
      <c r="C1862" s="13">
        <v>1</v>
      </c>
      <c r="D1862" s="13"/>
      <c r="E1862" s="13"/>
      <c r="F1862" s="13">
        <v>1</v>
      </c>
    </row>
    <row r="1863" spans="1:6" x14ac:dyDescent="0.25">
      <c r="A1863" s="15">
        <v>42063.083333333336</v>
      </c>
      <c r="B1863" s="13"/>
      <c r="C1863" s="13">
        <v>1</v>
      </c>
      <c r="D1863" s="13"/>
      <c r="E1863" s="13"/>
      <c r="F1863" s="13">
        <v>1</v>
      </c>
    </row>
    <row r="1864" spans="1:6" x14ac:dyDescent="0.25">
      <c r="A1864" s="15">
        <v>42063.25</v>
      </c>
      <c r="B1864" s="13"/>
      <c r="C1864" s="13">
        <v>1</v>
      </c>
      <c r="D1864" s="13"/>
      <c r="E1864" s="13"/>
      <c r="F1864" s="13">
        <v>1</v>
      </c>
    </row>
    <row r="1865" spans="1:6" x14ac:dyDescent="0.25">
      <c r="A1865" s="15">
        <v>42063.323009259257</v>
      </c>
      <c r="B1865" s="13"/>
      <c r="C1865" s="13">
        <v>1</v>
      </c>
      <c r="D1865" s="13"/>
      <c r="E1865" s="13"/>
      <c r="F1865" s="13">
        <v>1</v>
      </c>
    </row>
    <row r="1866" spans="1:6" x14ac:dyDescent="0.25">
      <c r="A1866" s="15">
        <v>42063.334016203706</v>
      </c>
      <c r="B1866" s="13"/>
      <c r="C1866" s="13"/>
      <c r="D1866" s="13"/>
      <c r="E1866" s="13">
        <v>1</v>
      </c>
      <c r="F1866" s="13">
        <v>1</v>
      </c>
    </row>
    <row r="1867" spans="1:6" x14ac:dyDescent="0.25">
      <c r="A1867" s="15">
        <v>42063.381944444445</v>
      </c>
      <c r="B1867" s="13"/>
      <c r="C1867" s="13">
        <v>1</v>
      </c>
      <c r="D1867" s="13"/>
      <c r="E1867" s="13"/>
      <c r="F1867" s="13">
        <v>1</v>
      </c>
    </row>
    <row r="1868" spans="1:6" x14ac:dyDescent="0.25">
      <c r="A1868" s="15">
        <v>42063.384976851848</v>
      </c>
      <c r="B1868" s="13"/>
      <c r="C1868" s="13"/>
      <c r="D1868" s="13"/>
      <c r="E1868" s="13">
        <v>1</v>
      </c>
      <c r="F1868" s="13">
        <v>1</v>
      </c>
    </row>
    <row r="1869" spans="1:6" x14ac:dyDescent="0.25">
      <c r="A1869" s="15">
        <v>42063.458333333336</v>
      </c>
      <c r="B1869" s="13"/>
      <c r="C1869" s="13"/>
      <c r="D1869" s="13"/>
      <c r="E1869" s="13">
        <v>1</v>
      </c>
      <c r="F1869" s="13">
        <v>1</v>
      </c>
    </row>
    <row r="1870" spans="1:6" x14ac:dyDescent="0.25">
      <c r="A1870" s="15">
        <v>42063.595543981479</v>
      </c>
      <c r="B1870" s="13"/>
      <c r="C1870" s="13">
        <v>1</v>
      </c>
      <c r="D1870" s="13"/>
      <c r="E1870" s="13"/>
      <c r="F1870" s="13">
        <v>1</v>
      </c>
    </row>
    <row r="1871" spans="1:6" x14ac:dyDescent="0.25">
      <c r="A1871" s="15">
        <v>42063.666666666664</v>
      </c>
      <c r="B1871" s="13"/>
      <c r="C1871" s="13">
        <v>1</v>
      </c>
      <c r="D1871" s="13"/>
      <c r="E1871" s="13"/>
      <c r="F1871" s="13">
        <v>1</v>
      </c>
    </row>
    <row r="1872" spans="1:6" x14ac:dyDescent="0.25">
      <c r="A1872" s="15">
        <v>42063.779224537036</v>
      </c>
      <c r="B1872" s="13"/>
      <c r="C1872" s="13">
        <v>1</v>
      </c>
      <c r="D1872" s="13"/>
      <c r="E1872" s="13"/>
      <c r="F1872" s="13">
        <v>1</v>
      </c>
    </row>
    <row r="1873" spans="1:6" x14ac:dyDescent="0.25">
      <c r="A1873" s="15">
        <v>42063.875</v>
      </c>
      <c r="B1873" s="13"/>
      <c r="C1873" s="13">
        <v>1</v>
      </c>
      <c r="D1873" s="13"/>
      <c r="E1873" s="13"/>
      <c r="F1873" s="13">
        <v>1</v>
      </c>
    </row>
    <row r="1874" spans="1:6" x14ac:dyDescent="0.25">
      <c r="A1874" s="15">
        <v>42063.957638888889</v>
      </c>
      <c r="B1874" s="13"/>
      <c r="C1874" s="13"/>
      <c r="D1874" s="13"/>
      <c r="E1874" s="13">
        <v>2</v>
      </c>
      <c r="F1874" s="13">
        <v>2</v>
      </c>
    </row>
    <row r="1875" spans="1:6" x14ac:dyDescent="0.25">
      <c r="A1875" s="15">
        <v>42064.040972222225</v>
      </c>
      <c r="B1875" s="13"/>
      <c r="C1875" s="13"/>
      <c r="D1875" s="13"/>
      <c r="E1875" s="13">
        <v>1</v>
      </c>
      <c r="F1875" s="13">
        <v>1</v>
      </c>
    </row>
    <row r="1876" spans="1:6" x14ac:dyDescent="0.25">
      <c r="A1876" s="15">
        <v>42064.089363425926</v>
      </c>
      <c r="B1876" s="13"/>
      <c r="C1876" s="13">
        <v>1</v>
      </c>
      <c r="D1876" s="13"/>
      <c r="E1876" s="13"/>
      <c r="F1876" s="13">
        <v>1</v>
      </c>
    </row>
    <row r="1877" spans="1:6" x14ac:dyDescent="0.25">
      <c r="A1877" s="15">
        <v>42064.25</v>
      </c>
      <c r="B1877" s="13"/>
      <c r="C1877" s="13"/>
      <c r="D1877" s="13"/>
      <c r="E1877" s="13">
        <v>1</v>
      </c>
      <c r="F1877" s="13">
        <v>1</v>
      </c>
    </row>
    <row r="1878" spans="1:6" x14ac:dyDescent="0.25">
      <c r="A1878" s="15">
        <v>42064.389768518522</v>
      </c>
      <c r="B1878" s="13"/>
      <c r="C1878" s="13">
        <v>1</v>
      </c>
      <c r="D1878" s="13"/>
      <c r="E1878" s="13"/>
      <c r="F1878" s="13">
        <v>1</v>
      </c>
    </row>
    <row r="1879" spans="1:6" x14ac:dyDescent="0.25">
      <c r="A1879" s="15">
        <v>42064.50509259259</v>
      </c>
      <c r="B1879" s="13"/>
      <c r="C1879" s="13">
        <v>1</v>
      </c>
      <c r="D1879" s="13"/>
      <c r="E1879" s="13"/>
      <c r="F1879" s="13">
        <v>1</v>
      </c>
    </row>
    <row r="1880" spans="1:6" x14ac:dyDescent="0.25">
      <c r="A1880" s="15">
        <v>42064.606817129628</v>
      </c>
      <c r="B1880" s="13">
        <v>1</v>
      </c>
      <c r="C1880" s="13"/>
      <c r="D1880" s="13"/>
      <c r="E1880" s="13"/>
      <c r="F1880" s="13">
        <v>1</v>
      </c>
    </row>
    <row r="1881" spans="1:6" x14ac:dyDescent="0.25">
      <c r="A1881" s="15">
        <v>42064.657858796294</v>
      </c>
      <c r="B1881" s="13"/>
      <c r="C1881" s="13">
        <v>1</v>
      </c>
      <c r="D1881" s="13"/>
      <c r="E1881" s="13"/>
      <c r="F1881" s="13">
        <v>1</v>
      </c>
    </row>
    <row r="1882" spans="1:6" x14ac:dyDescent="0.25">
      <c r="A1882" s="15">
        <v>42064.710127314815</v>
      </c>
      <c r="B1882" s="13"/>
      <c r="C1882" s="13">
        <v>1</v>
      </c>
      <c r="D1882" s="13"/>
      <c r="E1882" s="13"/>
      <c r="F1882" s="13">
        <v>1</v>
      </c>
    </row>
    <row r="1883" spans="1:6" x14ac:dyDescent="0.25">
      <c r="A1883" s="15">
        <v>42064.794444444444</v>
      </c>
      <c r="B1883" s="13"/>
      <c r="C1883" s="13">
        <v>1</v>
      </c>
      <c r="D1883" s="13"/>
      <c r="E1883" s="13"/>
      <c r="F1883" s="13">
        <v>1</v>
      </c>
    </row>
    <row r="1884" spans="1:6" x14ac:dyDescent="0.25">
      <c r="A1884" s="15">
        <v>42064.957638888889</v>
      </c>
      <c r="B1884" s="13"/>
      <c r="C1884" s="13"/>
      <c r="D1884" s="13"/>
      <c r="E1884" s="13">
        <v>1</v>
      </c>
      <c r="F1884" s="13">
        <v>1</v>
      </c>
    </row>
    <row r="1885" spans="1:6" x14ac:dyDescent="0.25">
      <c r="A1885" s="15">
        <v>42064.999305555553</v>
      </c>
      <c r="B1885" s="13"/>
      <c r="C1885" s="13"/>
      <c r="D1885" s="13"/>
      <c r="E1885" s="13">
        <v>1</v>
      </c>
      <c r="F1885" s="13">
        <v>1</v>
      </c>
    </row>
    <row r="1886" spans="1:6" x14ac:dyDescent="0.25">
      <c r="A1886" s="15">
        <v>42065.583333333336</v>
      </c>
      <c r="B1886" s="13"/>
      <c r="C1886" s="13"/>
      <c r="D1886" s="13"/>
      <c r="E1886" s="13">
        <v>1</v>
      </c>
      <c r="F1886" s="13">
        <v>1</v>
      </c>
    </row>
    <row r="1887" spans="1:6" x14ac:dyDescent="0.25">
      <c r="A1887" s="15">
        <v>42065.636111111111</v>
      </c>
      <c r="B1887" s="13"/>
      <c r="C1887" s="13">
        <v>1</v>
      </c>
      <c r="D1887" s="13"/>
      <c r="E1887" s="13"/>
      <c r="F1887" s="13">
        <v>1</v>
      </c>
    </row>
    <row r="1888" spans="1:6" x14ac:dyDescent="0.25">
      <c r="A1888" s="15">
        <v>42065.708333333336</v>
      </c>
      <c r="B1888" s="13"/>
      <c r="C1888" s="13">
        <v>1</v>
      </c>
      <c r="D1888" s="13"/>
      <c r="E1888" s="13"/>
      <c r="F1888" s="13">
        <v>1</v>
      </c>
    </row>
    <row r="1889" spans="1:6" x14ac:dyDescent="0.25">
      <c r="A1889" s="15">
        <v>42066.833564814813</v>
      </c>
      <c r="B1889" s="13"/>
      <c r="C1889" s="13">
        <v>1</v>
      </c>
      <c r="D1889" s="13"/>
      <c r="E1889" s="13"/>
      <c r="F1889" s="13">
        <v>1</v>
      </c>
    </row>
    <row r="1890" spans="1:6" x14ac:dyDescent="0.25">
      <c r="A1890" s="15">
        <v>42067.348958333336</v>
      </c>
      <c r="B1890" s="13"/>
      <c r="C1890" s="13"/>
      <c r="D1890" s="13"/>
      <c r="E1890" s="13">
        <v>1</v>
      </c>
      <c r="F1890" s="13">
        <v>1</v>
      </c>
    </row>
    <row r="1891" spans="1:6" x14ac:dyDescent="0.25">
      <c r="A1891" s="15">
        <v>42067.539895833332</v>
      </c>
      <c r="B1891" s="13"/>
      <c r="C1891" s="13">
        <v>1</v>
      </c>
      <c r="D1891" s="13"/>
      <c r="E1891" s="13"/>
      <c r="F1891" s="13">
        <v>1</v>
      </c>
    </row>
    <row r="1892" spans="1:6" x14ac:dyDescent="0.25">
      <c r="A1892" s="15">
        <v>42067.541238425925</v>
      </c>
      <c r="B1892" s="13"/>
      <c r="C1892" s="13"/>
      <c r="D1892" s="13"/>
      <c r="E1892" s="13">
        <v>1</v>
      </c>
      <c r="F1892" s="13">
        <v>1</v>
      </c>
    </row>
    <row r="1893" spans="1:6" x14ac:dyDescent="0.25">
      <c r="A1893" s="15">
        <v>42067.916666666664</v>
      </c>
      <c r="B1893" s="13"/>
      <c r="C1893" s="13"/>
      <c r="D1893" s="13"/>
      <c r="E1893" s="13">
        <v>1</v>
      </c>
      <c r="F1893" s="13">
        <v>1</v>
      </c>
    </row>
    <row r="1894" spans="1:6" x14ac:dyDescent="0.25">
      <c r="A1894" s="15">
        <v>42068.602083333331</v>
      </c>
      <c r="B1894" s="13">
        <v>1</v>
      </c>
      <c r="C1894" s="13"/>
      <c r="D1894" s="13"/>
      <c r="E1894" s="13"/>
      <c r="F1894" s="13">
        <v>1</v>
      </c>
    </row>
    <row r="1895" spans="1:6" x14ac:dyDescent="0.25">
      <c r="A1895" s="15">
        <v>42069.390613425923</v>
      </c>
      <c r="B1895" s="13"/>
      <c r="C1895" s="13">
        <v>1</v>
      </c>
      <c r="D1895" s="13"/>
      <c r="E1895" s="13"/>
      <c r="F1895" s="13">
        <v>1</v>
      </c>
    </row>
    <row r="1896" spans="1:6" x14ac:dyDescent="0.25">
      <c r="A1896" s="15">
        <v>42069.628379629627</v>
      </c>
      <c r="B1896" s="13"/>
      <c r="C1896" s="13"/>
      <c r="D1896" s="13"/>
      <c r="E1896" s="13">
        <v>1</v>
      </c>
      <c r="F1896" s="13">
        <v>1</v>
      </c>
    </row>
    <row r="1897" spans="1:6" x14ac:dyDescent="0.25">
      <c r="A1897" s="15">
        <v>42069.70108796296</v>
      </c>
      <c r="B1897" s="13"/>
      <c r="C1897" s="13"/>
      <c r="D1897" s="13"/>
      <c r="E1897" s="13">
        <v>1</v>
      </c>
      <c r="F1897" s="13">
        <v>1</v>
      </c>
    </row>
    <row r="1898" spans="1:6" x14ac:dyDescent="0.25">
      <c r="A1898" s="15">
        <v>42069.954861111109</v>
      </c>
      <c r="B1898" s="13"/>
      <c r="C1898" s="13"/>
      <c r="D1898" s="13"/>
      <c r="E1898" s="13">
        <v>1</v>
      </c>
      <c r="F1898" s="13">
        <v>1</v>
      </c>
    </row>
    <row r="1899" spans="1:6" x14ac:dyDescent="0.25">
      <c r="A1899" s="15">
        <v>42070.388020833336</v>
      </c>
      <c r="B1899" s="13"/>
      <c r="C1899" s="13"/>
      <c r="D1899" s="13"/>
      <c r="E1899" s="13">
        <v>1</v>
      </c>
      <c r="F1899" s="13">
        <v>1</v>
      </c>
    </row>
    <row r="1900" spans="1:6" x14ac:dyDescent="0.25">
      <c r="A1900" s="15">
        <v>42070.579872685186</v>
      </c>
      <c r="B1900" s="13"/>
      <c r="C1900" s="13">
        <v>1</v>
      </c>
      <c r="D1900" s="13"/>
      <c r="E1900" s="13"/>
      <c r="F1900" s="13">
        <v>1</v>
      </c>
    </row>
    <row r="1901" spans="1:6" x14ac:dyDescent="0.25">
      <c r="A1901" s="15">
        <v>42070.581678240742</v>
      </c>
      <c r="B1901" s="13"/>
      <c r="C1901" s="13"/>
      <c r="D1901" s="13"/>
      <c r="E1901" s="13">
        <v>1</v>
      </c>
      <c r="F1901" s="13">
        <v>1</v>
      </c>
    </row>
    <row r="1902" spans="1:6" x14ac:dyDescent="0.25">
      <c r="A1902" s="15">
        <v>42070.968715277777</v>
      </c>
      <c r="B1902" s="13"/>
      <c r="C1902" s="13">
        <v>1</v>
      </c>
      <c r="D1902" s="13"/>
      <c r="E1902" s="13"/>
      <c r="F1902" s="13">
        <v>1</v>
      </c>
    </row>
    <row r="1903" spans="1:6" x14ac:dyDescent="0.25">
      <c r="A1903" s="15">
        <v>42071.289641203701</v>
      </c>
      <c r="B1903" s="13"/>
      <c r="C1903" s="13">
        <v>1</v>
      </c>
      <c r="D1903" s="13"/>
      <c r="E1903" s="13"/>
      <c r="F1903" s="13">
        <v>1</v>
      </c>
    </row>
    <row r="1904" spans="1:6" x14ac:dyDescent="0.25">
      <c r="A1904" s="15">
        <v>42071.313391203701</v>
      </c>
      <c r="B1904" s="13"/>
      <c r="C1904" s="13"/>
      <c r="D1904" s="13"/>
      <c r="E1904" s="13">
        <v>1</v>
      </c>
      <c r="F1904" s="13">
        <v>1</v>
      </c>
    </row>
    <row r="1905" spans="1:6" x14ac:dyDescent="0.25">
      <c r="A1905" s="15">
        <v>42071.386111111111</v>
      </c>
      <c r="B1905" s="13"/>
      <c r="C1905" s="13">
        <v>1</v>
      </c>
      <c r="D1905" s="13"/>
      <c r="E1905" s="13"/>
      <c r="F1905" s="13">
        <v>1</v>
      </c>
    </row>
    <row r="1906" spans="1:6" x14ac:dyDescent="0.25">
      <c r="A1906" s="15">
        <v>42071.422511574077</v>
      </c>
      <c r="B1906" s="13"/>
      <c r="C1906" s="13"/>
      <c r="D1906" s="13"/>
      <c r="E1906" s="13">
        <v>1</v>
      </c>
      <c r="F1906" s="13">
        <v>1</v>
      </c>
    </row>
    <row r="1907" spans="1:6" x14ac:dyDescent="0.25">
      <c r="A1907" s="15">
        <v>42071.451423611114</v>
      </c>
      <c r="B1907" s="13"/>
      <c r="C1907" s="13">
        <v>1</v>
      </c>
      <c r="D1907" s="13"/>
      <c r="E1907" s="13"/>
      <c r="F1907" s="13">
        <v>1</v>
      </c>
    </row>
    <row r="1908" spans="1:6" x14ac:dyDescent="0.25">
      <c r="A1908" s="15">
        <v>42071.906157407408</v>
      </c>
      <c r="B1908" s="13"/>
      <c r="C1908" s="13"/>
      <c r="D1908" s="13"/>
      <c r="E1908" s="13">
        <v>1</v>
      </c>
      <c r="F1908" s="13">
        <v>1</v>
      </c>
    </row>
    <row r="1909" spans="1:6" x14ac:dyDescent="0.25">
      <c r="A1909" s="15">
        <v>42072.659270833334</v>
      </c>
      <c r="B1909" s="13"/>
      <c r="C1909" s="13"/>
      <c r="D1909" s="13"/>
      <c r="E1909" s="13">
        <v>1</v>
      </c>
      <c r="F1909" s="13">
        <v>1</v>
      </c>
    </row>
    <row r="1910" spans="1:6" x14ac:dyDescent="0.25">
      <c r="A1910" s="15">
        <v>42072.860983796294</v>
      </c>
      <c r="B1910" s="13"/>
      <c r="C1910" s="13"/>
      <c r="D1910" s="13"/>
      <c r="E1910" s="13">
        <v>1</v>
      </c>
      <c r="F1910" s="13">
        <v>1</v>
      </c>
    </row>
    <row r="1911" spans="1:6" x14ac:dyDescent="0.25">
      <c r="A1911" s="15">
        <v>42073.893321759257</v>
      </c>
      <c r="B1911" s="13"/>
      <c r="C1911" s="13"/>
      <c r="D1911" s="13"/>
      <c r="E1911" s="13">
        <v>1</v>
      </c>
      <c r="F1911" s="13">
        <v>1</v>
      </c>
    </row>
    <row r="1912" spans="1:6" x14ac:dyDescent="0.25">
      <c r="A1912" s="15">
        <v>42074.433287037034</v>
      </c>
      <c r="B1912" s="13"/>
      <c r="C1912" s="13">
        <v>1</v>
      </c>
      <c r="D1912" s="13"/>
      <c r="E1912" s="13"/>
      <c r="F1912" s="13">
        <v>1</v>
      </c>
    </row>
    <row r="1913" spans="1:6" x14ac:dyDescent="0.25">
      <c r="A1913" s="15">
        <v>42074.740185185183</v>
      </c>
      <c r="B1913" s="13"/>
      <c r="C1913" s="13"/>
      <c r="D1913" s="13"/>
      <c r="E1913" s="13">
        <v>1</v>
      </c>
      <c r="F1913" s="13">
        <v>1</v>
      </c>
    </row>
    <row r="1914" spans="1:6" x14ac:dyDescent="0.25">
      <c r="A1914" s="15">
        <v>42074.916666666664</v>
      </c>
      <c r="B1914" s="13"/>
      <c r="C1914" s="13"/>
      <c r="D1914" s="13"/>
      <c r="E1914" s="13">
        <v>1</v>
      </c>
      <c r="F1914" s="13">
        <v>1</v>
      </c>
    </row>
    <row r="1915" spans="1:6" x14ac:dyDescent="0.25">
      <c r="A1915" s="15">
        <v>42075.213692129626</v>
      </c>
      <c r="B1915" s="13"/>
      <c r="C1915" s="13">
        <v>1</v>
      </c>
      <c r="D1915" s="13"/>
      <c r="E1915" s="13"/>
      <c r="F1915" s="13">
        <v>1</v>
      </c>
    </row>
    <row r="1916" spans="1:6" x14ac:dyDescent="0.25">
      <c r="A1916" s="15">
        <v>42075.492488425924</v>
      </c>
      <c r="B1916" s="13"/>
      <c r="C1916" s="13">
        <v>1</v>
      </c>
      <c r="D1916" s="13"/>
      <c r="E1916" s="13"/>
      <c r="F1916" s="13">
        <v>1</v>
      </c>
    </row>
    <row r="1917" spans="1:6" x14ac:dyDescent="0.25">
      <c r="A1917" s="15">
        <v>42075.550717592596</v>
      </c>
      <c r="B1917" s="13"/>
      <c r="C1917" s="13"/>
      <c r="D1917" s="13"/>
      <c r="E1917" s="13">
        <v>1</v>
      </c>
      <c r="F1917" s="13">
        <v>1</v>
      </c>
    </row>
    <row r="1918" spans="1:6" x14ac:dyDescent="0.25">
      <c r="A1918" s="15">
        <v>42075.665648148148</v>
      </c>
      <c r="B1918" s="13"/>
      <c r="C1918" s="13"/>
      <c r="D1918" s="13"/>
      <c r="E1918" s="13">
        <v>1</v>
      </c>
      <c r="F1918" s="13">
        <v>1</v>
      </c>
    </row>
    <row r="1919" spans="1:6" x14ac:dyDescent="0.25">
      <c r="A1919" s="15">
        <v>42076.040972222225</v>
      </c>
      <c r="B1919" s="13"/>
      <c r="C1919" s="13"/>
      <c r="D1919" s="13"/>
      <c r="E1919" s="13">
        <v>1</v>
      </c>
      <c r="F1919" s="13">
        <v>1</v>
      </c>
    </row>
    <row r="1920" spans="1:6" x14ac:dyDescent="0.25">
      <c r="A1920" s="15">
        <v>42076.498333333337</v>
      </c>
      <c r="B1920" s="13">
        <v>1</v>
      </c>
      <c r="C1920" s="13"/>
      <c r="D1920" s="13"/>
      <c r="E1920" s="13"/>
      <c r="F1920" s="13">
        <v>1</v>
      </c>
    </row>
    <row r="1921" spans="1:6" x14ac:dyDescent="0.25">
      <c r="A1921" s="15">
        <v>42076.764074074075</v>
      </c>
      <c r="B1921" s="13"/>
      <c r="C1921" s="13">
        <v>1</v>
      </c>
      <c r="D1921" s="13"/>
      <c r="E1921" s="13"/>
      <c r="F1921" s="13">
        <v>1</v>
      </c>
    </row>
    <row r="1922" spans="1:6" x14ac:dyDescent="0.25">
      <c r="A1922" s="15">
        <v>42076.784733796296</v>
      </c>
      <c r="B1922" s="13"/>
      <c r="C1922" s="13">
        <v>1</v>
      </c>
      <c r="D1922" s="13"/>
      <c r="E1922" s="13"/>
      <c r="F1922" s="13">
        <v>1</v>
      </c>
    </row>
    <row r="1923" spans="1:6" x14ac:dyDescent="0.25">
      <c r="A1923" s="15">
        <v>42076.836898148147</v>
      </c>
      <c r="B1923" s="13"/>
      <c r="C1923" s="13"/>
      <c r="D1923" s="13"/>
      <c r="E1923" s="13">
        <v>1</v>
      </c>
      <c r="F1923" s="13">
        <v>1</v>
      </c>
    </row>
    <row r="1924" spans="1:6" x14ac:dyDescent="0.25">
      <c r="A1924" s="15">
        <v>42076.882638888892</v>
      </c>
      <c r="B1924" s="13">
        <v>1</v>
      </c>
      <c r="C1924" s="13"/>
      <c r="D1924" s="13"/>
      <c r="E1924" s="13"/>
      <c r="F1924" s="13">
        <v>1</v>
      </c>
    </row>
    <row r="1925" spans="1:6" x14ac:dyDescent="0.25">
      <c r="A1925" s="15">
        <v>42077.375</v>
      </c>
      <c r="B1925" s="13"/>
      <c r="C1925" s="13">
        <v>1</v>
      </c>
      <c r="D1925" s="13"/>
      <c r="E1925" s="13"/>
      <c r="F1925" s="13">
        <v>1</v>
      </c>
    </row>
    <row r="1926" spans="1:6" x14ac:dyDescent="0.25">
      <c r="A1926" s="15">
        <v>42077.615671296298</v>
      </c>
      <c r="B1926" s="13"/>
      <c r="C1926" s="13">
        <v>1</v>
      </c>
      <c r="D1926" s="13"/>
      <c r="E1926" s="13"/>
      <c r="F1926" s="13">
        <v>1</v>
      </c>
    </row>
    <row r="1927" spans="1:6" x14ac:dyDescent="0.25">
      <c r="A1927" s="15">
        <v>42078.31391203704</v>
      </c>
      <c r="B1927" s="13"/>
      <c r="C1927" s="13"/>
      <c r="D1927" s="13"/>
      <c r="E1927" s="13">
        <v>1</v>
      </c>
      <c r="F1927" s="13">
        <v>1</v>
      </c>
    </row>
    <row r="1928" spans="1:6" x14ac:dyDescent="0.25">
      <c r="A1928" s="15">
        <v>42078.5</v>
      </c>
      <c r="B1928" s="13"/>
      <c r="C1928" s="13">
        <v>1</v>
      </c>
      <c r="D1928" s="13"/>
      <c r="E1928" s="13"/>
      <c r="F1928" s="13">
        <v>1</v>
      </c>
    </row>
    <row r="1929" spans="1:6" x14ac:dyDescent="0.25">
      <c r="A1929" s="15">
        <v>42078.857222222221</v>
      </c>
      <c r="B1929" s="13"/>
      <c r="C1929" s="13"/>
      <c r="D1929" s="13"/>
      <c r="E1929" s="13">
        <v>1</v>
      </c>
      <c r="F1929" s="13">
        <v>1</v>
      </c>
    </row>
    <row r="1930" spans="1:6" x14ac:dyDescent="0.25">
      <c r="A1930" s="15">
        <v>42079.424953703703</v>
      </c>
      <c r="B1930" s="13"/>
      <c r="C1930" s="13">
        <v>1</v>
      </c>
      <c r="D1930" s="13"/>
      <c r="E1930" s="13"/>
      <c r="F1930" s="13">
        <v>1</v>
      </c>
    </row>
    <row r="1931" spans="1:6" x14ac:dyDescent="0.25">
      <c r="A1931" s="15">
        <v>42079.441574074073</v>
      </c>
      <c r="B1931" s="13"/>
      <c r="C1931" s="13"/>
      <c r="D1931" s="13"/>
      <c r="E1931" s="13">
        <v>1</v>
      </c>
      <c r="F1931" s="13">
        <v>1</v>
      </c>
    </row>
    <row r="1932" spans="1:6" x14ac:dyDescent="0.25">
      <c r="A1932" s="15">
        <v>42079.477777777778</v>
      </c>
      <c r="B1932" s="13"/>
      <c r="C1932" s="13">
        <v>1</v>
      </c>
      <c r="D1932" s="13"/>
      <c r="E1932" s="13"/>
      <c r="F1932" s="13">
        <v>1</v>
      </c>
    </row>
    <row r="1933" spans="1:6" x14ac:dyDescent="0.25">
      <c r="A1933" s="15">
        <v>42079.542094907411</v>
      </c>
      <c r="B1933" s="13"/>
      <c r="C1933" s="13"/>
      <c r="D1933" s="13"/>
      <c r="E1933" s="13">
        <v>1</v>
      </c>
      <c r="F1933" s="13">
        <v>1</v>
      </c>
    </row>
    <row r="1934" spans="1:6" x14ac:dyDescent="0.25">
      <c r="A1934" s="15">
        <v>42079.625</v>
      </c>
      <c r="B1934" s="13"/>
      <c r="C1934" s="13"/>
      <c r="D1934" s="13"/>
      <c r="E1934" s="13">
        <v>1</v>
      </c>
      <c r="F1934" s="13">
        <v>1</v>
      </c>
    </row>
    <row r="1935" spans="1:6" x14ac:dyDescent="0.25">
      <c r="A1935" s="15">
        <v>42080.5</v>
      </c>
      <c r="B1935" s="13"/>
      <c r="C1935" s="13">
        <v>1</v>
      </c>
      <c r="D1935" s="13"/>
      <c r="E1935" s="13"/>
      <c r="F1935" s="13">
        <v>1</v>
      </c>
    </row>
    <row r="1936" spans="1:6" x14ac:dyDescent="0.25">
      <c r="A1936" s="15">
        <v>42081.458333333336</v>
      </c>
      <c r="B1936" s="13"/>
      <c r="C1936" s="13"/>
      <c r="D1936" s="13"/>
      <c r="E1936" s="13">
        <v>1</v>
      </c>
      <c r="F1936" s="13">
        <v>1</v>
      </c>
    </row>
    <row r="1937" spans="1:6" x14ac:dyDescent="0.25">
      <c r="A1937" s="15">
        <v>42082.103275462963</v>
      </c>
      <c r="B1937" s="13"/>
      <c r="C1937" s="13">
        <v>1</v>
      </c>
      <c r="D1937" s="13"/>
      <c r="E1937" s="13"/>
      <c r="F1937" s="13">
        <v>1</v>
      </c>
    </row>
    <row r="1938" spans="1:6" x14ac:dyDescent="0.25">
      <c r="A1938" s="15">
        <v>42082.337037037039</v>
      </c>
      <c r="B1938" s="13"/>
      <c r="C1938" s="13"/>
      <c r="D1938" s="13"/>
      <c r="E1938" s="13">
        <v>1</v>
      </c>
      <c r="F1938" s="13">
        <v>1</v>
      </c>
    </row>
    <row r="1939" spans="1:6" x14ac:dyDescent="0.25">
      <c r="A1939" s="15">
        <v>42082.36041666667</v>
      </c>
      <c r="B1939" s="13"/>
      <c r="C1939" s="13"/>
      <c r="D1939" s="13"/>
      <c r="E1939" s="13">
        <v>1</v>
      </c>
      <c r="F1939" s="13">
        <v>1</v>
      </c>
    </row>
    <row r="1940" spans="1:6" x14ac:dyDescent="0.25">
      <c r="A1940" s="15">
        <v>42082.375324074077</v>
      </c>
      <c r="B1940" s="13"/>
      <c r="C1940" s="13"/>
      <c r="D1940" s="13"/>
      <c r="E1940" s="13">
        <v>1</v>
      </c>
      <c r="F1940" s="13">
        <v>1</v>
      </c>
    </row>
    <row r="1941" spans="1:6" x14ac:dyDescent="0.25">
      <c r="A1941" s="15">
        <v>42082.489849537036</v>
      </c>
      <c r="B1941" s="13"/>
      <c r="C1941" s="13"/>
      <c r="D1941" s="13"/>
      <c r="E1941" s="13">
        <v>1</v>
      </c>
      <c r="F1941" s="13">
        <v>1</v>
      </c>
    </row>
    <row r="1942" spans="1:6" x14ac:dyDescent="0.25">
      <c r="A1942" s="15">
        <v>42082.510763888888</v>
      </c>
      <c r="B1942" s="13"/>
      <c r="C1942" s="13">
        <v>1</v>
      </c>
      <c r="D1942" s="13"/>
      <c r="E1942" s="13"/>
      <c r="F1942" s="13">
        <v>1</v>
      </c>
    </row>
    <row r="1943" spans="1:6" x14ac:dyDescent="0.25">
      <c r="A1943" s="15">
        <v>42082.543634259258</v>
      </c>
      <c r="B1943" s="13"/>
      <c r="C1943" s="13">
        <v>1</v>
      </c>
      <c r="D1943" s="13"/>
      <c r="E1943" s="13"/>
      <c r="F1943" s="13">
        <v>1</v>
      </c>
    </row>
    <row r="1944" spans="1:6" x14ac:dyDescent="0.25">
      <c r="A1944" s="15">
        <v>42082.646840277775</v>
      </c>
      <c r="B1944" s="13"/>
      <c r="C1944" s="13">
        <v>1</v>
      </c>
      <c r="D1944" s="13"/>
      <c r="E1944" s="13"/>
      <c r="F1944" s="13">
        <v>1</v>
      </c>
    </row>
    <row r="1945" spans="1:6" x14ac:dyDescent="0.25">
      <c r="A1945" s="15">
        <v>42082.658148148148</v>
      </c>
      <c r="B1945" s="13"/>
      <c r="C1945" s="13"/>
      <c r="D1945" s="13"/>
      <c r="E1945" s="13">
        <v>1</v>
      </c>
      <c r="F1945" s="13">
        <v>1</v>
      </c>
    </row>
    <row r="1946" spans="1:6" x14ac:dyDescent="0.25">
      <c r="A1946" s="15">
        <v>42082.90662037037</v>
      </c>
      <c r="B1946" s="13">
        <v>1</v>
      </c>
      <c r="C1946" s="13"/>
      <c r="D1946" s="13"/>
      <c r="E1946" s="13"/>
      <c r="F1946" s="13">
        <v>1</v>
      </c>
    </row>
    <row r="1947" spans="1:6" x14ac:dyDescent="0.25">
      <c r="A1947" s="15">
        <v>42083.38</v>
      </c>
      <c r="B1947" s="13"/>
      <c r="C1947" s="13"/>
      <c r="D1947" s="13"/>
      <c r="E1947" s="13">
        <v>1</v>
      </c>
      <c r="F1947" s="13">
        <v>1</v>
      </c>
    </row>
    <row r="1948" spans="1:6" x14ac:dyDescent="0.25">
      <c r="A1948" s="15">
        <v>42083.412627314814</v>
      </c>
      <c r="B1948" s="13"/>
      <c r="C1948" s="13"/>
      <c r="D1948" s="13"/>
      <c r="E1948" s="13">
        <v>1</v>
      </c>
      <c r="F1948" s="13">
        <v>1</v>
      </c>
    </row>
    <row r="1949" spans="1:6" x14ac:dyDescent="0.25">
      <c r="A1949" s="15">
        <v>42083.455555555556</v>
      </c>
      <c r="B1949" s="13"/>
      <c r="C1949" s="13"/>
      <c r="D1949" s="13"/>
      <c r="E1949" s="13">
        <v>1</v>
      </c>
      <c r="F1949" s="13">
        <v>1</v>
      </c>
    </row>
    <row r="1950" spans="1:6" x14ac:dyDescent="0.25">
      <c r="A1950" s="15">
        <v>42083.602083333331</v>
      </c>
      <c r="B1950" s="13"/>
      <c r="C1950" s="13"/>
      <c r="D1950" s="13"/>
      <c r="E1950" s="13">
        <v>1</v>
      </c>
      <c r="F1950" s="13">
        <v>1</v>
      </c>
    </row>
    <row r="1951" spans="1:6" x14ac:dyDescent="0.25">
      <c r="A1951" s="15">
        <v>42084.557384259257</v>
      </c>
      <c r="B1951" s="13"/>
      <c r="C1951" s="13"/>
      <c r="D1951" s="13"/>
      <c r="E1951" s="13">
        <v>1</v>
      </c>
      <c r="F1951" s="13">
        <v>1</v>
      </c>
    </row>
    <row r="1952" spans="1:6" x14ac:dyDescent="0.25">
      <c r="A1952" s="15">
        <v>42085.083333333336</v>
      </c>
      <c r="B1952" s="13"/>
      <c r="C1952" s="13"/>
      <c r="D1952" s="13"/>
      <c r="E1952" s="13">
        <v>1</v>
      </c>
      <c r="F1952" s="13">
        <v>1</v>
      </c>
    </row>
    <row r="1953" spans="1:6" x14ac:dyDescent="0.25">
      <c r="A1953" s="15">
        <v>42085.421701388892</v>
      </c>
      <c r="B1953" s="13"/>
      <c r="C1953" s="13">
        <v>1</v>
      </c>
      <c r="D1953" s="13"/>
      <c r="E1953" s="13"/>
      <c r="F1953" s="13">
        <v>1</v>
      </c>
    </row>
    <row r="1954" spans="1:6" x14ac:dyDescent="0.25">
      <c r="A1954" s="15">
        <v>42085.681157407409</v>
      </c>
      <c r="B1954" s="13"/>
      <c r="C1954" s="13"/>
      <c r="D1954" s="13"/>
      <c r="E1954" s="13">
        <v>1</v>
      </c>
      <c r="F1954" s="13">
        <v>1</v>
      </c>
    </row>
    <row r="1955" spans="1:6" x14ac:dyDescent="0.25">
      <c r="A1955" s="15">
        <v>42085.691516203704</v>
      </c>
      <c r="B1955" s="13"/>
      <c r="C1955" s="13"/>
      <c r="D1955" s="13"/>
      <c r="E1955" s="13">
        <v>1</v>
      </c>
      <c r="F1955" s="13">
        <v>1</v>
      </c>
    </row>
    <row r="1956" spans="1:6" x14ac:dyDescent="0.25">
      <c r="A1956" s="15">
        <v>42085.843055555553</v>
      </c>
      <c r="B1956" s="13"/>
      <c r="C1956" s="13"/>
      <c r="D1956" s="13"/>
      <c r="E1956" s="13">
        <v>1</v>
      </c>
      <c r="F1956" s="13">
        <v>1</v>
      </c>
    </row>
    <row r="1957" spans="1:6" x14ac:dyDescent="0.25">
      <c r="A1957" s="15">
        <v>42085.91333333333</v>
      </c>
      <c r="B1957" s="13"/>
      <c r="C1957" s="13">
        <v>1</v>
      </c>
      <c r="D1957" s="13"/>
      <c r="E1957" s="13"/>
      <c r="F1957" s="13">
        <v>1</v>
      </c>
    </row>
    <row r="1958" spans="1:6" x14ac:dyDescent="0.25">
      <c r="A1958" s="15">
        <v>42085.957638888889</v>
      </c>
      <c r="B1958" s="13"/>
      <c r="C1958" s="13">
        <v>1</v>
      </c>
      <c r="D1958" s="13"/>
      <c r="E1958" s="13"/>
      <c r="F1958" s="13">
        <v>1</v>
      </c>
    </row>
    <row r="1959" spans="1:6" x14ac:dyDescent="0.25">
      <c r="A1959" s="15">
        <v>42086.5</v>
      </c>
      <c r="B1959" s="13"/>
      <c r="C1959" s="13">
        <v>1</v>
      </c>
      <c r="D1959" s="13"/>
      <c r="E1959" s="13"/>
      <c r="F1959" s="13">
        <v>1</v>
      </c>
    </row>
    <row r="1960" spans="1:6" x14ac:dyDescent="0.25">
      <c r="A1960" s="15">
        <v>42086.75608796296</v>
      </c>
      <c r="B1960" s="13"/>
      <c r="C1960" s="13">
        <v>1</v>
      </c>
      <c r="D1960" s="13"/>
      <c r="E1960" s="13"/>
      <c r="F1960" s="13">
        <v>1</v>
      </c>
    </row>
    <row r="1961" spans="1:6" x14ac:dyDescent="0.25">
      <c r="A1961" s="15">
        <v>42086.899293981478</v>
      </c>
      <c r="B1961" s="13"/>
      <c r="C1961" s="13">
        <v>1</v>
      </c>
      <c r="D1961" s="13"/>
      <c r="E1961" s="13"/>
      <c r="F1961" s="13">
        <v>1</v>
      </c>
    </row>
    <row r="1962" spans="1:6" x14ac:dyDescent="0.25">
      <c r="A1962" s="15">
        <v>42086.915972222225</v>
      </c>
      <c r="B1962" s="13"/>
      <c r="C1962" s="13">
        <v>1</v>
      </c>
      <c r="D1962" s="13"/>
      <c r="E1962" s="13"/>
      <c r="F1962" s="13">
        <v>1</v>
      </c>
    </row>
    <row r="1963" spans="1:6" x14ac:dyDescent="0.25">
      <c r="A1963" s="15">
        <v>42087.565324074072</v>
      </c>
      <c r="B1963" s="13"/>
      <c r="C1963" s="13">
        <v>1</v>
      </c>
      <c r="D1963" s="13"/>
      <c r="E1963" s="13"/>
      <c r="F1963" s="13">
        <v>1</v>
      </c>
    </row>
    <row r="1964" spans="1:6" x14ac:dyDescent="0.25">
      <c r="A1964" s="15">
        <v>42087.591493055559</v>
      </c>
      <c r="B1964" s="13"/>
      <c r="C1964" s="13">
        <v>1</v>
      </c>
      <c r="D1964" s="13"/>
      <c r="E1964" s="13"/>
      <c r="F1964" s="13">
        <v>1</v>
      </c>
    </row>
    <row r="1965" spans="1:6" x14ac:dyDescent="0.25">
      <c r="A1965" s="15">
        <v>42088.042361111111</v>
      </c>
      <c r="B1965" s="13"/>
      <c r="C1965" s="13">
        <v>1</v>
      </c>
      <c r="D1965" s="13"/>
      <c r="E1965" s="13"/>
      <c r="F1965" s="13">
        <v>1</v>
      </c>
    </row>
    <row r="1966" spans="1:6" x14ac:dyDescent="0.25">
      <c r="A1966" s="15">
        <v>42088.500810185185</v>
      </c>
      <c r="B1966" s="13"/>
      <c r="C1966" s="13">
        <v>1</v>
      </c>
      <c r="D1966" s="13"/>
      <c r="E1966" s="13"/>
      <c r="F1966" s="13">
        <v>1</v>
      </c>
    </row>
    <row r="1967" spans="1:6" x14ac:dyDescent="0.25">
      <c r="A1967" s="15">
        <v>42088.537372685183</v>
      </c>
      <c r="B1967" s="13"/>
      <c r="C1967" s="13"/>
      <c r="D1967" s="13"/>
      <c r="E1967" s="13">
        <v>1</v>
      </c>
      <c r="F1967" s="13">
        <v>1</v>
      </c>
    </row>
    <row r="1968" spans="1:6" x14ac:dyDescent="0.25">
      <c r="A1968" s="15">
        <v>42088.650069444448</v>
      </c>
      <c r="B1968" s="13"/>
      <c r="C1968" s="13"/>
      <c r="D1968" s="13"/>
      <c r="E1968" s="13">
        <v>1</v>
      </c>
      <c r="F1968" s="13">
        <v>1</v>
      </c>
    </row>
    <row r="1969" spans="1:6" x14ac:dyDescent="0.25">
      <c r="A1969" s="15">
        <v>42088.75</v>
      </c>
      <c r="B1969" s="13">
        <v>1</v>
      </c>
      <c r="C1969" s="13"/>
      <c r="D1969" s="13"/>
      <c r="E1969" s="13"/>
      <c r="F1969" s="13">
        <v>1</v>
      </c>
    </row>
    <row r="1970" spans="1:6" x14ac:dyDescent="0.25">
      <c r="A1970" s="15">
        <v>42088.794085648151</v>
      </c>
      <c r="B1970" s="13"/>
      <c r="C1970" s="13"/>
      <c r="D1970" s="13"/>
      <c r="E1970" s="13">
        <v>1</v>
      </c>
      <c r="F1970" s="13">
        <v>1</v>
      </c>
    </row>
    <row r="1971" spans="1:6" x14ac:dyDescent="0.25">
      <c r="A1971" s="15">
        <v>42088.916666666664</v>
      </c>
      <c r="B1971" s="13"/>
      <c r="C1971" s="13"/>
      <c r="D1971" s="13"/>
      <c r="E1971" s="13">
        <v>1</v>
      </c>
      <c r="F1971" s="13">
        <v>1</v>
      </c>
    </row>
    <row r="1972" spans="1:6" x14ac:dyDescent="0.25">
      <c r="A1972" s="15">
        <v>42089.679062499999</v>
      </c>
      <c r="B1972" s="13"/>
      <c r="C1972" s="13">
        <v>1</v>
      </c>
      <c r="D1972" s="13"/>
      <c r="E1972" s="13"/>
      <c r="F1972" s="13">
        <v>1</v>
      </c>
    </row>
    <row r="1973" spans="1:6" x14ac:dyDescent="0.25">
      <c r="A1973" s="15">
        <v>42089.75</v>
      </c>
      <c r="B1973" s="13"/>
      <c r="C1973" s="13"/>
      <c r="D1973" s="13"/>
      <c r="E1973" s="13">
        <v>1</v>
      </c>
      <c r="F1973" s="13">
        <v>1</v>
      </c>
    </row>
    <row r="1974" spans="1:6" x14ac:dyDescent="0.25">
      <c r="A1974" s="15">
        <v>42089.753842592596</v>
      </c>
      <c r="B1974" s="13"/>
      <c r="C1974" s="13">
        <v>1</v>
      </c>
      <c r="D1974" s="13"/>
      <c r="E1974" s="13"/>
      <c r="F1974" s="13">
        <v>1</v>
      </c>
    </row>
    <row r="1975" spans="1:6" x14ac:dyDescent="0.25">
      <c r="A1975" s="15">
        <v>42089.86041666667</v>
      </c>
      <c r="B1975" s="13"/>
      <c r="C1975" s="13">
        <v>1</v>
      </c>
      <c r="D1975" s="13"/>
      <c r="E1975" s="13"/>
      <c r="F1975" s="13">
        <v>1</v>
      </c>
    </row>
    <row r="1976" spans="1:6" x14ac:dyDescent="0.25">
      <c r="A1976" s="15">
        <v>42089.899027777778</v>
      </c>
      <c r="B1976" s="13"/>
      <c r="C1976" s="13">
        <v>1</v>
      </c>
      <c r="D1976" s="13"/>
      <c r="E1976" s="13"/>
      <c r="F1976" s="13">
        <v>1</v>
      </c>
    </row>
    <row r="1977" spans="1:6" x14ac:dyDescent="0.25">
      <c r="A1977" s="15">
        <v>42090.392268518517</v>
      </c>
      <c r="B1977" s="13"/>
      <c r="C1977" s="13"/>
      <c r="D1977" s="13"/>
      <c r="E1977" s="13">
        <v>1</v>
      </c>
      <c r="F1977" s="13">
        <v>1</v>
      </c>
    </row>
    <row r="1978" spans="1:6" x14ac:dyDescent="0.25">
      <c r="A1978" s="15">
        <v>42090.499907407408</v>
      </c>
      <c r="B1978" s="13">
        <v>1</v>
      </c>
      <c r="C1978" s="13"/>
      <c r="D1978" s="13"/>
      <c r="E1978" s="13"/>
      <c r="F1978" s="13">
        <v>1</v>
      </c>
    </row>
    <row r="1979" spans="1:6" x14ac:dyDescent="0.25">
      <c r="A1979" s="15">
        <v>42090.571701388886</v>
      </c>
      <c r="B1979" s="13"/>
      <c r="C1979" s="13">
        <v>1</v>
      </c>
      <c r="D1979" s="13"/>
      <c r="E1979" s="13"/>
      <c r="F1979" s="13">
        <v>1</v>
      </c>
    </row>
    <row r="1980" spans="1:6" x14ac:dyDescent="0.25">
      <c r="A1980" s="15">
        <v>42090.719583333332</v>
      </c>
      <c r="B1980" s="13">
        <v>1</v>
      </c>
      <c r="C1980" s="13"/>
      <c r="D1980" s="13"/>
      <c r="E1980" s="13"/>
      <c r="F1980" s="13">
        <v>1</v>
      </c>
    </row>
    <row r="1981" spans="1:6" x14ac:dyDescent="0.25">
      <c r="A1981" s="15">
        <v>42090.781076388892</v>
      </c>
      <c r="B1981" s="13"/>
      <c r="C1981" s="13">
        <v>1</v>
      </c>
      <c r="D1981" s="13"/>
      <c r="E1981" s="13"/>
      <c r="F1981" s="13">
        <v>1</v>
      </c>
    </row>
    <row r="1982" spans="1:6" x14ac:dyDescent="0.25">
      <c r="A1982" s="15">
        <v>42090.824166666665</v>
      </c>
      <c r="B1982" s="13"/>
      <c r="C1982" s="13">
        <v>1</v>
      </c>
      <c r="D1982" s="13"/>
      <c r="E1982" s="13"/>
      <c r="F1982" s="13">
        <v>1</v>
      </c>
    </row>
    <row r="1983" spans="1:6" x14ac:dyDescent="0.25">
      <c r="A1983" s="15">
        <v>42090.863263888888</v>
      </c>
      <c r="B1983" s="13"/>
      <c r="C1983" s="13">
        <v>1</v>
      </c>
      <c r="D1983" s="13"/>
      <c r="E1983" s="13"/>
      <c r="F1983" s="13">
        <v>1</v>
      </c>
    </row>
    <row r="1984" spans="1:6" x14ac:dyDescent="0.25">
      <c r="A1984" s="15">
        <v>42091.18</v>
      </c>
      <c r="B1984" s="13"/>
      <c r="C1984" s="13">
        <v>1</v>
      </c>
      <c r="D1984" s="13"/>
      <c r="E1984" s="13"/>
      <c r="F1984" s="13">
        <v>1</v>
      </c>
    </row>
    <row r="1985" spans="1:6" x14ac:dyDescent="0.25">
      <c r="A1985" s="15">
        <v>42091.359768518516</v>
      </c>
      <c r="B1985" s="13"/>
      <c r="C1985" s="13"/>
      <c r="D1985" s="13"/>
      <c r="E1985" s="13">
        <v>1</v>
      </c>
      <c r="F1985" s="13">
        <v>1</v>
      </c>
    </row>
    <row r="1986" spans="1:6" x14ac:dyDescent="0.25">
      <c r="A1986" s="15">
        <v>42091.54587962963</v>
      </c>
      <c r="B1986" s="13"/>
      <c r="C1986" s="13">
        <v>1</v>
      </c>
      <c r="D1986" s="13"/>
      <c r="E1986" s="13"/>
      <c r="F1986" s="13">
        <v>1</v>
      </c>
    </row>
    <row r="1987" spans="1:6" x14ac:dyDescent="0.25">
      <c r="A1987" s="15">
        <v>42091.671597222223</v>
      </c>
      <c r="B1987" s="13"/>
      <c r="C1987" s="13">
        <v>1</v>
      </c>
      <c r="D1987" s="13"/>
      <c r="E1987" s="13"/>
      <c r="F1987" s="13">
        <v>1</v>
      </c>
    </row>
    <row r="1988" spans="1:6" x14ac:dyDescent="0.25">
      <c r="A1988" s="15">
        <v>42091.730451388888</v>
      </c>
      <c r="B1988" s="13"/>
      <c r="C1988" s="13"/>
      <c r="D1988" s="13"/>
      <c r="E1988" s="13">
        <v>1</v>
      </c>
      <c r="F1988" s="13">
        <v>1</v>
      </c>
    </row>
    <row r="1989" spans="1:6" x14ac:dyDescent="0.25">
      <c r="A1989" s="15">
        <v>42092.583333333336</v>
      </c>
      <c r="B1989" s="13"/>
      <c r="C1989" s="13">
        <v>1</v>
      </c>
      <c r="D1989" s="13"/>
      <c r="E1989" s="13"/>
      <c r="F1989" s="13">
        <v>1</v>
      </c>
    </row>
    <row r="1990" spans="1:6" x14ac:dyDescent="0.25">
      <c r="A1990" s="15">
        <v>42093.522210648145</v>
      </c>
      <c r="B1990" s="13"/>
      <c r="C1990" s="13"/>
      <c r="D1990" s="13"/>
      <c r="E1990" s="13">
        <v>1</v>
      </c>
      <c r="F1990" s="13">
        <v>1</v>
      </c>
    </row>
    <row r="1991" spans="1:6" x14ac:dyDescent="0.25">
      <c r="A1991" s="15">
        <v>42093.578125</v>
      </c>
      <c r="B1991" s="13"/>
      <c r="C1991" s="13">
        <v>1</v>
      </c>
      <c r="D1991" s="13"/>
      <c r="E1991" s="13"/>
      <c r="F1991" s="13">
        <v>1</v>
      </c>
    </row>
    <row r="1992" spans="1:6" x14ac:dyDescent="0.25">
      <c r="A1992" s="15">
        <v>42093.890277777777</v>
      </c>
      <c r="B1992" s="13"/>
      <c r="C1992" s="13">
        <v>1</v>
      </c>
      <c r="D1992" s="13"/>
      <c r="E1992" s="13"/>
      <c r="F1992" s="13">
        <v>1</v>
      </c>
    </row>
    <row r="1993" spans="1:6" x14ac:dyDescent="0.25">
      <c r="A1993" s="15">
        <v>42093.928402777776</v>
      </c>
      <c r="B1993" s="13"/>
      <c r="C1993" s="13"/>
      <c r="D1993" s="13"/>
      <c r="E1993" s="13">
        <v>1</v>
      </c>
      <c r="F1993" s="13">
        <v>1</v>
      </c>
    </row>
    <row r="1994" spans="1:6" x14ac:dyDescent="0.25">
      <c r="A1994" s="15">
        <v>42094.286111111112</v>
      </c>
      <c r="B1994" s="13"/>
      <c r="C1994" s="13"/>
      <c r="D1994" s="13"/>
      <c r="E1994" s="13">
        <v>1</v>
      </c>
      <c r="F1994" s="13">
        <v>1</v>
      </c>
    </row>
    <row r="1995" spans="1:6" x14ac:dyDescent="0.25">
      <c r="A1995" s="15">
        <v>42094.301388888889</v>
      </c>
      <c r="B1995" s="13"/>
      <c r="C1995" s="13">
        <v>1</v>
      </c>
      <c r="D1995" s="13"/>
      <c r="E1995" s="13"/>
      <c r="F1995" s="13">
        <v>1</v>
      </c>
    </row>
    <row r="1996" spans="1:6" x14ac:dyDescent="0.25">
      <c r="A1996" s="15">
        <v>42094.502824074072</v>
      </c>
      <c r="B1996" s="13">
        <v>1</v>
      </c>
      <c r="C1996" s="13"/>
      <c r="D1996" s="13"/>
      <c r="E1996" s="13"/>
      <c r="F1996" s="13">
        <v>1</v>
      </c>
    </row>
    <row r="1997" spans="1:6" x14ac:dyDescent="0.25">
      <c r="A1997" s="15">
        <v>42094.707638888889</v>
      </c>
      <c r="B1997" s="13"/>
      <c r="C1997" s="13"/>
      <c r="D1997" s="13"/>
      <c r="E1997" s="13">
        <v>1</v>
      </c>
      <c r="F1997" s="13">
        <v>1</v>
      </c>
    </row>
    <row r="1998" spans="1:6" x14ac:dyDescent="0.25">
      <c r="A1998" s="15">
        <v>42094.73541666667</v>
      </c>
      <c r="B1998" s="13">
        <v>1</v>
      </c>
      <c r="C1998" s="13"/>
      <c r="D1998" s="13"/>
      <c r="E1998" s="13"/>
      <c r="F1998" s="13">
        <v>1</v>
      </c>
    </row>
    <row r="1999" spans="1:6" x14ac:dyDescent="0.25">
      <c r="A1999" s="15">
        <v>42094.762499999997</v>
      </c>
      <c r="B1999" s="13"/>
      <c r="C1999" s="13">
        <v>1</v>
      </c>
      <c r="D1999" s="13"/>
      <c r="E1999" s="13"/>
      <c r="F1999" s="13">
        <v>1</v>
      </c>
    </row>
    <row r="2000" spans="1:6" x14ac:dyDescent="0.25">
      <c r="A2000" s="15">
        <v>42094.792708333334</v>
      </c>
      <c r="B2000" s="13"/>
      <c r="C2000" s="13">
        <v>1</v>
      </c>
      <c r="D2000" s="13"/>
      <c r="E2000" s="13"/>
      <c r="F2000" s="13">
        <v>1</v>
      </c>
    </row>
    <row r="2001" spans="1:6" x14ac:dyDescent="0.25">
      <c r="A2001" s="15">
        <v>42094.915972222225</v>
      </c>
      <c r="B2001" s="13"/>
      <c r="C2001" s="13"/>
      <c r="D2001" s="13"/>
      <c r="E2001" s="13">
        <v>2</v>
      </c>
      <c r="F2001" s="13">
        <v>2</v>
      </c>
    </row>
    <row r="2002" spans="1:6" x14ac:dyDescent="0.25">
      <c r="A2002" s="15">
        <v>42094.957638888889</v>
      </c>
      <c r="B2002" s="13"/>
      <c r="C2002" s="13"/>
      <c r="D2002" s="13"/>
      <c r="E2002" s="13">
        <v>1</v>
      </c>
      <c r="F2002" s="13">
        <v>1</v>
      </c>
    </row>
    <row r="2003" spans="1:6" x14ac:dyDescent="0.25">
      <c r="A2003" s="15">
        <v>42095.265335648146</v>
      </c>
      <c r="B2003" s="13"/>
      <c r="C2003" s="13">
        <v>1</v>
      </c>
      <c r="D2003" s="13"/>
      <c r="E2003" s="13"/>
      <c r="F2003" s="13">
        <v>1</v>
      </c>
    </row>
    <row r="2004" spans="1:6" x14ac:dyDescent="0.25">
      <c r="A2004" s="15">
        <v>42095.458634259259</v>
      </c>
      <c r="B2004" s="13"/>
      <c r="C2004" s="13"/>
      <c r="D2004" s="13"/>
      <c r="E2004" s="13">
        <v>1</v>
      </c>
      <c r="F2004" s="13">
        <v>1</v>
      </c>
    </row>
    <row r="2005" spans="1:6" x14ac:dyDescent="0.25">
      <c r="A2005" s="15">
        <v>42095.595694444448</v>
      </c>
      <c r="B2005" s="13"/>
      <c r="C2005" s="13"/>
      <c r="D2005" s="13"/>
      <c r="E2005" s="13">
        <v>1</v>
      </c>
      <c r="F2005" s="13">
        <v>1</v>
      </c>
    </row>
    <row r="2006" spans="1:6" x14ac:dyDescent="0.25">
      <c r="A2006" s="15">
        <v>42095.606053240743</v>
      </c>
      <c r="B2006" s="13"/>
      <c r="C2006" s="13">
        <v>1</v>
      </c>
      <c r="D2006" s="13"/>
      <c r="E2006" s="13"/>
      <c r="F2006" s="13">
        <v>1</v>
      </c>
    </row>
    <row r="2007" spans="1:6" x14ac:dyDescent="0.25">
      <c r="A2007" s="15">
        <v>42095.619317129633</v>
      </c>
      <c r="B2007" s="13"/>
      <c r="C2007" s="13">
        <v>1</v>
      </c>
      <c r="D2007" s="13"/>
      <c r="E2007" s="13"/>
      <c r="F2007" s="13">
        <v>1</v>
      </c>
    </row>
    <row r="2008" spans="1:6" x14ac:dyDescent="0.25">
      <c r="A2008" s="15">
        <v>42095.791666666664</v>
      </c>
      <c r="B2008" s="13"/>
      <c r="C2008" s="13">
        <v>1</v>
      </c>
      <c r="D2008" s="13"/>
      <c r="E2008" s="13"/>
      <c r="F2008" s="13">
        <v>1</v>
      </c>
    </row>
    <row r="2009" spans="1:6" x14ac:dyDescent="0.25">
      <c r="A2009" s="15">
        <v>42096.412858796299</v>
      </c>
      <c r="B2009" s="13"/>
      <c r="C2009" s="13"/>
      <c r="D2009" s="13"/>
      <c r="E2009" s="13">
        <v>1</v>
      </c>
      <c r="F2009" s="13">
        <v>1</v>
      </c>
    </row>
    <row r="2010" spans="1:6" x14ac:dyDescent="0.25">
      <c r="A2010" s="15">
        <v>42096.441921296297</v>
      </c>
      <c r="B2010" s="13"/>
      <c r="C2010" s="13">
        <v>1</v>
      </c>
      <c r="D2010" s="13"/>
      <c r="E2010" s="13"/>
      <c r="F2010" s="13">
        <v>1</v>
      </c>
    </row>
    <row r="2011" spans="1:6" x14ac:dyDescent="0.25">
      <c r="A2011" s="15">
        <v>42096.915972222225</v>
      </c>
      <c r="B2011" s="13"/>
      <c r="C2011" s="13"/>
      <c r="D2011" s="13"/>
      <c r="E2011" s="13">
        <v>1</v>
      </c>
      <c r="F2011" s="13">
        <v>1</v>
      </c>
    </row>
    <row r="2012" spans="1:6" x14ac:dyDescent="0.25">
      <c r="A2012" s="15">
        <v>42096.942708333336</v>
      </c>
      <c r="B2012" s="13"/>
      <c r="C2012" s="13">
        <v>1</v>
      </c>
      <c r="D2012" s="13"/>
      <c r="E2012" s="13"/>
      <c r="F2012" s="13">
        <v>1</v>
      </c>
    </row>
    <row r="2013" spans="1:6" x14ac:dyDescent="0.25">
      <c r="A2013" s="15">
        <v>42097.326249999998</v>
      </c>
      <c r="B2013" s="13"/>
      <c r="C2013" s="13"/>
      <c r="D2013" s="13"/>
      <c r="E2013" s="13">
        <v>1</v>
      </c>
      <c r="F2013" s="13">
        <v>1</v>
      </c>
    </row>
    <row r="2014" spans="1:6" x14ac:dyDescent="0.25">
      <c r="A2014" s="15">
        <v>42097.332650462966</v>
      </c>
      <c r="B2014" s="13">
        <v>1</v>
      </c>
      <c r="C2014" s="13"/>
      <c r="D2014" s="13"/>
      <c r="E2014" s="13"/>
      <c r="F2014" s="13">
        <v>1</v>
      </c>
    </row>
    <row r="2015" spans="1:6" x14ac:dyDescent="0.25">
      <c r="A2015" s="15">
        <v>42097.401388888888</v>
      </c>
      <c r="B2015" s="13"/>
      <c r="C2015" s="13">
        <v>1</v>
      </c>
      <c r="D2015" s="13"/>
      <c r="E2015" s="13"/>
      <c r="F2015" s="13">
        <v>1</v>
      </c>
    </row>
    <row r="2016" spans="1:6" x14ac:dyDescent="0.25">
      <c r="A2016" s="15">
        <v>42097.585104166668</v>
      </c>
      <c r="B2016" s="13"/>
      <c r="C2016" s="13"/>
      <c r="D2016" s="13"/>
      <c r="E2016" s="13">
        <v>1</v>
      </c>
      <c r="F2016" s="13">
        <v>1</v>
      </c>
    </row>
    <row r="2017" spans="1:6" x14ac:dyDescent="0.25">
      <c r="A2017" s="15">
        <v>42097.655671296299</v>
      </c>
      <c r="B2017" s="13"/>
      <c r="C2017" s="13">
        <v>1</v>
      </c>
      <c r="D2017" s="13"/>
      <c r="E2017" s="13"/>
      <c r="F2017" s="13">
        <v>1</v>
      </c>
    </row>
    <row r="2018" spans="1:6" x14ac:dyDescent="0.25">
      <c r="A2018" s="15">
        <v>42097.659016203703</v>
      </c>
      <c r="B2018" s="13"/>
      <c r="C2018" s="13">
        <v>1</v>
      </c>
      <c r="D2018" s="13"/>
      <c r="E2018" s="13"/>
      <c r="F2018" s="13">
        <v>1</v>
      </c>
    </row>
    <row r="2019" spans="1:6" x14ac:dyDescent="0.25">
      <c r="A2019" s="15">
        <v>42097.694618055553</v>
      </c>
      <c r="B2019" s="13"/>
      <c r="C2019" s="13">
        <v>1</v>
      </c>
      <c r="D2019" s="13"/>
      <c r="E2019" s="13"/>
      <c r="F2019" s="13">
        <v>1</v>
      </c>
    </row>
    <row r="2020" spans="1:6" x14ac:dyDescent="0.25">
      <c r="A2020" s="15">
        <v>42098.015335648146</v>
      </c>
      <c r="B2020" s="13"/>
      <c r="C2020" s="13"/>
      <c r="D2020" s="13"/>
      <c r="E2020" s="13">
        <v>1</v>
      </c>
      <c r="F2020" s="13">
        <v>1</v>
      </c>
    </row>
    <row r="2021" spans="1:6" x14ac:dyDescent="0.25">
      <c r="A2021" s="15">
        <v>42098.363854166666</v>
      </c>
      <c r="B2021" s="13"/>
      <c r="C2021" s="13">
        <v>1</v>
      </c>
      <c r="D2021" s="13"/>
      <c r="E2021" s="13"/>
      <c r="F2021" s="13">
        <v>1</v>
      </c>
    </row>
    <row r="2022" spans="1:6" x14ac:dyDescent="0.25">
      <c r="A2022" s="15">
        <v>42098.507372685184</v>
      </c>
      <c r="B2022" s="13"/>
      <c r="C2022" s="13">
        <v>1</v>
      </c>
      <c r="D2022" s="13"/>
      <c r="E2022" s="13"/>
      <c r="F2022" s="13">
        <v>1</v>
      </c>
    </row>
    <row r="2023" spans="1:6" x14ac:dyDescent="0.25">
      <c r="A2023" s="15">
        <v>42098.596724537034</v>
      </c>
      <c r="B2023" s="13"/>
      <c r="C2023" s="13"/>
      <c r="D2023" s="13"/>
      <c r="E2023" s="13">
        <v>1</v>
      </c>
      <c r="F2023" s="13">
        <v>1</v>
      </c>
    </row>
    <row r="2024" spans="1:6" x14ac:dyDescent="0.25">
      <c r="A2024" s="15">
        <v>42098.665972222225</v>
      </c>
      <c r="B2024" s="13"/>
      <c r="C2024" s="13"/>
      <c r="D2024" s="13"/>
      <c r="E2024" s="13">
        <v>1</v>
      </c>
      <c r="F2024" s="13">
        <v>1</v>
      </c>
    </row>
    <row r="2025" spans="1:6" x14ac:dyDescent="0.25">
      <c r="A2025" s="15">
        <v>42098.812754629631</v>
      </c>
      <c r="B2025" s="13"/>
      <c r="C2025" s="13">
        <v>1</v>
      </c>
      <c r="D2025" s="13"/>
      <c r="E2025" s="13"/>
      <c r="F2025" s="13">
        <v>1</v>
      </c>
    </row>
    <row r="2026" spans="1:6" x14ac:dyDescent="0.25">
      <c r="A2026" s="15">
        <v>42098.903321759259</v>
      </c>
      <c r="B2026" s="13"/>
      <c r="C2026" s="13">
        <v>1</v>
      </c>
      <c r="D2026" s="13"/>
      <c r="E2026" s="13"/>
      <c r="F2026" s="13">
        <v>1</v>
      </c>
    </row>
    <row r="2027" spans="1:6" x14ac:dyDescent="0.25">
      <c r="A2027" s="15">
        <v>42099.099780092591</v>
      </c>
      <c r="B2027" s="13"/>
      <c r="C2027" s="13">
        <v>1</v>
      </c>
      <c r="D2027" s="13"/>
      <c r="E2027" s="13"/>
      <c r="F2027" s="13">
        <v>1</v>
      </c>
    </row>
    <row r="2028" spans="1:6" x14ac:dyDescent="0.25">
      <c r="A2028" s="15">
        <v>42099.208333333336</v>
      </c>
      <c r="B2028" s="13"/>
      <c r="C2028" s="13">
        <v>1</v>
      </c>
      <c r="D2028" s="13"/>
      <c r="E2028" s="13"/>
      <c r="F2028" s="13">
        <v>1</v>
      </c>
    </row>
    <row r="2029" spans="1:6" x14ac:dyDescent="0.25">
      <c r="A2029" s="15">
        <v>42099.493946759256</v>
      </c>
      <c r="B2029" s="13"/>
      <c r="C2029" s="13"/>
      <c r="D2029" s="13"/>
      <c r="E2029" s="13">
        <v>1</v>
      </c>
      <c r="F2029" s="13">
        <v>1</v>
      </c>
    </row>
    <row r="2030" spans="1:6" x14ac:dyDescent="0.25">
      <c r="A2030" s="15">
        <v>42099.916666666664</v>
      </c>
      <c r="B2030" s="13"/>
      <c r="C2030" s="13"/>
      <c r="D2030" s="13"/>
      <c r="E2030" s="13">
        <v>1</v>
      </c>
      <c r="F2030" s="13">
        <v>1</v>
      </c>
    </row>
    <row r="2031" spans="1:6" x14ac:dyDescent="0.25">
      <c r="A2031" s="15">
        <v>42100.385937500003</v>
      </c>
      <c r="B2031" s="13"/>
      <c r="C2031" s="13">
        <v>1</v>
      </c>
      <c r="D2031" s="13"/>
      <c r="E2031" s="13"/>
      <c r="F2031" s="13">
        <v>1</v>
      </c>
    </row>
    <row r="2032" spans="1:6" x14ac:dyDescent="0.25">
      <c r="A2032" s="15">
        <v>42101.041666666664</v>
      </c>
      <c r="B2032" s="13"/>
      <c r="C2032" s="13"/>
      <c r="D2032" s="13"/>
      <c r="E2032" s="13">
        <v>1</v>
      </c>
      <c r="F2032" s="13">
        <v>1</v>
      </c>
    </row>
    <row r="2033" spans="1:6" x14ac:dyDescent="0.25">
      <c r="A2033" s="15">
        <v>42102.120381944442</v>
      </c>
      <c r="B2033" s="13"/>
      <c r="C2033" s="13"/>
      <c r="D2033" s="13"/>
      <c r="E2033" s="13">
        <v>1</v>
      </c>
      <c r="F2033" s="13">
        <v>1</v>
      </c>
    </row>
    <row r="2034" spans="1:6" x14ac:dyDescent="0.25">
      <c r="A2034" s="15">
        <v>42102.238182870373</v>
      </c>
      <c r="B2034" s="13"/>
      <c r="C2034" s="13"/>
      <c r="D2034" s="13"/>
      <c r="E2034" s="13">
        <v>1</v>
      </c>
      <c r="F2034" s="13">
        <v>1</v>
      </c>
    </row>
    <row r="2035" spans="1:6" x14ac:dyDescent="0.25">
      <c r="A2035" s="15">
        <v>42102.488067129627</v>
      </c>
      <c r="B2035" s="13"/>
      <c r="C2035" s="13"/>
      <c r="D2035" s="13"/>
      <c r="E2035" s="13">
        <v>1</v>
      </c>
      <c r="F2035" s="13">
        <v>1</v>
      </c>
    </row>
    <row r="2036" spans="1:6" x14ac:dyDescent="0.25">
      <c r="A2036" s="15">
        <v>42102.540821759256</v>
      </c>
      <c r="B2036" s="13"/>
      <c r="C2036" s="13">
        <v>1</v>
      </c>
      <c r="D2036" s="13"/>
      <c r="E2036" s="13"/>
      <c r="F2036" s="13">
        <v>1</v>
      </c>
    </row>
    <row r="2037" spans="1:6" x14ac:dyDescent="0.25">
      <c r="A2037" s="15">
        <v>42102.916666666664</v>
      </c>
      <c r="B2037" s="13"/>
      <c r="C2037" s="13"/>
      <c r="D2037" s="13"/>
      <c r="E2037" s="13">
        <v>1</v>
      </c>
      <c r="F2037" s="13">
        <v>1</v>
      </c>
    </row>
    <row r="2038" spans="1:6" x14ac:dyDescent="0.25">
      <c r="A2038" s="15">
        <v>42103.542303240742</v>
      </c>
      <c r="B2038" s="13"/>
      <c r="C2038" s="13"/>
      <c r="D2038" s="13"/>
      <c r="E2038" s="13">
        <v>1</v>
      </c>
      <c r="F2038" s="13">
        <v>1</v>
      </c>
    </row>
    <row r="2039" spans="1:6" x14ac:dyDescent="0.25">
      <c r="A2039" s="15">
        <v>42103.707569444443</v>
      </c>
      <c r="B2039" s="13"/>
      <c r="C2039" s="13"/>
      <c r="D2039" s="13"/>
      <c r="E2039" s="13">
        <v>1</v>
      </c>
      <c r="F2039" s="13">
        <v>1</v>
      </c>
    </row>
    <row r="2040" spans="1:6" x14ac:dyDescent="0.25">
      <c r="A2040" s="15">
        <v>42103.729988425926</v>
      </c>
      <c r="B2040" s="13"/>
      <c r="C2040" s="13">
        <v>1</v>
      </c>
      <c r="D2040" s="13"/>
      <c r="E2040" s="13"/>
      <c r="F2040" s="13">
        <v>1</v>
      </c>
    </row>
    <row r="2041" spans="1:6" x14ac:dyDescent="0.25">
      <c r="A2041" s="15">
        <v>42103.810671296298</v>
      </c>
      <c r="B2041" s="13"/>
      <c r="C2041" s="13">
        <v>1</v>
      </c>
      <c r="D2041" s="13"/>
      <c r="E2041" s="13"/>
      <c r="F2041" s="13">
        <v>1</v>
      </c>
    </row>
    <row r="2042" spans="1:6" x14ac:dyDescent="0.25">
      <c r="A2042" s="15">
        <v>42103.957638888889</v>
      </c>
      <c r="B2042" s="13"/>
      <c r="C2042" s="13">
        <v>1</v>
      </c>
      <c r="D2042" s="13"/>
      <c r="E2042" s="13"/>
      <c r="F2042" s="13">
        <v>1</v>
      </c>
    </row>
    <row r="2043" spans="1:6" x14ac:dyDescent="0.25">
      <c r="A2043" s="15">
        <v>42103.958333333336</v>
      </c>
      <c r="B2043" s="13"/>
      <c r="C2043" s="13">
        <v>1</v>
      </c>
      <c r="D2043" s="13"/>
      <c r="E2043" s="13"/>
      <c r="F2043" s="13">
        <v>1</v>
      </c>
    </row>
    <row r="2044" spans="1:6" x14ac:dyDescent="0.25">
      <c r="A2044" s="15">
        <v>42103.981180555558</v>
      </c>
      <c r="B2044" s="13"/>
      <c r="C2044" s="13"/>
      <c r="D2044" s="13"/>
      <c r="E2044" s="13">
        <v>1</v>
      </c>
      <c r="F2044" s="13">
        <v>1</v>
      </c>
    </row>
    <row r="2045" spans="1:6" x14ac:dyDescent="0.25">
      <c r="A2045" s="15">
        <v>42104.685740740744</v>
      </c>
      <c r="B2045" s="13">
        <v>1</v>
      </c>
      <c r="C2045" s="13"/>
      <c r="D2045" s="13"/>
      <c r="E2045" s="13"/>
      <c r="F2045" s="13">
        <v>1</v>
      </c>
    </row>
    <row r="2046" spans="1:6" x14ac:dyDescent="0.25">
      <c r="A2046" s="15">
        <v>42104.718136574076</v>
      </c>
      <c r="B2046" s="13">
        <v>1</v>
      </c>
      <c r="C2046" s="13"/>
      <c r="D2046" s="13"/>
      <c r="E2046" s="13"/>
      <c r="F2046" s="13">
        <v>1</v>
      </c>
    </row>
    <row r="2047" spans="1:6" x14ac:dyDescent="0.25">
      <c r="A2047" s="15">
        <v>42104.921203703707</v>
      </c>
      <c r="B2047" s="13"/>
      <c r="C2047" s="13"/>
      <c r="D2047" s="13"/>
      <c r="E2047" s="13">
        <v>1</v>
      </c>
      <c r="F2047" s="13">
        <v>1</v>
      </c>
    </row>
    <row r="2048" spans="1:6" x14ac:dyDescent="0.25">
      <c r="A2048" s="15">
        <v>42105</v>
      </c>
      <c r="B2048" s="13"/>
      <c r="C2048" s="13">
        <v>1</v>
      </c>
      <c r="D2048" s="13"/>
      <c r="E2048" s="13"/>
      <c r="F2048" s="13">
        <v>1</v>
      </c>
    </row>
    <row r="2049" spans="1:6" x14ac:dyDescent="0.25">
      <c r="A2049" s="15">
        <v>42105.557395833333</v>
      </c>
      <c r="B2049" s="13"/>
      <c r="C2049" s="13"/>
      <c r="D2049" s="13"/>
      <c r="E2049" s="13">
        <v>1</v>
      </c>
      <c r="F2049" s="13">
        <v>1</v>
      </c>
    </row>
    <row r="2050" spans="1:6" x14ac:dyDescent="0.25">
      <c r="A2050" s="15">
        <v>42105.842152777775</v>
      </c>
      <c r="B2050" s="13">
        <v>1</v>
      </c>
      <c r="C2050" s="13"/>
      <c r="D2050" s="13"/>
      <c r="E2050" s="13"/>
      <c r="F2050" s="13">
        <v>1</v>
      </c>
    </row>
    <row r="2051" spans="1:6" x14ac:dyDescent="0.25">
      <c r="A2051" s="15">
        <v>42106.869409722225</v>
      </c>
      <c r="B2051" s="13">
        <v>1</v>
      </c>
      <c r="C2051" s="13"/>
      <c r="D2051" s="13"/>
      <c r="E2051" s="13"/>
      <c r="F2051" s="13">
        <v>1</v>
      </c>
    </row>
    <row r="2052" spans="1:6" x14ac:dyDescent="0.25">
      <c r="A2052" s="15">
        <v>42106.87939814815</v>
      </c>
      <c r="B2052" s="13"/>
      <c r="C2052" s="13">
        <v>1</v>
      </c>
      <c r="D2052" s="13"/>
      <c r="E2052" s="13"/>
      <c r="F2052" s="13">
        <v>1</v>
      </c>
    </row>
    <row r="2053" spans="1:6" x14ac:dyDescent="0.25">
      <c r="A2053" s="15">
        <v>42107.416377314818</v>
      </c>
      <c r="B2053" s="13"/>
      <c r="C2053" s="13">
        <v>1</v>
      </c>
      <c r="D2053" s="13"/>
      <c r="E2053" s="13"/>
      <c r="F2053" s="13">
        <v>1</v>
      </c>
    </row>
    <row r="2054" spans="1:6" x14ac:dyDescent="0.25">
      <c r="A2054" s="15">
        <v>42107.47074074074</v>
      </c>
      <c r="B2054" s="13">
        <v>1</v>
      </c>
      <c r="C2054" s="13"/>
      <c r="D2054" s="13"/>
      <c r="E2054" s="13"/>
      <c r="F2054" s="13">
        <v>1</v>
      </c>
    </row>
    <row r="2055" spans="1:6" x14ac:dyDescent="0.25">
      <c r="A2055" s="15">
        <v>42107.541666666664</v>
      </c>
      <c r="B2055" s="13"/>
      <c r="C2055" s="13">
        <v>1</v>
      </c>
      <c r="D2055" s="13"/>
      <c r="E2055" s="13"/>
      <c r="F2055" s="13">
        <v>1</v>
      </c>
    </row>
    <row r="2056" spans="1:6" x14ac:dyDescent="0.25">
      <c r="A2056" s="15">
        <v>42107.89025462963</v>
      </c>
      <c r="B2056" s="13"/>
      <c r="C2056" s="13">
        <v>1</v>
      </c>
      <c r="D2056" s="13"/>
      <c r="E2056" s="13"/>
      <c r="F2056" s="13">
        <v>1</v>
      </c>
    </row>
    <row r="2057" spans="1:6" x14ac:dyDescent="0.25">
      <c r="A2057" s="15">
        <v>42108.430150462962</v>
      </c>
      <c r="B2057" s="13">
        <v>1</v>
      </c>
      <c r="C2057" s="13"/>
      <c r="D2057" s="13"/>
      <c r="E2057" s="13"/>
      <c r="F2057" s="13">
        <v>1</v>
      </c>
    </row>
    <row r="2058" spans="1:6" x14ac:dyDescent="0.25">
      <c r="A2058" s="15">
        <v>42108.542048611111</v>
      </c>
      <c r="B2058" s="13"/>
      <c r="C2058" s="13"/>
      <c r="D2058" s="13"/>
      <c r="E2058" s="13">
        <v>1</v>
      </c>
      <c r="F2058" s="13">
        <v>1</v>
      </c>
    </row>
    <row r="2059" spans="1:6" x14ac:dyDescent="0.25">
      <c r="A2059" s="15">
        <v>42108.961111111108</v>
      </c>
      <c r="B2059" s="13"/>
      <c r="C2059" s="13">
        <v>1</v>
      </c>
      <c r="D2059" s="13"/>
      <c r="E2059" s="13"/>
      <c r="F2059" s="13">
        <v>1</v>
      </c>
    </row>
    <row r="2060" spans="1:6" x14ac:dyDescent="0.25">
      <c r="A2060" s="15">
        <v>42109.663113425922</v>
      </c>
      <c r="B2060" s="13">
        <v>1</v>
      </c>
      <c r="C2060" s="13"/>
      <c r="D2060" s="13"/>
      <c r="E2060" s="13"/>
      <c r="F2060" s="13">
        <v>1</v>
      </c>
    </row>
    <row r="2061" spans="1:6" x14ac:dyDescent="0.25">
      <c r="A2061" s="15">
        <v>42109.707638888889</v>
      </c>
      <c r="B2061" s="13"/>
      <c r="C2061" s="13"/>
      <c r="D2061" s="13"/>
      <c r="E2061" s="13">
        <v>1</v>
      </c>
      <c r="F2061" s="13">
        <v>1</v>
      </c>
    </row>
    <row r="2062" spans="1:6" x14ac:dyDescent="0.25">
      <c r="A2062" s="15">
        <v>42109.868055555555</v>
      </c>
      <c r="B2062" s="13"/>
      <c r="C2062" s="13"/>
      <c r="D2062" s="13"/>
      <c r="E2062" s="13">
        <v>1</v>
      </c>
      <c r="F2062" s="13">
        <v>1</v>
      </c>
    </row>
    <row r="2063" spans="1:6" x14ac:dyDescent="0.25">
      <c r="A2063" s="15">
        <v>42110.227500000001</v>
      </c>
      <c r="B2063" s="13"/>
      <c r="C2063" s="13"/>
      <c r="D2063" s="13"/>
      <c r="E2063" s="13">
        <v>1</v>
      </c>
      <c r="F2063" s="13">
        <v>1</v>
      </c>
    </row>
    <row r="2064" spans="1:6" x14ac:dyDescent="0.25">
      <c r="A2064" s="15">
        <v>42110.507326388892</v>
      </c>
      <c r="B2064" s="13"/>
      <c r="C2064" s="13">
        <v>1</v>
      </c>
      <c r="D2064" s="13"/>
      <c r="E2064" s="13"/>
      <c r="F2064" s="13">
        <v>1</v>
      </c>
    </row>
    <row r="2065" spans="1:6" x14ac:dyDescent="0.25">
      <c r="A2065" s="15">
        <v>42110.75</v>
      </c>
      <c r="B2065" s="13"/>
      <c r="C2065" s="13"/>
      <c r="D2065" s="13"/>
      <c r="E2065" s="13">
        <v>1</v>
      </c>
      <c r="F2065" s="13">
        <v>1</v>
      </c>
    </row>
    <row r="2066" spans="1:6" x14ac:dyDescent="0.25">
      <c r="A2066" s="15">
        <v>42111.416666666664</v>
      </c>
      <c r="B2066" s="13"/>
      <c r="C2066" s="13"/>
      <c r="D2066" s="13"/>
      <c r="E2066" s="13">
        <v>1</v>
      </c>
      <c r="F2066" s="13">
        <v>1</v>
      </c>
    </row>
    <row r="2067" spans="1:6" x14ac:dyDescent="0.25">
      <c r="A2067" s="15">
        <v>42111.481273148151</v>
      </c>
      <c r="B2067" s="13"/>
      <c r="C2067" s="13">
        <v>1</v>
      </c>
      <c r="D2067" s="13"/>
      <c r="E2067" s="13"/>
      <c r="F2067" s="13">
        <v>1</v>
      </c>
    </row>
    <row r="2068" spans="1:6" x14ac:dyDescent="0.25">
      <c r="A2068" s="15">
        <v>42111.775694444441</v>
      </c>
      <c r="B2068" s="13"/>
      <c r="C2068" s="13"/>
      <c r="D2068" s="13"/>
      <c r="E2068" s="13">
        <v>1</v>
      </c>
      <c r="F2068" s="13">
        <v>1</v>
      </c>
    </row>
    <row r="2069" spans="1:6" x14ac:dyDescent="0.25">
      <c r="A2069" s="15">
        <v>42111.819560185184</v>
      </c>
      <c r="B2069" s="13">
        <v>1</v>
      </c>
      <c r="C2069" s="13"/>
      <c r="D2069" s="13"/>
      <c r="E2069" s="13"/>
      <c r="F2069" s="13">
        <v>1</v>
      </c>
    </row>
    <row r="2070" spans="1:6" x14ac:dyDescent="0.25">
      <c r="A2070" s="15">
        <v>42112.177777777775</v>
      </c>
      <c r="B2070" s="13">
        <v>1</v>
      </c>
      <c r="C2070" s="13"/>
      <c r="D2070" s="13"/>
      <c r="E2070" s="13"/>
      <c r="F2070" s="13">
        <v>1</v>
      </c>
    </row>
    <row r="2071" spans="1:6" x14ac:dyDescent="0.25">
      <c r="A2071" s="15">
        <v>42112.330092592594</v>
      </c>
      <c r="B2071" s="13"/>
      <c r="C2071" s="13"/>
      <c r="D2071" s="13"/>
      <c r="E2071" s="13">
        <v>1</v>
      </c>
      <c r="F2071" s="13">
        <v>1</v>
      </c>
    </row>
    <row r="2072" spans="1:6" x14ac:dyDescent="0.25">
      <c r="A2072" s="15">
        <v>42112.452800925923</v>
      </c>
      <c r="B2072" s="13">
        <v>1</v>
      </c>
      <c r="C2072" s="13"/>
      <c r="D2072" s="13"/>
      <c r="E2072" s="13"/>
      <c r="F2072" s="13">
        <v>1</v>
      </c>
    </row>
    <row r="2073" spans="1:6" x14ac:dyDescent="0.25">
      <c r="A2073" s="15">
        <v>42112.632002314815</v>
      </c>
      <c r="B2073" s="13"/>
      <c r="C2073" s="13"/>
      <c r="D2073" s="13"/>
      <c r="E2073" s="13">
        <v>1</v>
      </c>
      <c r="F2073" s="13">
        <v>1</v>
      </c>
    </row>
    <row r="2074" spans="1:6" x14ac:dyDescent="0.25">
      <c r="A2074" s="15">
        <v>42112.6875</v>
      </c>
      <c r="B2074" s="13"/>
      <c r="C2074" s="13">
        <v>1</v>
      </c>
      <c r="D2074" s="13"/>
      <c r="E2074" s="13"/>
      <c r="F2074" s="13">
        <v>1</v>
      </c>
    </row>
    <row r="2075" spans="1:6" x14ac:dyDescent="0.25">
      <c r="A2075" s="15">
        <v>42113.381157407406</v>
      </c>
      <c r="B2075" s="13"/>
      <c r="C2075" s="13">
        <v>1</v>
      </c>
      <c r="D2075" s="13"/>
      <c r="E2075" s="13"/>
      <c r="F2075" s="13">
        <v>1</v>
      </c>
    </row>
    <row r="2076" spans="1:6" x14ac:dyDescent="0.25">
      <c r="A2076" s="15">
        <v>42113.430393518516</v>
      </c>
      <c r="B2076" s="13"/>
      <c r="C2076" s="13">
        <v>1</v>
      </c>
      <c r="D2076" s="13"/>
      <c r="E2076" s="13"/>
      <c r="F2076" s="13">
        <v>1</v>
      </c>
    </row>
    <row r="2077" spans="1:6" x14ac:dyDescent="0.25">
      <c r="A2077" s="15">
        <v>42113.951388888891</v>
      </c>
      <c r="B2077" s="13"/>
      <c r="C2077" s="13"/>
      <c r="D2077" s="13"/>
      <c r="E2077" s="13">
        <v>1</v>
      </c>
      <c r="F2077" s="13">
        <v>1</v>
      </c>
    </row>
    <row r="2078" spans="1:6" x14ac:dyDescent="0.25">
      <c r="A2078" s="15">
        <v>42114.517928240741</v>
      </c>
      <c r="B2078" s="13"/>
      <c r="C2078" s="13">
        <v>1</v>
      </c>
      <c r="D2078" s="13"/>
      <c r="E2078" s="13"/>
      <c r="F2078" s="13">
        <v>1</v>
      </c>
    </row>
    <row r="2079" spans="1:6" x14ac:dyDescent="0.25">
      <c r="A2079" s="15">
        <v>42114.631539351853</v>
      </c>
      <c r="B2079" s="13"/>
      <c r="C2079" s="13">
        <v>1</v>
      </c>
      <c r="D2079" s="13"/>
      <c r="E2079" s="13"/>
      <c r="F2079" s="13">
        <v>1</v>
      </c>
    </row>
    <row r="2080" spans="1:6" x14ac:dyDescent="0.25">
      <c r="A2080" s="15">
        <v>42114.986481481479</v>
      </c>
      <c r="B2080" s="13"/>
      <c r="C2080" s="13"/>
      <c r="D2080" s="13"/>
      <c r="E2080" s="13">
        <v>1</v>
      </c>
      <c r="F2080" s="13">
        <v>1</v>
      </c>
    </row>
    <row r="2081" spans="1:6" x14ac:dyDescent="0.25">
      <c r="A2081" s="15">
        <v>42114.999305555553</v>
      </c>
      <c r="B2081" s="13"/>
      <c r="C2081" s="13">
        <v>1</v>
      </c>
      <c r="D2081" s="13"/>
      <c r="E2081" s="13"/>
      <c r="F2081" s="13">
        <v>1</v>
      </c>
    </row>
    <row r="2082" spans="1:6" x14ac:dyDescent="0.25">
      <c r="A2082" s="15">
        <v>42115.309328703705</v>
      </c>
      <c r="B2082" s="13">
        <v>1</v>
      </c>
      <c r="C2082" s="13"/>
      <c r="D2082" s="13"/>
      <c r="E2082" s="13"/>
      <c r="F2082" s="13">
        <v>1</v>
      </c>
    </row>
    <row r="2083" spans="1:6" x14ac:dyDescent="0.25">
      <c r="A2083" s="15">
        <v>42115.426180555558</v>
      </c>
      <c r="B2083" s="13">
        <v>1</v>
      </c>
      <c r="C2083" s="13"/>
      <c r="D2083" s="13"/>
      <c r="E2083" s="13"/>
      <c r="F2083" s="13">
        <v>1</v>
      </c>
    </row>
    <row r="2084" spans="1:6" x14ac:dyDescent="0.25">
      <c r="A2084" s="15">
        <v>42115.473692129628</v>
      </c>
      <c r="B2084" s="13"/>
      <c r="C2084" s="13"/>
      <c r="D2084" s="13"/>
      <c r="E2084" s="13">
        <v>1</v>
      </c>
      <c r="F2084" s="13">
        <v>1</v>
      </c>
    </row>
    <row r="2085" spans="1:6" x14ac:dyDescent="0.25">
      <c r="A2085" s="15">
        <v>42116.58085648148</v>
      </c>
      <c r="B2085" s="13">
        <v>1</v>
      </c>
      <c r="C2085" s="13"/>
      <c r="D2085" s="13"/>
      <c r="E2085" s="13"/>
      <c r="F2085" s="13">
        <v>1</v>
      </c>
    </row>
    <row r="2086" spans="1:6" x14ac:dyDescent="0.25">
      <c r="A2086" s="15">
        <v>42116.667094907411</v>
      </c>
      <c r="B2086" s="13"/>
      <c r="C2086" s="13">
        <v>1</v>
      </c>
      <c r="D2086" s="13"/>
      <c r="E2086" s="13"/>
      <c r="F2086" s="13">
        <v>1</v>
      </c>
    </row>
    <row r="2087" spans="1:6" x14ac:dyDescent="0.25">
      <c r="A2087" s="15">
        <v>42116.986192129632</v>
      </c>
      <c r="B2087" s="13"/>
      <c r="C2087" s="13">
        <v>1</v>
      </c>
      <c r="D2087" s="13"/>
      <c r="E2087" s="13"/>
      <c r="F2087" s="13">
        <v>1</v>
      </c>
    </row>
    <row r="2088" spans="1:6" x14ac:dyDescent="0.25">
      <c r="A2088" s="15">
        <v>42117.040972222225</v>
      </c>
      <c r="B2088" s="13"/>
      <c r="C2088" s="13"/>
      <c r="D2088" s="13"/>
      <c r="E2088" s="13">
        <v>1</v>
      </c>
      <c r="F2088" s="13">
        <v>1</v>
      </c>
    </row>
    <row r="2089" spans="1:6" x14ac:dyDescent="0.25">
      <c r="A2089" s="15">
        <v>42117.24527777778</v>
      </c>
      <c r="B2089" s="13"/>
      <c r="C2089" s="13"/>
      <c r="D2089" s="13"/>
      <c r="E2089" s="13">
        <v>1</v>
      </c>
      <c r="F2089" s="13">
        <v>1</v>
      </c>
    </row>
    <row r="2090" spans="1:6" x14ac:dyDescent="0.25">
      <c r="A2090" s="15">
        <v>42117.285254629627</v>
      </c>
      <c r="B2090" s="13"/>
      <c r="C2090" s="13"/>
      <c r="D2090" s="13"/>
      <c r="E2090" s="13">
        <v>1</v>
      </c>
      <c r="F2090" s="13">
        <v>1</v>
      </c>
    </row>
    <row r="2091" spans="1:6" x14ac:dyDescent="0.25">
      <c r="A2091" s="15">
        <v>42117.520833333336</v>
      </c>
      <c r="B2091" s="13"/>
      <c r="C2091" s="13"/>
      <c r="D2091" s="13"/>
      <c r="E2091" s="13">
        <v>1</v>
      </c>
      <c r="F2091" s="13">
        <v>1</v>
      </c>
    </row>
    <row r="2092" spans="1:6" x14ac:dyDescent="0.25">
      <c r="A2092" s="15">
        <v>42117.628912037035</v>
      </c>
      <c r="B2092" s="13">
        <v>1</v>
      </c>
      <c r="C2092" s="13"/>
      <c r="D2092" s="13"/>
      <c r="E2092" s="13"/>
      <c r="F2092" s="13">
        <v>1</v>
      </c>
    </row>
    <row r="2093" spans="1:6" x14ac:dyDescent="0.25">
      <c r="A2093" s="15">
        <v>42117.819108796299</v>
      </c>
      <c r="B2093" s="13">
        <v>1</v>
      </c>
      <c r="C2093" s="13"/>
      <c r="D2093" s="13"/>
      <c r="E2093" s="13"/>
      <c r="F2093" s="13">
        <v>1</v>
      </c>
    </row>
    <row r="2094" spans="1:6" x14ac:dyDescent="0.25">
      <c r="A2094" s="15">
        <v>42117.972187500003</v>
      </c>
      <c r="B2094" s="13"/>
      <c r="C2094" s="13"/>
      <c r="D2094" s="13"/>
      <c r="E2094" s="13">
        <v>1</v>
      </c>
      <c r="F2094" s="13">
        <v>1</v>
      </c>
    </row>
    <row r="2095" spans="1:6" x14ac:dyDescent="0.25">
      <c r="A2095" s="15">
        <v>42118.427974537037</v>
      </c>
      <c r="B2095" s="13">
        <v>1</v>
      </c>
      <c r="C2095" s="13"/>
      <c r="D2095" s="13"/>
      <c r="E2095" s="13"/>
      <c r="F2095" s="13">
        <v>1</v>
      </c>
    </row>
    <row r="2096" spans="1:6" x14ac:dyDescent="0.25">
      <c r="A2096" s="15">
        <v>42118.661354166667</v>
      </c>
      <c r="B2096" s="13"/>
      <c r="C2096" s="13"/>
      <c r="D2096" s="13"/>
      <c r="E2096" s="13">
        <v>1</v>
      </c>
      <c r="F2096" s="13">
        <v>1</v>
      </c>
    </row>
    <row r="2097" spans="1:6" x14ac:dyDescent="0.25">
      <c r="A2097" s="15">
        <v>42118.75</v>
      </c>
      <c r="B2097" s="13"/>
      <c r="C2097" s="13"/>
      <c r="D2097" s="13"/>
      <c r="E2097" s="13">
        <v>1</v>
      </c>
      <c r="F2097" s="13">
        <v>1</v>
      </c>
    </row>
    <row r="2098" spans="1:6" x14ac:dyDescent="0.25">
      <c r="A2098" s="15">
        <v>42118.940972222219</v>
      </c>
      <c r="B2098" s="13"/>
      <c r="C2098" s="13">
        <v>1</v>
      </c>
      <c r="D2098" s="13"/>
      <c r="E2098" s="13"/>
      <c r="F2098" s="13">
        <v>1</v>
      </c>
    </row>
    <row r="2099" spans="1:6" x14ac:dyDescent="0.25">
      <c r="A2099" s="15">
        <v>42118.966238425928</v>
      </c>
      <c r="B2099" s="13"/>
      <c r="C2099" s="13"/>
      <c r="D2099" s="13"/>
      <c r="E2099" s="13">
        <v>1</v>
      </c>
      <c r="F2099" s="13">
        <v>1</v>
      </c>
    </row>
    <row r="2100" spans="1:6" x14ac:dyDescent="0.25">
      <c r="A2100" s="15">
        <v>42119.162256944444</v>
      </c>
      <c r="B2100" s="13"/>
      <c r="C2100" s="13"/>
      <c r="D2100" s="13"/>
      <c r="E2100" s="13">
        <v>1</v>
      </c>
      <c r="F2100" s="13">
        <v>1</v>
      </c>
    </row>
    <row r="2101" spans="1:6" x14ac:dyDescent="0.25">
      <c r="A2101" s="15">
        <v>42119.40965277778</v>
      </c>
      <c r="B2101" s="13"/>
      <c r="C2101" s="13"/>
      <c r="D2101" s="13"/>
      <c r="E2101" s="13">
        <v>1</v>
      </c>
      <c r="F2101" s="13">
        <v>1</v>
      </c>
    </row>
    <row r="2102" spans="1:6" x14ac:dyDescent="0.25">
      <c r="A2102" s="15">
        <v>42119.58289351852</v>
      </c>
      <c r="B2102" s="13"/>
      <c r="C2102" s="13"/>
      <c r="D2102" s="13"/>
      <c r="E2102" s="13">
        <v>1</v>
      </c>
      <c r="F2102" s="13">
        <v>1</v>
      </c>
    </row>
    <row r="2103" spans="1:6" x14ac:dyDescent="0.25">
      <c r="A2103" s="15">
        <v>42119.595208333332</v>
      </c>
      <c r="B2103" s="13"/>
      <c r="C2103" s="13">
        <v>1</v>
      </c>
      <c r="D2103" s="13"/>
      <c r="E2103" s="13"/>
      <c r="F2103" s="13">
        <v>1</v>
      </c>
    </row>
    <row r="2104" spans="1:6" x14ac:dyDescent="0.25">
      <c r="A2104" s="15">
        <v>42120.019444444442</v>
      </c>
      <c r="B2104" s="13"/>
      <c r="C2104" s="13"/>
      <c r="D2104" s="13"/>
      <c r="E2104" s="13">
        <v>1</v>
      </c>
      <c r="F2104" s="13">
        <v>1</v>
      </c>
    </row>
    <row r="2105" spans="1:6" x14ac:dyDescent="0.25">
      <c r="A2105" s="15">
        <v>42120.622210648151</v>
      </c>
      <c r="B2105" s="13"/>
      <c r="C2105" s="13">
        <v>1</v>
      </c>
      <c r="D2105" s="13"/>
      <c r="E2105" s="13"/>
      <c r="F2105" s="13">
        <v>1</v>
      </c>
    </row>
    <row r="2106" spans="1:6" x14ac:dyDescent="0.25">
      <c r="A2106" s="15">
        <v>42121.404282407406</v>
      </c>
      <c r="B2106" s="13"/>
      <c r="C2106" s="13">
        <v>1</v>
      </c>
      <c r="D2106" s="13"/>
      <c r="E2106" s="13"/>
      <c r="F2106" s="13">
        <v>1</v>
      </c>
    </row>
    <row r="2107" spans="1:6" x14ac:dyDescent="0.25">
      <c r="A2107" s="15">
        <v>42121.466666666667</v>
      </c>
      <c r="B2107" s="13"/>
      <c r="C2107" s="13"/>
      <c r="D2107" s="13"/>
      <c r="E2107" s="13">
        <v>1</v>
      </c>
      <c r="F2107" s="13">
        <v>1</v>
      </c>
    </row>
    <row r="2108" spans="1:6" x14ac:dyDescent="0.25">
      <c r="A2108" s="15">
        <v>42121.75</v>
      </c>
      <c r="B2108" s="13"/>
      <c r="C2108" s="13"/>
      <c r="D2108" s="13"/>
      <c r="E2108" s="13">
        <v>1</v>
      </c>
      <c r="F2108" s="13">
        <v>1</v>
      </c>
    </row>
    <row r="2109" spans="1:6" x14ac:dyDescent="0.25">
      <c r="A2109" s="15">
        <v>42122.388819444444</v>
      </c>
      <c r="B2109" s="13"/>
      <c r="C2109" s="13">
        <v>1</v>
      </c>
      <c r="D2109" s="13"/>
      <c r="E2109" s="13"/>
      <c r="F2109" s="13">
        <v>1</v>
      </c>
    </row>
    <row r="2110" spans="1:6" x14ac:dyDescent="0.25">
      <c r="A2110" s="15">
        <v>42122.803229166668</v>
      </c>
      <c r="B2110" s="13"/>
      <c r="C2110" s="13">
        <v>1</v>
      </c>
      <c r="D2110" s="13"/>
      <c r="E2110" s="13"/>
      <c r="F2110" s="13">
        <v>1</v>
      </c>
    </row>
    <row r="2111" spans="1:6" x14ac:dyDescent="0.25">
      <c r="A2111" s="15">
        <v>42122.881469907406</v>
      </c>
      <c r="B2111" s="13"/>
      <c r="C2111" s="13">
        <v>1</v>
      </c>
      <c r="D2111" s="13"/>
      <c r="E2111" s="13"/>
      <c r="F2111" s="13">
        <v>1</v>
      </c>
    </row>
    <row r="2112" spans="1:6" x14ac:dyDescent="0.25">
      <c r="A2112" s="15">
        <v>42122.931944444441</v>
      </c>
      <c r="B2112" s="13"/>
      <c r="C2112" s="13">
        <v>1</v>
      </c>
      <c r="D2112" s="13"/>
      <c r="E2112" s="13"/>
      <c r="F2112" s="13">
        <v>1</v>
      </c>
    </row>
    <row r="2113" spans="1:6" x14ac:dyDescent="0.25">
      <c r="A2113" s="15">
        <v>42123.338263888887</v>
      </c>
      <c r="B2113" s="13"/>
      <c r="C2113" s="13">
        <v>1</v>
      </c>
      <c r="D2113" s="13"/>
      <c r="E2113" s="13"/>
      <c r="F2113" s="13">
        <v>1</v>
      </c>
    </row>
    <row r="2114" spans="1:6" x14ac:dyDescent="0.25">
      <c r="A2114" s="15">
        <v>42123.493773148148</v>
      </c>
      <c r="B2114" s="13"/>
      <c r="C2114" s="13"/>
      <c r="D2114" s="13"/>
      <c r="E2114" s="13">
        <v>1</v>
      </c>
      <c r="F2114" s="13">
        <v>1</v>
      </c>
    </row>
    <row r="2115" spans="1:6" x14ac:dyDescent="0.25">
      <c r="A2115" s="15">
        <v>42123.510046296295</v>
      </c>
      <c r="B2115" s="13"/>
      <c r="C2115" s="13"/>
      <c r="D2115" s="13"/>
      <c r="E2115" s="13">
        <v>1</v>
      </c>
      <c r="F2115" s="13">
        <v>1</v>
      </c>
    </row>
    <row r="2116" spans="1:6" x14ac:dyDescent="0.25">
      <c r="A2116" s="15">
        <v>42123.543124999997</v>
      </c>
      <c r="B2116" s="13"/>
      <c r="C2116" s="13"/>
      <c r="D2116" s="13"/>
      <c r="E2116" s="13">
        <v>1</v>
      </c>
      <c r="F2116" s="13">
        <v>1</v>
      </c>
    </row>
    <row r="2117" spans="1:6" x14ac:dyDescent="0.25">
      <c r="A2117" s="15">
        <v>42123.708333333336</v>
      </c>
      <c r="B2117" s="13"/>
      <c r="C2117" s="13"/>
      <c r="D2117" s="13"/>
      <c r="E2117" s="13">
        <v>1</v>
      </c>
      <c r="F2117" s="13">
        <v>1</v>
      </c>
    </row>
    <row r="2118" spans="1:6" x14ac:dyDescent="0.25">
      <c r="A2118" s="15">
        <v>42123.851145833331</v>
      </c>
      <c r="B2118" s="13">
        <v>1</v>
      </c>
      <c r="C2118" s="13"/>
      <c r="D2118" s="13"/>
      <c r="E2118" s="13"/>
      <c r="F2118" s="13">
        <v>1</v>
      </c>
    </row>
    <row r="2119" spans="1:6" x14ac:dyDescent="0.25">
      <c r="A2119" s="15">
        <v>42124.388888888891</v>
      </c>
      <c r="B2119" s="13"/>
      <c r="C2119" s="13"/>
      <c r="D2119" s="13"/>
      <c r="E2119" s="13">
        <v>1</v>
      </c>
      <c r="F2119" s="13">
        <v>1</v>
      </c>
    </row>
    <row r="2120" spans="1:6" x14ac:dyDescent="0.25">
      <c r="A2120" s="15">
        <v>42124.417256944442</v>
      </c>
      <c r="B2120" s="13"/>
      <c r="C2120" s="13">
        <v>1</v>
      </c>
      <c r="D2120" s="13"/>
      <c r="E2120" s="13"/>
      <c r="F2120" s="13">
        <v>1</v>
      </c>
    </row>
    <row r="2121" spans="1:6" x14ac:dyDescent="0.25">
      <c r="A2121" s="15">
        <v>42124.558182870373</v>
      </c>
      <c r="B2121" s="13"/>
      <c r="C2121" s="13">
        <v>1</v>
      </c>
      <c r="D2121" s="13"/>
      <c r="E2121" s="13"/>
      <c r="F2121" s="13">
        <v>1</v>
      </c>
    </row>
    <row r="2122" spans="1:6" x14ac:dyDescent="0.25">
      <c r="A2122" s="15">
        <v>42124.761701388888</v>
      </c>
      <c r="B2122" s="13"/>
      <c r="C2122" s="13"/>
      <c r="D2122" s="13"/>
      <c r="E2122" s="13">
        <v>1</v>
      </c>
      <c r="F2122" s="13">
        <v>1</v>
      </c>
    </row>
    <row r="2123" spans="1:6" x14ac:dyDescent="0.25">
      <c r="A2123" s="15">
        <v>42124.915972222225</v>
      </c>
      <c r="B2123" s="13"/>
      <c r="C2123" s="13"/>
      <c r="D2123" s="13"/>
      <c r="E2123" s="13">
        <v>1</v>
      </c>
      <c r="F2123" s="13">
        <v>1</v>
      </c>
    </row>
    <row r="2124" spans="1:6" x14ac:dyDescent="0.25">
      <c r="A2124" s="15">
        <v>42124.990706018521</v>
      </c>
      <c r="B2124" s="13"/>
      <c r="C2124" s="13"/>
      <c r="D2124" s="13"/>
      <c r="E2124" s="13">
        <v>1</v>
      </c>
      <c r="F2124" s="13">
        <v>1</v>
      </c>
    </row>
    <row r="2125" spans="1:6" x14ac:dyDescent="0.25">
      <c r="A2125" s="15">
        <v>42125.124675925923</v>
      </c>
      <c r="B2125" s="13"/>
      <c r="C2125" s="13">
        <v>1</v>
      </c>
      <c r="D2125" s="13"/>
      <c r="E2125" s="13"/>
      <c r="F2125" s="13">
        <v>1</v>
      </c>
    </row>
    <row r="2126" spans="1:6" x14ac:dyDescent="0.25">
      <c r="A2126" s="15">
        <v>42125.332638888889</v>
      </c>
      <c r="B2126" s="13"/>
      <c r="C2126" s="13"/>
      <c r="D2126" s="13"/>
      <c r="E2126" s="13">
        <v>1</v>
      </c>
      <c r="F2126" s="13">
        <v>1</v>
      </c>
    </row>
    <row r="2127" spans="1:6" x14ac:dyDescent="0.25">
      <c r="A2127" s="15">
        <v>42125.527141203704</v>
      </c>
      <c r="B2127" s="13"/>
      <c r="C2127" s="13">
        <v>1</v>
      </c>
      <c r="D2127" s="13"/>
      <c r="E2127" s="13"/>
      <c r="F2127" s="13">
        <v>1</v>
      </c>
    </row>
    <row r="2128" spans="1:6" x14ac:dyDescent="0.25">
      <c r="A2128" s="15">
        <v>42125.666666666664</v>
      </c>
      <c r="B2128" s="13">
        <v>1</v>
      </c>
      <c r="C2128" s="13"/>
      <c r="D2128" s="13"/>
      <c r="E2128" s="13"/>
      <c r="F2128" s="13">
        <v>1</v>
      </c>
    </row>
    <row r="2129" spans="1:6" x14ac:dyDescent="0.25">
      <c r="A2129" s="15">
        <v>42125.668530092589</v>
      </c>
      <c r="B2129" s="13"/>
      <c r="C2129" s="13">
        <v>1</v>
      </c>
      <c r="D2129" s="13"/>
      <c r="E2129" s="13"/>
      <c r="F2129" s="13">
        <v>1</v>
      </c>
    </row>
    <row r="2130" spans="1:6" x14ac:dyDescent="0.25">
      <c r="A2130" s="15">
        <v>42126.294548611113</v>
      </c>
      <c r="B2130" s="13"/>
      <c r="C2130" s="13">
        <v>1</v>
      </c>
      <c r="D2130" s="13"/>
      <c r="E2130" s="13"/>
      <c r="F2130" s="13">
        <v>1</v>
      </c>
    </row>
    <row r="2131" spans="1:6" x14ac:dyDescent="0.25">
      <c r="A2131" s="15">
        <v>42126.383206018516</v>
      </c>
      <c r="B2131" s="13"/>
      <c r="C2131" s="13"/>
      <c r="D2131" s="13"/>
      <c r="E2131" s="13">
        <v>1</v>
      </c>
      <c r="F2131" s="13">
        <v>1</v>
      </c>
    </row>
    <row r="2132" spans="1:6" x14ac:dyDescent="0.25">
      <c r="A2132" s="15">
        <v>42126.625</v>
      </c>
      <c r="B2132" s="13"/>
      <c r="C2132" s="13"/>
      <c r="D2132" s="13"/>
      <c r="E2132" s="13">
        <v>1</v>
      </c>
      <c r="F2132" s="13">
        <v>1</v>
      </c>
    </row>
    <row r="2133" spans="1:6" x14ac:dyDescent="0.25">
      <c r="A2133" s="15">
        <v>42126.668240740742</v>
      </c>
      <c r="B2133" s="13">
        <v>1</v>
      </c>
      <c r="C2133" s="13"/>
      <c r="D2133" s="13"/>
      <c r="E2133" s="13"/>
      <c r="F2133" s="13">
        <v>1</v>
      </c>
    </row>
    <row r="2134" spans="1:6" x14ac:dyDescent="0.25">
      <c r="A2134" s="15">
        <v>42127.70208333333</v>
      </c>
      <c r="B2134" s="13"/>
      <c r="C2134" s="13"/>
      <c r="D2134" s="13"/>
      <c r="E2134" s="13">
        <v>1</v>
      </c>
      <c r="F2134" s="13">
        <v>1</v>
      </c>
    </row>
    <row r="2135" spans="1:6" x14ac:dyDescent="0.25">
      <c r="A2135" s="15">
        <v>42127.819884259261</v>
      </c>
      <c r="B2135" s="13"/>
      <c r="C2135" s="13">
        <v>1</v>
      </c>
      <c r="D2135" s="13"/>
      <c r="E2135" s="13"/>
      <c r="F2135" s="13">
        <v>1</v>
      </c>
    </row>
    <row r="2136" spans="1:6" x14ac:dyDescent="0.25">
      <c r="A2136" s="15">
        <v>42127.917361111111</v>
      </c>
      <c r="B2136" s="13"/>
      <c r="C2136" s="13"/>
      <c r="D2136" s="13"/>
      <c r="E2136" s="13">
        <v>1</v>
      </c>
      <c r="F2136" s="13">
        <v>1</v>
      </c>
    </row>
    <row r="2137" spans="1:6" x14ac:dyDescent="0.25">
      <c r="A2137" s="15">
        <v>42128.645532407405</v>
      </c>
      <c r="B2137" s="13"/>
      <c r="C2137" s="13"/>
      <c r="D2137" s="13"/>
      <c r="E2137" s="13">
        <v>1</v>
      </c>
      <c r="F2137" s="13">
        <v>1</v>
      </c>
    </row>
    <row r="2138" spans="1:6" x14ac:dyDescent="0.25">
      <c r="A2138" s="15">
        <v>42129.533333333333</v>
      </c>
      <c r="B2138" s="13"/>
      <c r="C2138" s="13">
        <v>1</v>
      </c>
      <c r="D2138" s="13"/>
      <c r="E2138" s="13"/>
      <c r="F2138" s="13">
        <v>1</v>
      </c>
    </row>
    <row r="2139" spans="1:6" x14ac:dyDescent="0.25">
      <c r="A2139" s="15">
        <v>42129.836145833331</v>
      </c>
      <c r="B2139" s="13"/>
      <c r="C2139" s="13">
        <v>1</v>
      </c>
      <c r="D2139" s="13"/>
      <c r="E2139" s="13"/>
      <c r="F2139" s="13">
        <v>1</v>
      </c>
    </row>
    <row r="2140" spans="1:6" x14ac:dyDescent="0.25">
      <c r="A2140" s="15">
        <v>42131.040277777778</v>
      </c>
      <c r="B2140" s="13"/>
      <c r="C2140" s="13"/>
      <c r="D2140" s="13"/>
      <c r="E2140" s="13">
        <v>1</v>
      </c>
      <c r="F2140" s="13">
        <v>1</v>
      </c>
    </row>
    <row r="2141" spans="1:6" x14ac:dyDescent="0.25">
      <c r="A2141" s="15">
        <v>42131.173541666663</v>
      </c>
      <c r="B2141" s="13"/>
      <c r="C2141" s="13"/>
      <c r="D2141" s="13"/>
      <c r="E2141" s="13">
        <v>1</v>
      </c>
      <c r="F2141" s="13">
        <v>1</v>
      </c>
    </row>
    <row r="2142" spans="1:6" x14ac:dyDescent="0.25">
      <c r="A2142" s="15">
        <v>42131.334074074075</v>
      </c>
      <c r="B2142" s="13"/>
      <c r="C2142" s="13"/>
      <c r="D2142" s="13"/>
      <c r="E2142" s="13">
        <v>1</v>
      </c>
      <c r="F2142" s="13">
        <v>1</v>
      </c>
    </row>
    <row r="2143" spans="1:6" x14ac:dyDescent="0.25">
      <c r="A2143" s="15">
        <v>42131.46665509259</v>
      </c>
      <c r="B2143" s="13"/>
      <c r="C2143" s="13">
        <v>1</v>
      </c>
      <c r="D2143" s="13"/>
      <c r="E2143" s="13"/>
      <c r="F2143" s="13">
        <v>1</v>
      </c>
    </row>
    <row r="2144" spans="1:6" x14ac:dyDescent="0.25">
      <c r="A2144" s="15">
        <v>42131.508587962962</v>
      </c>
      <c r="B2144" s="13"/>
      <c r="C2144" s="13"/>
      <c r="D2144" s="13"/>
      <c r="E2144" s="13">
        <v>1</v>
      </c>
      <c r="F2144" s="13">
        <v>1</v>
      </c>
    </row>
    <row r="2145" spans="1:6" x14ac:dyDescent="0.25">
      <c r="A2145" s="15">
        <v>42131.786527777775</v>
      </c>
      <c r="B2145" s="13"/>
      <c r="C2145" s="13">
        <v>1</v>
      </c>
      <c r="D2145" s="13"/>
      <c r="E2145" s="13"/>
      <c r="F2145" s="13">
        <v>1</v>
      </c>
    </row>
    <row r="2146" spans="1:6" x14ac:dyDescent="0.25">
      <c r="A2146" s="15">
        <v>42131.786712962959</v>
      </c>
      <c r="B2146" s="13"/>
      <c r="C2146" s="13"/>
      <c r="D2146" s="13"/>
      <c r="E2146" s="13">
        <v>1</v>
      </c>
      <c r="F2146" s="13">
        <v>1</v>
      </c>
    </row>
    <row r="2147" spans="1:6" x14ac:dyDescent="0.25">
      <c r="A2147" s="15">
        <v>42132.093090277776</v>
      </c>
      <c r="B2147" s="13">
        <v>1</v>
      </c>
      <c r="C2147" s="13"/>
      <c r="D2147" s="13"/>
      <c r="E2147" s="13"/>
      <c r="F2147" s="13">
        <v>1</v>
      </c>
    </row>
    <row r="2148" spans="1:6" x14ac:dyDescent="0.25">
      <c r="A2148" s="15">
        <v>42132.418032407404</v>
      </c>
      <c r="B2148" s="13"/>
      <c r="C2148" s="13"/>
      <c r="D2148" s="13"/>
      <c r="E2148" s="13">
        <v>1</v>
      </c>
      <c r="F2148" s="13">
        <v>1</v>
      </c>
    </row>
    <row r="2149" spans="1:6" x14ac:dyDescent="0.25">
      <c r="A2149" s="15">
        <v>42132.508981481478</v>
      </c>
      <c r="B2149" s="13"/>
      <c r="C2149" s="13">
        <v>1</v>
      </c>
      <c r="D2149" s="13"/>
      <c r="E2149" s="13"/>
      <c r="F2149" s="13">
        <v>1</v>
      </c>
    </row>
    <row r="2150" spans="1:6" x14ac:dyDescent="0.25">
      <c r="A2150" s="15">
        <v>42132.586805555555</v>
      </c>
      <c r="B2150" s="13"/>
      <c r="C2150" s="13"/>
      <c r="D2150" s="13"/>
      <c r="E2150" s="13">
        <v>1</v>
      </c>
      <c r="F2150" s="13">
        <v>1</v>
      </c>
    </row>
    <row r="2151" spans="1:6" x14ac:dyDescent="0.25">
      <c r="A2151" s="15">
        <v>42132.666666666664</v>
      </c>
      <c r="B2151" s="13"/>
      <c r="C2151" s="13"/>
      <c r="D2151" s="13"/>
      <c r="E2151" s="13">
        <v>1</v>
      </c>
      <c r="F2151" s="13">
        <v>1</v>
      </c>
    </row>
    <row r="2152" spans="1:6" x14ac:dyDescent="0.25">
      <c r="A2152" s="15">
        <v>42132.915972222225</v>
      </c>
      <c r="B2152" s="13"/>
      <c r="C2152" s="13"/>
      <c r="D2152" s="13"/>
      <c r="E2152" s="13">
        <v>1</v>
      </c>
      <c r="F2152" s="13">
        <v>1</v>
      </c>
    </row>
    <row r="2153" spans="1:6" x14ac:dyDescent="0.25">
      <c r="A2153" s="15">
        <v>42132.916666666664</v>
      </c>
      <c r="B2153" s="13"/>
      <c r="C2153" s="13">
        <v>1</v>
      </c>
      <c r="D2153" s="13"/>
      <c r="E2153" s="13"/>
      <c r="F2153" s="13">
        <v>1</v>
      </c>
    </row>
    <row r="2154" spans="1:6" x14ac:dyDescent="0.25">
      <c r="A2154" s="15">
        <v>42132.958333333336</v>
      </c>
      <c r="B2154" s="13"/>
      <c r="C2154" s="13"/>
      <c r="D2154" s="13"/>
      <c r="E2154" s="13">
        <v>1</v>
      </c>
      <c r="F2154" s="13">
        <v>1</v>
      </c>
    </row>
    <row r="2155" spans="1:6" x14ac:dyDescent="0.25">
      <c r="A2155" s="15">
        <v>42133.14947916667</v>
      </c>
      <c r="B2155" s="13"/>
      <c r="C2155" s="13"/>
      <c r="D2155" s="13"/>
      <c r="E2155" s="13">
        <v>1</v>
      </c>
      <c r="F2155" s="13">
        <v>1</v>
      </c>
    </row>
    <row r="2156" spans="1:6" x14ac:dyDescent="0.25">
      <c r="A2156" s="15">
        <v>42133.548171296294</v>
      </c>
      <c r="B2156" s="13">
        <v>1</v>
      </c>
      <c r="C2156" s="13"/>
      <c r="D2156" s="13"/>
      <c r="E2156" s="13"/>
      <c r="F2156" s="13">
        <v>1</v>
      </c>
    </row>
    <row r="2157" spans="1:6" x14ac:dyDescent="0.25">
      <c r="A2157" s="15">
        <v>42133.616307870368</v>
      </c>
      <c r="B2157" s="13"/>
      <c r="C2157" s="13"/>
      <c r="D2157" s="13"/>
      <c r="E2157" s="13">
        <v>1</v>
      </c>
      <c r="F2157" s="13">
        <v>1</v>
      </c>
    </row>
    <row r="2158" spans="1:6" x14ac:dyDescent="0.25">
      <c r="A2158" s="15">
        <v>42133.634930555556</v>
      </c>
      <c r="B2158" s="13"/>
      <c r="C2158" s="13">
        <v>1</v>
      </c>
      <c r="D2158" s="13"/>
      <c r="E2158" s="13"/>
      <c r="F2158" s="13">
        <v>1</v>
      </c>
    </row>
    <row r="2159" spans="1:6" x14ac:dyDescent="0.25">
      <c r="A2159" s="15">
        <v>42134.474039351851</v>
      </c>
      <c r="B2159" s="13"/>
      <c r="C2159" s="13">
        <v>1</v>
      </c>
      <c r="D2159" s="13"/>
      <c r="E2159" s="13"/>
      <c r="F2159" s="13">
        <v>1</v>
      </c>
    </row>
    <row r="2160" spans="1:6" x14ac:dyDescent="0.25">
      <c r="A2160" s="15">
        <v>42134.531597222223</v>
      </c>
      <c r="B2160" s="13"/>
      <c r="C2160" s="13">
        <v>1</v>
      </c>
      <c r="D2160" s="13"/>
      <c r="E2160" s="13"/>
      <c r="F2160" s="13">
        <v>1</v>
      </c>
    </row>
    <row r="2161" spans="1:6" x14ac:dyDescent="0.25">
      <c r="A2161" s="15">
        <v>42134.561400462961</v>
      </c>
      <c r="B2161" s="13"/>
      <c r="C2161" s="13">
        <v>1</v>
      </c>
      <c r="D2161" s="13"/>
      <c r="E2161" s="13"/>
      <c r="F2161" s="13">
        <v>1</v>
      </c>
    </row>
    <row r="2162" spans="1:6" x14ac:dyDescent="0.25">
      <c r="A2162" s="15">
        <v>42134.707638888889</v>
      </c>
      <c r="B2162" s="13"/>
      <c r="C2162" s="13">
        <v>1</v>
      </c>
      <c r="D2162" s="13"/>
      <c r="E2162" s="13"/>
      <c r="F2162" s="13">
        <v>1</v>
      </c>
    </row>
    <row r="2163" spans="1:6" x14ac:dyDescent="0.25">
      <c r="A2163" s="15">
        <v>42134.709027777775</v>
      </c>
      <c r="B2163" s="13"/>
      <c r="C2163" s="13">
        <v>1</v>
      </c>
      <c r="D2163" s="13"/>
      <c r="E2163" s="13"/>
      <c r="F2163" s="13">
        <v>1</v>
      </c>
    </row>
    <row r="2164" spans="1:6" x14ac:dyDescent="0.25">
      <c r="A2164" s="15">
        <v>42134.822962962964</v>
      </c>
      <c r="B2164" s="13"/>
      <c r="C2164" s="13">
        <v>1</v>
      </c>
      <c r="D2164" s="13"/>
      <c r="E2164" s="13"/>
      <c r="F2164" s="13">
        <v>1</v>
      </c>
    </row>
    <row r="2165" spans="1:6" x14ac:dyDescent="0.25">
      <c r="A2165" s="15">
        <v>42135.564247685186</v>
      </c>
      <c r="B2165" s="13"/>
      <c r="C2165" s="13">
        <v>1</v>
      </c>
      <c r="D2165" s="13"/>
      <c r="E2165" s="13"/>
      <c r="F2165" s="13">
        <v>1</v>
      </c>
    </row>
    <row r="2166" spans="1:6" x14ac:dyDescent="0.25">
      <c r="A2166" s="15">
        <v>42135.581273148149</v>
      </c>
      <c r="B2166" s="13"/>
      <c r="C2166" s="13">
        <v>1</v>
      </c>
      <c r="D2166" s="13"/>
      <c r="E2166" s="13"/>
      <c r="F2166" s="13">
        <v>1</v>
      </c>
    </row>
    <row r="2167" spans="1:6" x14ac:dyDescent="0.25">
      <c r="A2167" s="15">
        <v>42136.817557870374</v>
      </c>
      <c r="B2167" s="13"/>
      <c r="C2167" s="13"/>
      <c r="D2167" s="13"/>
      <c r="E2167" s="13">
        <v>1</v>
      </c>
      <c r="F2167" s="13">
        <v>1</v>
      </c>
    </row>
    <row r="2168" spans="1:6" x14ac:dyDescent="0.25">
      <c r="A2168" s="15">
        <v>42137.429756944446</v>
      </c>
      <c r="B2168" s="13"/>
      <c r="C2168" s="13">
        <v>1</v>
      </c>
      <c r="D2168" s="13"/>
      <c r="E2168" s="13"/>
      <c r="F2168" s="13">
        <v>1</v>
      </c>
    </row>
    <row r="2169" spans="1:6" x14ac:dyDescent="0.25">
      <c r="A2169" s="15">
        <v>42137.453877314816</v>
      </c>
      <c r="B2169" s="13"/>
      <c r="C2169" s="13">
        <v>1</v>
      </c>
      <c r="D2169" s="13"/>
      <c r="E2169" s="13"/>
      <c r="F2169" s="13">
        <v>1</v>
      </c>
    </row>
    <row r="2170" spans="1:6" x14ac:dyDescent="0.25">
      <c r="A2170" s="15">
        <v>42137.586435185185</v>
      </c>
      <c r="B2170" s="13"/>
      <c r="C2170" s="13">
        <v>1</v>
      </c>
      <c r="D2170" s="13"/>
      <c r="E2170" s="13"/>
      <c r="F2170" s="13">
        <v>1</v>
      </c>
    </row>
    <row r="2171" spans="1:6" x14ac:dyDescent="0.25">
      <c r="A2171" s="15">
        <v>42137.614722222221</v>
      </c>
      <c r="B2171" s="13"/>
      <c r="C2171" s="13">
        <v>1</v>
      </c>
      <c r="D2171" s="13"/>
      <c r="E2171" s="13"/>
      <c r="F2171" s="13">
        <v>1</v>
      </c>
    </row>
    <row r="2172" spans="1:6" x14ac:dyDescent="0.25">
      <c r="A2172" s="15">
        <v>42138.288449074076</v>
      </c>
      <c r="B2172" s="13"/>
      <c r="C2172" s="13"/>
      <c r="D2172" s="13"/>
      <c r="E2172" s="13">
        <v>1</v>
      </c>
      <c r="F2172" s="13">
        <v>1</v>
      </c>
    </row>
    <row r="2173" spans="1:6" x14ac:dyDescent="0.25">
      <c r="A2173" s="15">
        <v>42138.738900462966</v>
      </c>
      <c r="B2173" s="13">
        <v>1</v>
      </c>
      <c r="C2173" s="13"/>
      <c r="D2173" s="13"/>
      <c r="E2173" s="13"/>
      <c r="F2173" s="13">
        <v>1</v>
      </c>
    </row>
    <row r="2174" spans="1:6" x14ac:dyDescent="0.25">
      <c r="A2174" s="15">
        <v>42138.747361111113</v>
      </c>
      <c r="B2174" s="13"/>
      <c r="C2174" s="13">
        <v>1</v>
      </c>
      <c r="D2174" s="13"/>
      <c r="E2174" s="13"/>
      <c r="F2174" s="13">
        <v>1</v>
      </c>
    </row>
    <row r="2175" spans="1:6" x14ac:dyDescent="0.25">
      <c r="A2175" s="15">
        <v>42139.378344907411</v>
      </c>
      <c r="B2175" s="13"/>
      <c r="C2175" s="13">
        <v>1</v>
      </c>
      <c r="D2175" s="13"/>
      <c r="E2175" s="13"/>
      <c r="F2175" s="13">
        <v>1</v>
      </c>
    </row>
    <row r="2176" spans="1:6" x14ac:dyDescent="0.25">
      <c r="A2176" s="15">
        <v>42139.459629629629</v>
      </c>
      <c r="B2176" s="13"/>
      <c r="C2176" s="13">
        <v>1</v>
      </c>
      <c r="D2176" s="13"/>
      <c r="E2176" s="13"/>
      <c r="F2176" s="13">
        <v>1</v>
      </c>
    </row>
    <row r="2177" spans="1:6" x14ac:dyDescent="0.25">
      <c r="A2177" s="15">
        <v>42139.541666666664</v>
      </c>
      <c r="B2177" s="13"/>
      <c r="C2177" s="13"/>
      <c r="D2177" s="13"/>
      <c r="E2177" s="13">
        <v>1</v>
      </c>
      <c r="F2177" s="13">
        <v>1</v>
      </c>
    </row>
    <row r="2178" spans="1:6" x14ac:dyDescent="0.25">
      <c r="A2178" s="15">
        <v>42139.551712962966</v>
      </c>
      <c r="B2178" s="13"/>
      <c r="C2178" s="13">
        <v>1</v>
      </c>
      <c r="D2178" s="13"/>
      <c r="E2178" s="13"/>
      <c r="F2178" s="13">
        <v>1</v>
      </c>
    </row>
    <row r="2179" spans="1:6" x14ac:dyDescent="0.25">
      <c r="A2179" s="15">
        <v>42139.576145833336</v>
      </c>
      <c r="B2179" s="13"/>
      <c r="C2179" s="13"/>
      <c r="D2179" s="13"/>
      <c r="E2179" s="13">
        <v>1</v>
      </c>
      <c r="F2179" s="13">
        <v>1</v>
      </c>
    </row>
    <row r="2180" spans="1:6" x14ac:dyDescent="0.25">
      <c r="A2180" s="15">
        <v>42139.678726851853</v>
      </c>
      <c r="B2180" s="13">
        <v>1</v>
      </c>
      <c r="C2180" s="13"/>
      <c r="D2180" s="13"/>
      <c r="E2180" s="13"/>
      <c r="F2180" s="13">
        <v>1</v>
      </c>
    </row>
    <row r="2181" spans="1:6" x14ac:dyDescent="0.25">
      <c r="A2181" s="15">
        <v>42139.875</v>
      </c>
      <c r="B2181" s="13">
        <v>1</v>
      </c>
      <c r="C2181" s="13"/>
      <c r="D2181" s="13"/>
      <c r="E2181" s="13"/>
      <c r="F2181" s="13">
        <v>1</v>
      </c>
    </row>
    <row r="2182" spans="1:6" x14ac:dyDescent="0.25">
      <c r="A2182" s="15">
        <v>42140.177777777775</v>
      </c>
      <c r="B2182" s="13">
        <v>1</v>
      </c>
      <c r="C2182" s="13"/>
      <c r="D2182" s="13"/>
      <c r="E2182" s="13"/>
      <c r="F2182" s="13">
        <v>1</v>
      </c>
    </row>
    <row r="2183" spans="1:6" x14ac:dyDescent="0.25">
      <c r="A2183" s="15">
        <v>42140.875</v>
      </c>
      <c r="B2183" s="13"/>
      <c r="C2183" s="13"/>
      <c r="D2183" s="13"/>
      <c r="E2183" s="13">
        <v>1</v>
      </c>
      <c r="F2183" s="13">
        <v>1</v>
      </c>
    </row>
    <row r="2184" spans="1:6" x14ac:dyDescent="0.25">
      <c r="A2184" s="15">
        <v>42141.396724537037</v>
      </c>
      <c r="B2184" s="13"/>
      <c r="C2184" s="13"/>
      <c r="D2184" s="13"/>
      <c r="E2184" s="13">
        <v>1</v>
      </c>
      <c r="F2184" s="13">
        <v>1</v>
      </c>
    </row>
    <row r="2185" spans="1:6" x14ac:dyDescent="0.25">
      <c r="A2185" s="15">
        <v>42141.5</v>
      </c>
      <c r="B2185" s="13"/>
      <c r="C2185" s="13"/>
      <c r="D2185" s="13"/>
      <c r="E2185" s="13">
        <v>1</v>
      </c>
      <c r="F2185" s="13">
        <v>1</v>
      </c>
    </row>
    <row r="2186" spans="1:6" x14ac:dyDescent="0.25">
      <c r="A2186" s="15">
        <v>42141.958333333336</v>
      </c>
      <c r="B2186" s="13"/>
      <c r="C2186" s="13"/>
      <c r="D2186" s="13"/>
      <c r="E2186" s="13">
        <v>1</v>
      </c>
      <c r="F2186" s="13">
        <v>1</v>
      </c>
    </row>
    <row r="2187" spans="1:6" x14ac:dyDescent="0.25">
      <c r="A2187" s="15">
        <v>42141.999814814815</v>
      </c>
      <c r="B2187" s="13"/>
      <c r="C2187" s="13"/>
      <c r="D2187" s="13"/>
      <c r="E2187" s="13">
        <v>1</v>
      </c>
      <c r="F2187" s="13">
        <v>1</v>
      </c>
    </row>
    <row r="2188" spans="1:6" x14ac:dyDescent="0.25">
      <c r="A2188" s="15">
        <v>42142.624155092592</v>
      </c>
      <c r="B2188" s="13"/>
      <c r="C2188" s="13"/>
      <c r="D2188" s="13"/>
      <c r="E2188" s="13">
        <v>1</v>
      </c>
      <c r="F2188" s="13">
        <v>1</v>
      </c>
    </row>
    <row r="2189" spans="1:6" x14ac:dyDescent="0.25">
      <c r="A2189" s="15">
        <v>42143.379502314812</v>
      </c>
      <c r="B2189" s="13"/>
      <c r="C2189" s="13">
        <v>1</v>
      </c>
      <c r="D2189" s="13"/>
      <c r="E2189" s="13"/>
      <c r="F2189" s="13">
        <v>1</v>
      </c>
    </row>
    <row r="2190" spans="1:6" x14ac:dyDescent="0.25">
      <c r="A2190" s="15">
        <v>42143.625567129631</v>
      </c>
      <c r="B2190" s="13"/>
      <c r="C2190" s="13">
        <v>1</v>
      </c>
      <c r="D2190" s="13"/>
      <c r="E2190" s="13"/>
      <c r="F2190" s="13">
        <v>1</v>
      </c>
    </row>
    <row r="2191" spans="1:6" x14ac:dyDescent="0.25">
      <c r="A2191" s="15">
        <v>42144.002951388888</v>
      </c>
      <c r="B2191" s="13">
        <v>1</v>
      </c>
      <c r="C2191" s="13"/>
      <c r="D2191" s="13"/>
      <c r="E2191" s="13"/>
      <c r="F2191" s="13">
        <v>1</v>
      </c>
    </row>
    <row r="2192" spans="1:6" x14ac:dyDescent="0.25">
      <c r="A2192" s="15">
        <v>42144.476134259261</v>
      </c>
      <c r="B2192" s="13"/>
      <c r="C2192" s="13">
        <v>1</v>
      </c>
      <c r="D2192" s="13"/>
      <c r="E2192" s="13"/>
      <c r="F2192" s="13">
        <v>1</v>
      </c>
    </row>
    <row r="2193" spans="1:6" x14ac:dyDescent="0.25">
      <c r="A2193" s="15">
        <v>42144.575532407405</v>
      </c>
      <c r="B2193" s="13"/>
      <c r="C2193" s="13">
        <v>1</v>
      </c>
      <c r="D2193" s="13"/>
      <c r="E2193" s="13"/>
      <c r="F2193" s="13">
        <v>1</v>
      </c>
    </row>
    <row r="2194" spans="1:6" x14ac:dyDescent="0.25">
      <c r="A2194" s="15">
        <v>42144.694328703707</v>
      </c>
      <c r="B2194" s="13"/>
      <c r="C2194" s="13"/>
      <c r="D2194" s="13"/>
      <c r="E2194" s="13">
        <v>1</v>
      </c>
      <c r="F2194" s="13">
        <v>1</v>
      </c>
    </row>
    <row r="2195" spans="1:6" x14ac:dyDescent="0.25">
      <c r="A2195" s="15">
        <v>42144.893634259257</v>
      </c>
      <c r="B2195" s="13"/>
      <c r="C2195" s="13">
        <v>1</v>
      </c>
      <c r="D2195" s="13"/>
      <c r="E2195" s="13"/>
      <c r="F2195" s="13">
        <v>1</v>
      </c>
    </row>
    <row r="2196" spans="1:6" x14ac:dyDescent="0.25">
      <c r="A2196" s="15">
        <v>42145.085358796299</v>
      </c>
      <c r="B2196" s="13"/>
      <c r="C2196" s="13">
        <v>1</v>
      </c>
      <c r="D2196" s="13"/>
      <c r="E2196" s="13"/>
      <c r="F2196" s="13">
        <v>1</v>
      </c>
    </row>
    <row r="2197" spans="1:6" x14ac:dyDescent="0.25">
      <c r="A2197" s="15">
        <v>42145.406539351854</v>
      </c>
      <c r="B2197" s="13">
        <v>1</v>
      </c>
      <c r="C2197" s="13"/>
      <c r="D2197" s="13"/>
      <c r="E2197" s="13"/>
      <c r="F2197" s="13">
        <v>1</v>
      </c>
    </row>
    <row r="2198" spans="1:6" x14ac:dyDescent="0.25">
      <c r="A2198" s="15">
        <v>42145.497546296298</v>
      </c>
      <c r="B2198" s="13"/>
      <c r="C2198" s="13"/>
      <c r="D2198" s="13"/>
      <c r="E2198" s="13">
        <v>1</v>
      </c>
      <c r="F2198" s="13">
        <v>1</v>
      </c>
    </row>
    <row r="2199" spans="1:6" x14ac:dyDescent="0.25">
      <c r="A2199" s="15">
        <v>42145.699976851851</v>
      </c>
      <c r="B2199" s="13"/>
      <c r="C2199" s="13">
        <v>1</v>
      </c>
      <c r="D2199" s="13"/>
      <c r="E2199" s="13"/>
      <c r="F2199" s="13">
        <v>1</v>
      </c>
    </row>
    <row r="2200" spans="1:6" x14ac:dyDescent="0.25">
      <c r="A2200" s="15">
        <v>42145.975694444445</v>
      </c>
      <c r="B2200" s="13"/>
      <c r="C2200" s="13">
        <v>1</v>
      </c>
      <c r="D2200" s="13"/>
      <c r="E2200" s="13"/>
      <c r="F2200" s="13">
        <v>1</v>
      </c>
    </row>
    <row r="2201" spans="1:6" x14ac:dyDescent="0.25">
      <c r="A2201" s="15">
        <v>42146.291666666664</v>
      </c>
      <c r="B2201" s="13"/>
      <c r="C2201" s="13">
        <v>1</v>
      </c>
      <c r="D2201" s="13"/>
      <c r="E2201" s="13"/>
      <c r="F2201" s="13">
        <v>1</v>
      </c>
    </row>
    <row r="2202" spans="1:6" x14ac:dyDescent="0.25">
      <c r="A2202" s="15">
        <v>42146.460752314815</v>
      </c>
      <c r="B2202" s="13"/>
      <c r="C2202" s="13"/>
      <c r="D2202" s="13"/>
      <c r="E2202" s="13">
        <v>1</v>
      </c>
      <c r="F2202" s="13">
        <v>1</v>
      </c>
    </row>
    <row r="2203" spans="1:6" x14ac:dyDescent="0.25">
      <c r="A2203" s="15">
        <v>42146.625</v>
      </c>
      <c r="B2203" s="13"/>
      <c r="C2203" s="13">
        <v>1</v>
      </c>
      <c r="D2203" s="13"/>
      <c r="E2203" s="13"/>
      <c r="F2203" s="13">
        <v>1</v>
      </c>
    </row>
    <row r="2204" spans="1:6" x14ac:dyDescent="0.25">
      <c r="A2204" s="15">
        <v>42147.641423611109</v>
      </c>
      <c r="B2204" s="13"/>
      <c r="C2204" s="13"/>
      <c r="D2204" s="13"/>
      <c r="E2204" s="13">
        <v>1</v>
      </c>
      <c r="F2204" s="13">
        <v>1</v>
      </c>
    </row>
    <row r="2205" spans="1:6" x14ac:dyDescent="0.25">
      <c r="A2205" s="15">
        <v>42147.88958333333</v>
      </c>
      <c r="B2205" s="13"/>
      <c r="C2205" s="13">
        <v>1</v>
      </c>
      <c r="D2205" s="13"/>
      <c r="E2205" s="13"/>
      <c r="F2205" s="13">
        <v>1</v>
      </c>
    </row>
    <row r="2206" spans="1:6" x14ac:dyDescent="0.25">
      <c r="A2206" s="15">
        <v>42148.096435185187</v>
      </c>
      <c r="B2206" s="13"/>
      <c r="C2206" s="13">
        <v>1</v>
      </c>
      <c r="D2206" s="13"/>
      <c r="E2206" s="13"/>
      <c r="F2206" s="13">
        <v>1</v>
      </c>
    </row>
    <row r="2207" spans="1:6" x14ac:dyDescent="0.25">
      <c r="A2207" s="15">
        <v>42148.375</v>
      </c>
      <c r="B2207" s="13">
        <v>1</v>
      </c>
      <c r="C2207" s="13"/>
      <c r="D2207" s="13"/>
      <c r="E2207" s="13"/>
      <c r="F2207" s="13">
        <v>1</v>
      </c>
    </row>
    <row r="2208" spans="1:6" x14ac:dyDescent="0.25">
      <c r="A2208" s="15">
        <v>42148.603888888887</v>
      </c>
      <c r="B2208" s="13"/>
      <c r="C2208" s="13"/>
      <c r="D2208" s="13"/>
      <c r="E2208" s="13">
        <v>1</v>
      </c>
      <c r="F2208" s="13">
        <v>1</v>
      </c>
    </row>
    <row r="2209" spans="1:6" x14ac:dyDescent="0.25">
      <c r="A2209" s="15">
        <v>42149.651574074072</v>
      </c>
      <c r="B2209" s="13"/>
      <c r="C2209" s="13">
        <v>1</v>
      </c>
      <c r="D2209" s="13"/>
      <c r="E2209" s="13"/>
      <c r="F2209" s="13">
        <v>1</v>
      </c>
    </row>
    <row r="2210" spans="1:6" x14ac:dyDescent="0.25">
      <c r="A2210" s="15">
        <v>42149.911828703705</v>
      </c>
      <c r="B2210" s="13">
        <v>1</v>
      </c>
      <c r="C2210" s="13"/>
      <c r="D2210" s="13"/>
      <c r="E2210" s="13"/>
      <c r="F2210" s="13">
        <v>1</v>
      </c>
    </row>
    <row r="2211" spans="1:6" x14ac:dyDescent="0.25">
      <c r="A2211" s="15">
        <v>42149.915972222225</v>
      </c>
      <c r="B2211" s="13"/>
      <c r="C2211" s="13"/>
      <c r="D2211" s="13"/>
      <c r="E2211" s="13">
        <v>1</v>
      </c>
      <c r="F2211" s="13">
        <v>1</v>
      </c>
    </row>
    <row r="2212" spans="1:6" x14ac:dyDescent="0.25">
      <c r="A2212" s="15">
        <v>42150.397534722222</v>
      </c>
      <c r="B2212" s="13"/>
      <c r="C2212" s="13"/>
      <c r="D2212" s="13"/>
      <c r="E2212" s="13">
        <v>1</v>
      </c>
      <c r="F2212" s="13">
        <v>1</v>
      </c>
    </row>
    <row r="2213" spans="1:6" x14ac:dyDescent="0.25">
      <c r="A2213" s="15">
        <v>42150.662499999999</v>
      </c>
      <c r="B2213" s="13"/>
      <c r="C2213" s="13"/>
      <c r="D2213" s="13"/>
      <c r="E2213" s="13">
        <v>1</v>
      </c>
      <c r="F2213" s="13">
        <v>1</v>
      </c>
    </row>
    <row r="2214" spans="1:6" x14ac:dyDescent="0.25">
      <c r="A2214" s="15">
        <v>42150.864583333336</v>
      </c>
      <c r="B2214" s="13"/>
      <c r="C2214" s="13"/>
      <c r="D2214" s="13"/>
      <c r="E2214" s="13">
        <v>1</v>
      </c>
      <c r="F2214" s="13">
        <v>1</v>
      </c>
    </row>
    <row r="2215" spans="1:6" x14ac:dyDescent="0.25">
      <c r="A2215" s="15">
        <v>42151.528703703705</v>
      </c>
      <c r="B2215" s="13"/>
      <c r="C2215" s="13">
        <v>1</v>
      </c>
      <c r="D2215" s="13"/>
      <c r="E2215" s="13"/>
      <c r="F2215" s="13">
        <v>1</v>
      </c>
    </row>
    <row r="2216" spans="1:6" x14ac:dyDescent="0.25">
      <c r="A2216" s="15">
        <v>42151.574525462966</v>
      </c>
      <c r="B2216" s="13"/>
      <c r="C2216" s="13">
        <v>1</v>
      </c>
      <c r="D2216" s="13"/>
      <c r="E2216" s="13"/>
      <c r="F2216" s="13">
        <v>1</v>
      </c>
    </row>
    <row r="2217" spans="1:6" x14ac:dyDescent="0.25">
      <c r="A2217" s="15">
        <v>42151.75922453704</v>
      </c>
      <c r="B2217" s="13">
        <v>1</v>
      </c>
      <c r="C2217" s="13"/>
      <c r="D2217" s="13"/>
      <c r="E2217" s="13"/>
      <c r="F2217" s="13">
        <v>1</v>
      </c>
    </row>
    <row r="2218" spans="1:6" x14ac:dyDescent="0.25">
      <c r="A2218" s="15">
        <v>42152.415972222225</v>
      </c>
      <c r="B2218" s="13"/>
      <c r="C2218" s="13">
        <v>1</v>
      </c>
      <c r="D2218" s="13"/>
      <c r="E2218" s="13"/>
      <c r="F2218" s="13">
        <v>1</v>
      </c>
    </row>
    <row r="2219" spans="1:6" x14ac:dyDescent="0.25">
      <c r="A2219" s="15">
        <v>42152.443159722221</v>
      </c>
      <c r="B2219" s="13"/>
      <c r="C2219" s="13">
        <v>1</v>
      </c>
      <c r="D2219" s="13"/>
      <c r="E2219" s="13"/>
      <c r="F2219" s="13">
        <v>1</v>
      </c>
    </row>
    <row r="2220" spans="1:6" x14ac:dyDescent="0.25">
      <c r="A2220" s="15">
        <v>42152.586805555555</v>
      </c>
      <c r="B2220" s="13">
        <v>1</v>
      </c>
      <c r="C2220" s="13"/>
      <c r="D2220" s="13"/>
      <c r="E2220" s="13"/>
      <c r="F2220" s="13">
        <v>1</v>
      </c>
    </row>
    <row r="2221" spans="1:6" x14ac:dyDescent="0.25">
      <c r="A2221" s="15">
        <v>42152.935798611114</v>
      </c>
      <c r="B2221" s="13"/>
      <c r="C2221" s="13">
        <v>1</v>
      </c>
      <c r="D2221" s="13"/>
      <c r="E2221" s="13"/>
      <c r="F2221" s="13">
        <v>1</v>
      </c>
    </row>
    <row r="2222" spans="1:6" x14ac:dyDescent="0.25">
      <c r="A2222" s="15">
        <v>42153.398831018516</v>
      </c>
      <c r="B2222" s="13"/>
      <c r="C2222" s="13">
        <v>1</v>
      </c>
      <c r="D2222" s="13"/>
      <c r="E2222" s="13"/>
      <c r="F2222" s="13">
        <v>1</v>
      </c>
    </row>
    <row r="2223" spans="1:6" x14ac:dyDescent="0.25">
      <c r="A2223" s="15">
        <v>42153.42864583333</v>
      </c>
      <c r="B2223" s="13">
        <v>1</v>
      </c>
      <c r="C2223" s="13"/>
      <c r="D2223" s="13"/>
      <c r="E2223" s="13"/>
      <c r="F2223" s="13">
        <v>1</v>
      </c>
    </row>
    <row r="2224" spans="1:6" x14ac:dyDescent="0.25">
      <c r="A2224" s="15">
        <v>42153.442060185182</v>
      </c>
      <c r="B2224" s="13"/>
      <c r="C2224" s="13">
        <v>1</v>
      </c>
      <c r="D2224" s="13"/>
      <c r="E2224" s="13"/>
      <c r="F2224" s="13">
        <v>1</v>
      </c>
    </row>
    <row r="2225" spans="1:6" x14ac:dyDescent="0.25">
      <c r="A2225" s="15">
        <v>42154.506944444445</v>
      </c>
      <c r="B2225" s="13"/>
      <c r="C2225" s="13"/>
      <c r="D2225" s="13"/>
      <c r="E2225" s="13">
        <v>1</v>
      </c>
      <c r="F2225" s="13">
        <v>1</v>
      </c>
    </row>
    <row r="2226" spans="1:6" x14ac:dyDescent="0.25">
      <c r="A2226" s="15">
        <v>42154.591111111113</v>
      </c>
      <c r="B2226" s="13"/>
      <c r="C2226" s="13"/>
      <c r="D2226" s="13"/>
      <c r="E2226" s="13">
        <v>1</v>
      </c>
      <c r="F2226" s="13">
        <v>1</v>
      </c>
    </row>
    <row r="2227" spans="1:6" x14ac:dyDescent="0.25">
      <c r="A2227" s="15">
        <v>42154.598414351851</v>
      </c>
      <c r="B2227" s="13"/>
      <c r="C2227" s="13"/>
      <c r="D2227" s="13"/>
      <c r="E2227" s="13">
        <v>1</v>
      </c>
      <c r="F2227" s="13">
        <v>1</v>
      </c>
    </row>
    <row r="2228" spans="1:6" x14ac:dyDescent="0.25">
      <c r="A2228" s="15">
        <v>42154.643182870372</v>
      </c>
      <c r="B2228" s="13"/>
      <c r="C2228" s="13">
        <v>1</v>
      </c>
      <c r="D2228" s="13"/>
      <c r="E2228" s="13"/>
      <c r="F2228" s="13">
        <v>1</v>
      </c>
    </row>
    <row r="2229" spans="1:6" x14ac:dyDescent="0.25">
      <c r="A2229" s="15">
        <v>42154.821504629632</v>
      </c>
      <c r="B2229" s="13"/>
      <c r="C2229" s="13"/>
      <c r="D2229" s="13"/>
      <c r="E2229" s="13">
        <v>1</v>
      </c>
      <c r="F2229" s="13">
        <v>1</v>
      </c>
    </row>
    <row r="2230" spans="1:6" x14ac:dyDescent="0.25">
      <c r="A2230" s="15">
        <v>42154.903043981481</v>
      </c>
      <c r="B2230" s="13">
        <v>1</v>
      </c>
      <c r="C2230" s="13"/>
      <c r="D2230" s="13"/>
      <c r="E2230" s="13"/>
      <c r="F2230" s="13">
        <v>1</v>
      </c>
    </row>
    <row r="2231" spans="1:6" x14ac:dyDescent="0.25">
      <c r="A2231" s="15">
        <v>42155.040972222225</v>
      </c>
      <c r="B2231" s="13"/>
      <c r="C2231" s="13"/>
      <c r="D2231" s="13"/>
      <c r="E2231" s="13">
        <v>1</v>
      </c>
      <c r="F2231" s="13">
        <v>1</v>
      </c>
    </row>
    <row r="2232" spans="1:6" x14ac:dyDescent="0.25">
      <c r="A2232" s="15">
        <v>42155.083182870374</v>
      </c>
      <c r="B2232" s="13"/>
      <c r="C2232" s="13"/>
      <c r="D2232" s="13"/>
      <c r="E2232" s="13">
        <v>1</v>
      </c>
      <c r="F2232" s="13">
        <v>1</v>
      </c>
    </row>
    <row r="2233" spans="1:6" x14ac:dyDescent="0.25">
      <c r="A2233" s="15">
        <v>42155.145138888889</v>
      </c>
      <c r="B2233" s="13"/>
      <c r="C2233" s="13">
        <v>1</v>
      </c>
      <c r="D2233" s="13"/>
      <c r="E2233" s="13"/>
      <c r="F2233" s="13">
        <v>1</v>
      </c>
    </row>
    <row r="2234" spans="1:6" x14ac:dyDescent="0.25">
      <c r="A2234" s="15">
        <v>42155.281226851854</v>
      </c>
      <c r="B2234" s="13"/>
      <c r="C2234" s="13"/>
      <c r="D2234" s="13"/>
      <c r="E2234" s="13">
        <v>1</v>
      </c>
      <c r="F2234" s="13">
        <v>1</v>
      </c>
    </row>
    <row r="2235" spans="1:6" x14ac:dyDescent="0.25">
      <c r="A2235" s="15">
        <v>42155.364895833336</v>
      </c>
      <c r="B2235" s="13"/>
      <c r="C2235" s="13"/>
      <c r="D2235" s="13"/>
      <c r="E2235" s="13">
        <v>1</v>
      </c>
      <c r="F2235" s="13">
        <v>1</v>
      </c>
    </row>
    <row r="2236" spans="1:6" x14ac:dyDescent="0.25">
      <c r="A2236" s="15">
        <v>42155.392071759263</v>
      </c>
      <c r="B2236" s="13"/>
      <c r="C2236" s="13"/>
      <c r="D2236" s="13"/>
      <c r="E2236" s="13">
        <v>1</v>
      </c>
      <c r="F2236" s="13">
        <v>1</v>
      </c>
    </row>
    <row r="2237" spans="1:6" x14ac:dyDescent="0.25">
      <c r="A2237" s="15">
        <v>42155.394467592596</v>
      </c>
      <c r="B2237" s="13"/>
      <c r="C2237" s="13">
        <v>1</v>
      </c>
      <c r="D2237" s="13"/>
      <c r="E2237" s="13"/>
      <c r="F2237" s="13">
        <v>1</v>
      </c>
    </row>
    <row r="2238" spans="1:6" x14ac:dyDescent="0.25">
      <c r="A2238" s="15">
        <v>42155.482638888891</v>
      </c>
      <c r="B2238" s="13"/>
      <c r="C2238" s="13">
        <v>1</v>
      </c>
      <c r="D2238" s="13"/>
      <c r="E2238" s="13"/>
      <c r="F2238" s="13">
        <v>1</v>
      </c>
    </row>
    <row r="2239" spans="1:6" x14ac:dyDescent="0.25">
      <c r="A2239" s="15">
        <v>42155.522812499999</v>
      </c>
      <c r="B2239" s="13"/>
      <c r="C2239" s="13"/>
      <c r="D2239" s="13"/>
      <c r="E2239" s="13">
        <v>1</v>
      </c>
      <c r="F2239" s="13">
        <v>1</v>
      </c>
    </row>
    <row r="2240" spans="1:6" x14ac:dyDescent="0.25">
      <c r="A2240" s="15">
        <v>42155.625</v>
      </c>
      <c r="B2240" s="13"/>
      <c r="C2240" s="13"/>
      <c r="D2240" s="13"/>
      <c r="E2240" s="13">
        <v>1</v>
      </c>
      <c r="F2240" s="13">
        <v>1</v>
      </c>
    </row>
    <row r="2241" spans="1:6" x14ac:dyDescent="0.25">
      <c r="A2241" s="15">
        <v>42155.708333333336</v>
      </c>
      <c r="B2241" s="13"/>
      <c r="C2241" s="13"/>
      <c r="D2241" s="13"/>
      <c r="E2241" s="13">
        <v>1</v>
      </c>
      <c r="F2241" s="13">
        <v>1</v>
      </c>
    </row>
    <row r="2242" spans="1:6" x14ac:dyDescent="0.25">
      <c r="A2242" s="15">
        <v>42155.847222222219</v>
      </c>
      <c r="B2242" s="13"/>
      <c r="C2242" s="13"/>
      <c r="D2242" s="13"/>
      <c r="E2242" s="13">
        <v>1</v>
      </c>
      <c r="F2242" s="13">
        <v>1</v>
      </c>
    </row>
    <row r="2243" spans="1:6" x14ac:dyDescent="0.25">
      <c r="A2243" s="15">
        <v>42155.915972222225</v>
      </c>
      <c r="B2243" s="13"/>
      <c r="C2243" s="13"/>
      <c r="D2243" s="13"/>
      <c r="E2243" s="13">
        <v>2</v>
      </c>
      <c r="F2243" s="13">
        <v>2</v>
      </c>
    </row>
    <row r="2244" spans="1:6" x14ac:dyDescent="0.25">
      <c r="A2244" s="15">
        <v>42155.958333333336</v>
      </c>
      <c r="B2244" s="13"/>
      <c r="C2244" s="13"/>
      <c r="D2244" s="13"/>
      <c r="E2244" s="13">
        <v>1</v>
      </c>
      <c r="F2244" s="13">
        <v>1</v>
      </c>
    </row>
    <row r="2245" spans="1:6" x14ac:dyDescent="0.25">
      <c r="A2245" s="15">
        <v>42156.436400462961</v>
      </c>
      <c r="B2245" s="13"/>
      <c r="C2245" s="13">
        <v>1</v>
      </c>
      <c r="D2245" s="13"/>
      <c r="E2245" s="13"/>
      <c r="F2245" s="13">
        <v>1</v>
      </c>
    </row>
    <row r="2246" spans="1:6" x14ac:dyDescent="0.25">
      <c r="A2246" s="15">
        <v>42156.459027777775</v>
      </c>
      <c r="B2246" s="13"/>
      <c r="C2246" s="13">
        <v>1</v>
      </c>
      <c r="D2246" s="13"/>
      <c r="E2246" s="13"/>
      <c r="F2246" s="13">
        <v>1</v>
      </c>
    </row>
    <row r="2247" spans="1:6" x14ac:dyDescent="0.25">
      <c r="A2247" s="15">
        <v>42156.695833333331</v>
      </c>
      <c r="B2247" s="13"/>
      <c r="C2247" s="13"/>
      <c r="D2247" s="13"/>
      <c r="E2247" s="13">
        <v>1</v>
      </c>
      <c r="F2247" s="13">
        <v>1</v>
      </c>
    </row>
    <row r="2248" spans="1:6" x14ac:dyDescent="0.25">
      <c r="A2248" s="15">
        <v>42156.782638888886</v>
      </c>
      <c r="B2248" s="13"/>
      <c r="C2248" s="13"/>
      <c r="D2248" s="13"/>
      <c r="E2248" s="13">
        <v>1</v>
      </c>
      <c r="F2248" s="13">
        <v>1</v>
      </c>
    </row>
    <row r="2249" spans="1:6" x14ac:dyDescent="0.25">
      <c r="A2249" s="15">
        <v>42157.399224537039</v>
      </c>
      <c r="B2249" s="13"/>
      <c r="C2249" s="13">
        <v>1</v>
      </c>
      <c r="D2249" s="13"/>
      <c r="E2249" s="13"/>
      <c r="F2249" s="13">
        <v>1</v>
      </c>
    </row>
    <row r="2250" spans="1:6" x14ac:dyDescent="0.25">
      <c r="A2250" s="15">
        <v>42157.75</v>
      </c>
      <c r="B2250" s="13"/>
      <c r="C2250" s="13"/>
      <c r="D2250" s="13"/>
      <c r="E2250" s="13">
        <v>1</v>
      </c>
      <c r="F2250" s="13">
        <v>1</v>
      </c>
    </row>
    <row r="2251" spans="1:6" x14ac:dyDescent="0.25">
      <c r="A2251" s="15">
        <v>42157.855046296296</v>
      </c>
      <c r="B2251" s="13"/>
      <c r="C2251" s="13">
        <v>1</v>
      </c>
      <c r="D2251" s="13"/>
      <c r="E2251" s="13"/>
      <c r="F2251" s="13">
        <v>1</v>
      </c>
    </row>
    <row r="2252" spans="1:6" x14ac:dyDescent="0.25">
      <c r="A2252" s="15">
        <v>42157.9375</v>
      </c>
      <c r="B2252" s="13"/>
      <c r="C2252" s="13"/>
      <c r="D2252" s="13"/>
      <c r="E2252" s="13">
        <v>1</v>
      </c>
      <c r="F2252" s="13">
        <v>1</v>
      </c>
    </row>
    <row r="2253" spans="1:6" x14ac:dyDescent="0.25">
      <c r="A2253" s="15">
        <v>42158.040972222225</v>
      </c>
      <c r="B2253" s="13"/>
      <c r="C2253" s="13"/>
      <c r="D2253" s="13"/>
      <c r="E2253" s="13">
        <v>1</v>
      </c>
      <c r="F2253" s="13">
        <v>1</v>
      </c>
    </row>
    <row r="2254" spans="1:6" x14ac:dyDescent="0.25">
      <c r="A2254" s="15">
        <v>42158.297395833331</v>
      </c>
      <c r="B2254" s="13">
        <v>1</v>
      </c>
      <c r="C2254" s="13"/>
      <c r="D2254" s="13"/>
      <c r="E2254" s="13"/>
      <c r="F2254" s="13">
        <v>1</v>
      </c>
    </row>
    <row r="2255" spans="1:6" x14ac:dyDescent="0.25">
      <c r="A2255" s="15">
        <v>42158.377893518518</v>
      </c>
      <c r="B2255" s="13"/>
      <c r="C2255" s="13"/>
      <c r="D2255" s="13"/>
      <c r="E2255" s="13">
        <v>1</v>
      </c>
      <c r="F2255" s="13">
        <v>1</v>
      </c>
    </row>
    <row r="2256" spans="1:6" x14ac:dyDescent="0.25">
      <c r="A2256" s="15">
        <v>42158.378113425926</v>
      </c>
      <c r="B2256" s="13"/>
      <c r="C2256" s="13"/>
      <c r="D2256" s="13"/>
      <c r="E2256" s="13">
        <v>1</v>
      </c>
      <c r="F2256" s="13">
        <v>1</v>
      </c>
    </row>
    <row r="2257" spans="1:6" x14ac:dyDescent="0.25">
      <c r="A2257" s="15">
        <v>42158.75</v>
      </c>
      <c r="B2257" s="13"/>
      <c r="C2257" s="13"/>
      <c r="D2257" s="13"/>
      <c r="E2257" s="13">
        <v>1</v>
      </c>
      <c r="F2257" s="13">
        <v>1</v>
      </c>
    </row>
    <row r="2258" spans="1:6" x14ac:dyDescent="0.25">
      <c r="A2258" s="15">
        <v>42158.976388888892</v>
      </c>
      <c r="B2258" s="13"/>
      <c r="C2258" s="13">
        <v>1</v>
      </c>
      <c r="D2258" s="13"/>
      <c r="E2258" s="13"/>
      <c r="F2258" s="13">
        <v>1</v>
      </c>
    </row>
    <row r="2259" spans="1:6" x14ac:dyDescent="0.25">
      <c r="A2259" s="15">
        <v>42159.291585648149</v>
      </c>
      <c r="B2259" s="13"/>
      <c r="C2259" s="13"/>
      <c r="D2259" s="13"/>
      <c r="E2259" s="13">
        <v>1</v>
      </c>
      <c r="F2259" s="13">
        <v>1</v>
      </c>
    </row>
    <row r="2260" spans="1:6" x14ac:dyDescent="0.25">
      <c r="A2260" s="15">
        <v>42159.52721064815</v>
      </c>
      <c r="B2260" s="13"/>
      <c r="C2260" s="13">
        <v>1</v>
      </c>
      <c r="D2260" s="13"/>
      <c r="E2260" s="13"/>
      <c r="F2260" s="13">
        <v>1</v>
      </c>
    </row>
    <row r="2261" spans="1:6" x14ac:dyDescent="0.25">
      <c r="A2261" s="15">
        <v>42160.241620370369</v>
      </c>
      <c r="B2261" s="13"/>
      <c r="C2261" s="13"/>
      <c r="D2261" s="13"/>
      <c r="E2261" s="13">
        <v>1</v>
      </c>
      <c r="F2261" s="13">
        <v>1</v>
      </c>
    </row>
    <row r="2262" spans="1:6" x14ac:dyDescent="0.25">
      <c r="A2262" s="15">
        <v>42160.53361111111</v>
      </c>
      <c r="B2262" s="13">
        <v>1</v>
      </c>
      <c r="C2262" s="13"/>
      <c r="D2262" s="13"/>
      <c r="E2262" s="13"/>
      <c r="F2262" s="13">
        <v>1</v>
      </c>
    </row>
    <row r="2263" spans="1:6" x14ac:dyDescent="0.25">
      <c r="A2263" s="15">
        <v>42160.625</v>
      </c>
      <c r="B2263" s="13"/>
      <c r="C2263" s="13"/>
      <c r="D2263" s="13"/>
      <c r="E2263" s="13">
        <v>1</v>
      </c>
      <c r="F2263" s="13">
        <v>1</v>
      </c>
    </row>
    <row r="2264" spans="1:6" x14ac:dyDescent="0.25">
      <c r="A2264" s="15">
        <v>42161.199305555558</v>
      </c>
      <c r="B2264" s="13">
        <v>1</v>
      </c>
      <c r="C2264" s="13"/>
      <c r="D2264" s="13"/>
      <c r="E2264" s="13"/>
      <c r="F2264" s="13">
        <v>1</v>
      </c>
    </row>
    <row r="2265" spans="1:6" x14ac:dyDescent="0.25">
      <c r="A2265" s="15">
        <v>42161.383703703701</v>
      </c>
      <c r="B2265" s="13">
        <v>1</v>
      </c>
      <c r="C2265" s="13"/>
      <c r="D2265" s="13"/>
      <c r="E2265" s="13"/>
      <c r="F2265" s="13">
        <v>1</v>
      </c>
    </row>
    <row r="2266" spans="1:6" x14ac:dyDescent="0.25">
      <c r="A2266" s="15">
        <v>42162.33048611111</v>
      </c>
      <c r="B2266" s="13"/>
      <c r="C2266" s="13">
        <v>1</v>
      </c>
      <c r="D2266" s="13"/>
      <c r="E2266" s="13"/>
      <c r="F2266" s="13">
        <v>1</v>
      </c>
    </row>
    <row r="2267" spans="1:6" x14ac:dyDescent="0.25">
      <c r="A2267" s="15">
        <v>42162.6643287037</v>
      </c>
      <c r="B2267" s="13"/>
      <c r="C2267" s="13">
        <v>1</v>
      </c>
      <c r="D2267" s="13"/>
      <c r="E2267" s="13"/>
      <c r="F2267" s="13">
        <v>1</v>
      </c>
    </row>
    <row r="2268" spans="1:6" x14ac:dyDescent="0.25">
      <c r="A2268" s="15">
        <v>42162.766585648147</v>
      </c>
      <c r="B2268" s="13"/>
      <c r="C2268" s="13">
        <v>1</v>
      </c>
      <c r="D2268" s="13"/>
      <c r="E2268" s="13"/>
      <c r="F2268" s="13">
        <v>1</v>
      </c>
    </row>
    <row r="2269" spans="1:6" x14ac:dyDescent="0.25">
      <c r="A2269" s="15">
        <v>42162.909722222219</v>
      </c>
      <c r="B2269" s="13"/>
      <c r="C2269" s="13"/>
      <c r="D2269" s="13"/>
      <c r="E2269" s="13">
        <v>1</v>
      </c>
      <c r="F2269" s="13">
        <v>1</v>
      </c>
    </row>
    <row r="2270" spans="1:6" x14ac:dyDescent="0.25">
      <c r="A2270" s="15">
        <v>42162.910578703704</v>
      </c>
      <c r="B2270" s="13"/>
      <c r="C2270" s="13"/>
      <c r="D2270" s="13"/>
      <c r="E2270" s="13">
        <v>1</v>
      </c>
      <c r="F2270" s="13">
        <v>1</v>
      </c>
    </row>
    <row r="2271" spans="1:6" x14ac:dyDescent="0.25">
      <c r="A2271" s="15">
        <v>42162.916666666664</v>
      </c>
      <c r="B2271" s="13"/>
      <c r="C2271" s="13"/>
      <c r="D2271" s="13"/>
      <c r="E2271" s="13">
        <v>1</v>
      </c>
      <c r="F2271" s="13">
        <v>1</v>
      </c>
    </row>
    <row r="2272" spans="1:6" x14ac:dyDescent="0.25">
      <c r="A2272" s="15">
        <v>42163.375</v>
      </c>
      <c r="B2272" s="13"/>
      <c r="C2272" s="13">
        <v>1</v>
      </c>
      <c r="D2272" s="13"/>
      <c r="E2272" s="13"/>
      <c r="F2272" s="13">
        <v>1</v>
      </c>
    </row>
    <row r="2273" spans="1:6" x14ac:dyDescent="0.25">
      <c r="A2273" s="15">
        <v>42163.416666666664</v>
      </c>
      <c r="B2273" s="13"/>
      <c r="C2273" s="13"/>
      <c r="D2273" s="13"/>
      <c r="E2273" s="13">
        <v>1</v>
      </c>
      <c r="F2273" s="13">
        <v>1</v>
      </c>
    </row>
    <row r="2274" spans="1:6" x14ac:dyDescent="0.25">
      <c r="A2274" s="15">
        <v>42163.833333333336</v>
      </c>
      <c r="B2274" s="13"/>
      <c r="C2274" s="13"/>
      <c r="D2274" s="13"/>
      <c r="E2274" s="13">
        <v>1</v>
      </c>
      <c r="F2274" s="13">
        <v>1</v>
      </c>
    </row>
    <row r="2275" spans="1:6" x14ac:dyDescent="0.25">
      <c r="A2275" s="15">
        <v>42164.59033564815</v>
      </c>
      <c r="B2275" s="13"/>
      <c r="C2275" s="13"/>
      <c r="D2275" s="13"/>
      <c r="E2275" s="13">
        <v>1</v>
      </c>
      <c r="F2275" s="13">
        <v>1</v>
      </c>
    </row>
    <row r="2276" spans="1:6" x14ac:dyDescent="0.25">
      <c r="A2276" s="15">
        <v>42165.165532407409</v>
      </c>
      <c r="B2276" s="13"/>
      <c r="C2276" s="13">
        <v>1</v>
      </c>
      <c r="D2276" s="13"/>
      <c r="E2276" s="13"/>
      <c r="F2276" s="13">
        <v>1</v>
      </c>
    </row>
    <row r="2277" spans="1:6" x14ac:dyDescent="0.25">
      <c r="A2277" s="15">
        <v>42165.378136574072</v>
      </c>
      <c r="B2277" s="13"/>
      <c r="C2277" s="13"/>
      <c r="D2277" s="13"/>
      <c r="E2277" s="13">
        <v>1</v>
      </c>
      <c r="F2277" s="13">
        <v>1</v>
      </c>
    </row>
    <row r="2278" spans="1:6" x14ac:dyDescent="0.25">
      <c r="A2278" s="15">
        <v>42165.560694444444</v>
      </c>
      <c r="B2278" s="13"/>
      <c r="C2278" s="13"/>
      <c r="D2278" s="13"/>
      <c r="E2278" s="13">
        <v>1</v>
      </c>
      <c r="F2278" s="13">
        <v>1</v>
      </c>
    </row>
    <row r="2279" spans="1:6" x14ac:dyDescent="0.25">
      <c r="A2279" s="15">
        <v>42165.833333333336</v>
      </c>
      <c r="B2279" s="13">
        <v>1</v>
      </c>
      <c r="C2279" s="13"/>
      <c r="D2279" s="13"/>
      <c r="E2279" s="13"/>
      <c r="F2279" s="13">
        <v>1</v>
      </c>
    </row>
    <row r="2280" spans="1:6" x14ac:dyDescent="0.25">
      <c r="A2280" s="15">
        <v>42165.842488425929</v>
      </c>
      <c r="B2280" s="13"/>
      <c r="C2280" s="13">
        <v>1</v>
      </c>
      <c r="D2280" s="13"/>
      <c r="E2280" s="13"/>
      <c r="F2280" s="13">
        <v>1</v>
      </c>
    </row>
    <row r="2281" spans="1:6" x14ac:dyDescent="0.25">
      <c r="A2281" s="15">
        <v>42165.915972222225</v>
      </c>
      <c r="B2281" s="13"/>
      <c r="C2281" s="13"/>
      <c r="D2281" s="13"/>
      <c r="E2281" s="13">
        <v>1</v>
      </c>
      <c r="F2281" s="13">
        <v>1</v>
      </c>
    </row>
    <row r="2282" spans="1:6" x14ac:dyDescent="0.25">
      <c r="A2282" s="15">
        <v>42165.934560185182</v>
      </c>
      <c r="B2282" s="13"/>
      <c r="C2282" s="13"/>
      <c r="D2282" s="13"/>
      <c r="E2282" s="13">
        <v>1</v>
      </c>
      <c r="F2282" s="13">
        <v>1</v>
      </c>
    </row>
    <row r="2283" spans="1:6" x14ac:dyDescent="0.25">
      <c r="A2283" s="15">
        <v>42166.170752314814</v>
      </c>
      <c r="B2283" s="13"/>
      <c r="C2283" s="13"/>
      <c r="D2283" s="13"/>
      <c r="E2283" s="13">
        <v>1</v>
      </c>
      <c r="F2283" s="13">
        <v>1</v>
      </c>
    </row>
    <row r="2284" spans="1:6" x14ac:dyDescent="0.25">
      <c r="A2284" s="15">
        <v>42166.375</v>
      </c>
      <c r="B2284" s="13"/>
      <c r="C2284" s="13">
        <v>1</v>
      </c>
      <c r="D2284" s="13"/>
      <c r="E2284" s="13"/>
      <c r="F2284" s="13">
        <v>1</v>
      </c>
    </row>
    <row r="2285" spans="1:6" x14ac:dyDescent="0.25">
      <c r="A2285" s="15">
        <v>42166.425196759257</v>
      </c>
      <c r="B2285" s="13"/>
      <c r="C2285" s="13"/>
      <c r="D2285" s="13"/>
      <c r="E2285" s="13">
        <v>1</v>
      </c>
      <c r="F2285" s="13">
        <v>1</v>
      </c>
    </row>
    <row r="2286" spans="1:6" x14ac:dyDescent="0.25">
      <c r="A2286" s="15">
        <v>42166.425763888888</v>
      </c>
      <c r="B2286" s="13"/>
      <c r="C2286" s="13"/>
      <c r="D2286" s="13"/>
      <c r="E2286" s="13">
        <v>1</v>
      </c>
      <c r="F2286" s="13">
        <v>1</v>
      </c>
    </row>
    <row r="2287" spans="1:6" x14ac:dyDescent="0.25">
      <c r="A2287" s="15">
        <v>42166.501006944447</v>
      </c>
      <c r="B2287" s="13"/>
      <c r="C2287" s="13"/>
      <c r="D2287" s="13"/>
      <c r="E2287" s="13">
        <v>1</v>
      </c>
      <c r="F2287" s="13">
        <v>1</v>
      </c>
    </row>
    <row r="2288" spans="1:6" x14ac:dyDescent="0.25">
      <c r="A2288" s="15">
        <v>42166.517175925925</v>
      </c>
      <c r="B2288" s="13"/>
      <c r="C2288" s="13">
        <v>1</v>
      </c>
      <c r="D2288" s="13"/>
      <c r="E2288" s="13"/>
      <c r="F2288" s="13">
        <v>1</v>
      </c>
    </row>
    <row r="2289" spans="1:6" x14ac:dyDescent="0.25">
      <c r="A2289" s="15">
        <v>42166.708333333336</v>
      </c>
      <c r="B2289" s="13"/>
      <c r="C2289" s="13">
        <v>1</v>
      </c>
      <c r="D2289" s="13"/>
      <c r="E2289" s="13"/>
      <c r="F2289" s="13">
        <v>1</v>
      </c>
    </row>
    <row r="2290" spans="1:6" x14ac:dyDescent="0.25">
      <c r="A2290" s="15">
        <v>42166.833333333336</v>
      </c>
      <c r="B2290" s="13"/>
      <c r="C2290" s="13"/>
      <c r="D2290" s="13"/>
      <c r="E2290" s="13">
        <v>1</v>
      </c>
      <c r="F2290" s="13">
        <v>1</v>
      </c>
    </row>
    <row r="2291" spans="1:6" x14ac:dyDescent="0.25">
      <c r="A2291" s="15">
        <v>42166.906319444446</v>
      </c>
      <c r="B2291" s="13"/>
      <c r="C2291" s="13">
        <v>1</v>
      </c>
      <c r="D2291" s="13"/>
      <c r="E2291" s="13"/>
      <c r="F2291" s="13">
        <v>1</v>
      </c>
    </row>
    <row r="2292" spans="1:6" x14ac:dyDescent="0.25">
      <c r="A2292" s="15">
        <v>42167.047175925924</v>
      </c>
      <c r="B2292" s="13"/>
      <c r="C2292" s="13">
        <v>1</v>
      </c>
      <c r="D2292" s="13"/>
      <c r="E2292" s="13"/>
      <c r="F2292" s="13">
        <v>1</v>
      </c>
    </row>
    <row r="2293" spans="1:6" x14ac:dyDescent="0.25">
      <c r="A2293" s="15">
        <v>42167.371018518519</v>
      </c>
      <c r="B2293" s="13"/>
      <c r="C2293" s="13"/>
      <c r="D2293" s="13"/>
      <c r="E2293" s="13">
        <v>1</v>
      </c>
      <c r="F2293" s="13">
        <v>1</v>
      </c>
    </row>
    <row r="2294" spans="1:6" x14ac:dyDescent="0.25">
      <c r="A2294" s="15">
        <v>42167.583333333336</v>
      </c>
      <c r="B2294" s="13"/>
      <c r="C2294" s="13"/>
      <c r="D2294" s="13"/>
      <c r="E2294" s="13">
        <v>1</v>
      </c>
      <c r="F2294" s="13">
        <v>1</v>
      </c>
    </row>
    <row r="2295" spans="1:6" x14ac:dyDescent="0.25">
      <c r="A2295" s="15">
        <v>42167.591284722221</v>
      </c>
      <c r="B2295" s="13"/>
      <c r="C2295" s="13">
        <v>1</v>
      </c>
      <c r="D2295" s="13"/>
      <c r="E2295" s="13"/>
      <c r="F2295" s="13">
        <v>1</v>
      </c>
    </row>
    <row r="2296" spans="1:6" x14ac:dyDescent="0.25">
      <c r="A2296" s="15">
        <v>42167.625</v>
      </c>
      <c r="B2296" s="13"/>
      <c r="C2296" s="13"/>
      <c r="D2296" s="13"/>
      <c r="E2296" s="13">
        <v>1</v>
      </c>
      <c r="F2296" s="13">
        <v>1</v>
      </c>
    </row>
    <row r="2297" spans="1:6" x14ac:dyDescent="0.25">
      <c r="A2297" s="15">
        <v>42167.821527777778</v>
      </c>
      <c r="B2297" s="13"/>
      <c r="C2297" s="13"/>
      <c r="D2297" s="13"/>
      <c r="E2297" s="13">
        <v>1</v>
      </c>
      <c r="F2297" s="13">
        <v>1</v>
      </c>
    </row>
    <row r="2298" spans="1:6" x14ac:dyDescent="0.25">
      <c r="A2298" s="15">
        <v>42168.256377314814</v>
      </c>
      <c r="B2298" s="13"/>
      <c r="C2298" s="13"/>
      <c r="D2298" s="13"/>
      <c r="E2298" s="13">
        <v>1</v>
      </c>
      <c r="F2298" s="13">
        <v>1</v>
      </c>
    </row>
    <row r="2299" spans="1:6" x14ac:dyDescent="0.25">
      <c r="A2299" s="15">
        <v>42168.434189814812</v>
      </c>
      <c r="B2299" s="13"/>
      <c r="C2299" s="13"/>
      <c r="D2299" s="13"/>
      <c r="E2299" s="13">
        <v>1</v>
      </c>
      <c r="F2299" s="13">
        <v>1</v>
      </c>
    </row>
    <row r="2300" spans="1:6" x14ac:dyDescent="0.25">
      <c r="A2300" s="15">
        <v>42168.442627314813</v>
      </c>
      <c r="B2300" s="13"/>
      <c r="C2300" s="13">
        <v>1</v>
      </c>
      <c r="D2300" s="13"/>
      <c r="E2300" s="13"/>
      <c r="F2300" s="13">
        <v>1</v>
      </c>
    </row>
    <row r="2301" spans="1:6" x14ac:dyDescent="0.25">
      <c r="A2301" s="15">
        <v>42168.680671296293</v>
      </c>
      <c r="B2301" s="13"/>
      <c r="C2301" s="13"/>
      <c r="D2301" s="13"/>
      <c r="E2301" s="13">
        <v>1</v>
      </c>
      <c r="F2301" s="13">
        <v>1</v>
      </c>
    </row>
    <row r="2302" spans="1:6" x14ac:dyDescent="0.25">
      <c r="A2302" s="15">
        <v>42168.764525462961</v>
      </c>
      <c r="B2302" s="13"/>
      <c r="C2302" s="13"/>
      <c r="D2302" s="13"/>
      <c r="E2302" s="13">
        <v>1</v>
      </c>
      <c r="F2302" s="13">
        <v>1</v>
      </c>
    </row>
    <row r="2303" spans="1:6" x14ac:dyDescent="0.25">
      <c r="A2303" s="15">
        <v>42169.275567129633</v>
      </c>
      <c r="B2303" s="13"/>
      <c r="C2303" s="13"/>
      <c r="D2303" s="13"/>
      <c r="E2303" s="13">
        <v>1</v>
      </c>
      <c r="F2303" s="13">
        <v>1</v>
      </c>
    </row>
    <row r="2304" spans="1:6" x14ac:dyDescent="0.25">
      <c r="A2304" s="15">
        <v>42169.292303240742</v>
      </c>
      <c r="B2304" s="13"/>
      <c r="C2304" s="13">
        <v>1</v>
      </c>
      <c r="D2304" s="13"/>
      <c r="E2304" s="13"/>
      <c r="F2304" s="13">
        <v>1</v>
      </c>
    </row>
    <row r="2305" spans="1:6" x14ac:dyDescent="0.25">
      <c r="A2305" s="15">
        <v>42169.531678240739</v>
      </c>
      <c r="B2305" s="13"/>
      <c r="C2305" s="13"/>
      <c r="D2305" s="13"/>
      <c r="E2305" s="13">
        <v>1</v>
      </c>
      <c r="F2305" s="13">
        <v>1</v>
      </c>
    </row>
    <row r="2306" spans="1:6" x14ac:dyDescent="0.25">
      <c r="A2306" s="15">
        <v>42169.554861111108</v>
      </c>
      <c r="B2306" s="13"/>
      <c r="C2306" s="13">
        <v>1</v>
      </c>
      <c r="D2306" s="13"/>
      <c r="E2306" s="13"/>
      <c r="F2306" s="13">
        <v>1</v>
      </c>
    </row>
    <row r="2307" spans="1:6" x14ac:dyDescent="0.25">
      <c r="A2307" s="15">
        <v>42169.923252314817</v>
      </c>
      <c r="B2307" s="13"/>
      <c r="C2307" s="13">
        <v>1</v>
      </c>
      <c r="D2307" s="13"/>
      <c r="E2307" s="13"/>
      <c r="F2307" s="13">
        <v>1</v>
      </c>
    </row>
    <row r="2308" spans="1:6" x14ac:dyDescent="0.25">
      <c r="A2308" s="15">
        <v>42169.94090277778</v>
      </c>
      <c r="B2308" s="13"/>
      <c r="C2308" s="13"/>
      <c r="D2308" s="13"/>
      <c r="E2308" s="13">
        <v>1</v>
      </c>
      <c r="F2308" s="13">
        <v>1</v>
      </c>
    </row>
    <row r="2309" spans="1:6" x14ac:dyDescent="0.25">
      <c r="A2309" s="15">
        <v>42170.426851851851</v>
      </c>
      <c r="B2309" s="13"/>
      <c r="C2309" s="13"/>
      <c r="D2309" s="13"/>
      <c r="E2309" s="13">
        <v>1</v>
      </c>
      <c r="F2309" s="13">
        <v>1</v>
      </c>
    </row>
    <row r="2310" spans="1:6" x14ac:dyDescent="0.25">
      <c r="A2310" s="15">
        <v>42170.548819444448</v>
      </c>
      <c r="B2310" s="13"/>
      <c r="C2310" s="13">
        <v>1</v>
      </c>
      <c r="D2310" s="13"/>
      <c r="E2310" s="13"/>
      <c r="F2310" s="13">
        <v>1</v>
      </c>
    </row>
    <row r="2311" spans="1:6" x14ac:dyDescent="0.25">
      <c r="A2311" s="15">
        <v>42170.671064814815</v>
      </c>
      <c r="B2311" s="13">
        <v>1</v>
      </c>
      <c r="C2311" s="13"/>
      <c r="D2311" s="13"/>
      <c r="E2311" s="13"/>
      <c r="F2311" s="13">
        <v>1</v>
      </c>
    </row>
    <row r="2312" spans="1:6" x14ac:dyDescent="0.25">
      <c r="A2312" s="15">
        <v>42171.208333333336</v>
      </c>
      <c r="B2312" s="13"/>
      <c r="C2312" s="13"/>
      <c r="D2312" s="13"/>
      <c r="E2312" s="13">
        <v>1</v>
      </c>
      <c r="F2312" s="13">
        <v>1</v>
      </c>
    </row>
    <row r="2313" spans="1:6" x14ac:dyDescent="0.25">
      <c r="A2313" s="15">
        <v>42171.291134259256</v>
      </c>
      <c r="B2313" s="13"/>
      <c r="C2313" s="13"/>
      <c r="D2313" s="13"/>
      <c r="E2313" s="13">
        <v>1</v>
      </c>
      <c r="F2313" s="13">
        <v>1</v>
      </c>
    </row>
    <row r="2314" spans="1:6" x14ac:dyDescent="0.25">
      <c r="A2314" s="15">
        <v>42171.491307870368</v>
      </c>
      <c r="B2314" s="13">
        <v>1</v>
      </c>
      <c r="C2314" s="13"/>
      <c r="D2314" s="13"/>
      <c r="E2314" s="13"/>
      <c r="F2314" s="13">
        <v>1</v>
      </c>
    </row>
    <row r="2315" spans="1:6" x14ac:dyDescent="0.25">
      <c r="A2315" s="15">
        <v>42171.654097222221</v>
      </c>
      <c r="B2315" s="13"/>
      <c r="C2315" s="13">
        <v>1</v>
      </c>
      <c r="D2315" s="13"/>
      <c r="E2315" s="13"/>
      <c r="F2315" s="13">
        <v>1</v>
      </c>
    </row>
    <row r="2316" spans="1:6" x14ac:dyDescent="0.25">
      <c r="A2316" s="15">
        <v>42171.729166666664</v>
      </c>
      <c r="B2316" s="13"/>
      <c r="C2316" s="13">
        <v>1</v>
      </c>
      <c r="D2316" s="13"/>
      <c r="E2316" s="13"/>
      <c r="F2316" s="13">
        <v>1</v>
      </c>
    </row>
    <row r="2317" spans="1:6" x14ac:dyDescent="0.25">
      <c r="A2317" s="15">
        <v>42171.819606481484</v>
      </c>
      <c r="B2317" s="13"/>
      <c r="C2317" s="13"/>
      <c r="D2317" s="13"/>
      <c r="E2317" s="13">
        <v>1</v>
      </c>
      <c r="F2317" s="13">
        <v>1</v>
      </c>
    </row>
    <row r="2318" spans="1:6" x14ac:dyDescent="0.25">
      <c r="A2318" s="15">
        <v>42172.253495370373</v>
      </c>
      <c r="B2318" s="13"/>
      <c r="C2318" s="13"/>
      <c r="D2318" s="13"/>
      <c r="E2318" s="13">
        <v>1</v>
      </c>
      <c r="F2318" s="13">
        <v>1</v>
      </c>
    </row>
    <row r="2319" spans="1:6" x14ac:dyDescent="0.25">
      <c r="A2319" s="15">
        <v>42173.195219907408</v>
      </c>
      <c r="B2319" s="13"/>
      <c r="C2319" s="13"/>
      <c r="D2319" s="13"/>
      <c r="E2319" s="13">
        <v>1</v>
      </c>
      <c r="F2319" s="13">
        <v>1</v>
      </c>
    </row>
    <row r="2320" spans="1:6" x14ac:dyDescent="0.25">
      <c r="A2320" s="15">
        <v>42173.211122685185</v>
      </c>
      <c r="B2320" s="13"/>
      <c r="C2320" s="13"/>
      <c r="D2320" s="13"/>
      <c r="E2320" s="13">
        <v>1</v>
      </c>
      <c r="F2320" s="13">
        <v>1</v>
      </c>
    </row>
    <row r="2321" spans="1:6" x14ac:dyDescent="0.25">
      <c r="A2321" s="15">
        <v>42173.300821759258</v>
      </c>
      <c r="B2321" s="13">
        <v>1</v>
      </c>
      <c r="C2321" s="13"/>
      <c r="D2321" s="13"/>
      <c r="E2321" s="13"/>
      <c r="F2321" s="13">
        <v>1</v>
      </c>
    </row>
    <row r="2322" spans="1:6" x14ac:dyDescent="0.25">
      <c r="A2322" s="15">
        <v>42173.464178240742</v>
      </c>
      <c r="B2322" s="13"/>
      <c r="C2322" s="13">
        <v>1</v>
      </c>
      <c r="D2322" s="13"/>
      <c r="E2322" s="13"/>
      <c r="F2322" s="13">
        <v>1</v>
      </c>
    </row>
    <row r="2323" spans="1:6" x14ac:dyDescent="0.25">
      <c r="A2323" s="15">
        <v>42173.54415509259</v>
      </c>
      <c r="B2323" s="13">
        <v>1</v>
      </c>
      <c r="C2323" s="13"/>
      <c r="D2323" s="13"/>
      <c r="E2323" s="13"/>
      <c r="F2323" s="13">
        <v>1</v>
      </c>
    </row>
    <row r="2324" spans="1:6" x14ac:dyDescent="0.25">
      <c r="A2324" s="15">
        <v>42173.731446759259</v>
      </c>
      <c r="B2324" s="13"/>
      <c r="C2324" s="13"/>
      <c r="D2324" s="13"/>
      <c r="E2324" s="13">
        <v>1</v>
      </c>
      <c r="F2324" s="13">
        <v>1</v>
      </c>
    </row>
    <row r="2325" spans="1:6" x14ac:dyDescent="0.25">
      <c r="A2325" s="15">
        <v>42173.791851851849</v>
      </c>
      <c r="B2325" s="13"/>
      <c r="C2325" s="13"/>
      <c r="D2325" s="13"/>
      <c r="E2325" s="13">
        <v>1</v>
      </c>
      <c r="F2325" s="13">
        <v>1</v>
      </c>
    </row>
    <row r="2326" spans="1:6" x14ac:dyDescent="0.25">
      <c r="A2326" s="15">
        <v>42174.519479166665</v>
      </c>
      <c r="B2326" s="13">
        <v>1</v>
      </c>
      <c r="C2326" s="13"/>
      <c r="D2326" s="13"/>
      <c r="E2326" s="13"/>
      <c r="F2326" s="13">
        <v>1</v>
      </c>
    </row>
    <row r="2327" spans="1:6" x14ac:dyDescent="0.25">
      <c r="A2327" s="15">
        <v>42174.866180555553</v>
      </c>
      <c r="B2327" s="13"/>
      <c r="C2327" s="13">
        <v>1</v>
      </c>
      <c r="D2327" s="13"/>
      <c r="E2327" s="13"/>
      <c r="F2327" s="13">
        <v>1</v>
      </c>
    </row>
    <row r="2328" spans="1:6" x14ac:dyDescent="0.25">
      <c r="A2328" s="15">
        <v>42175.333043981482</v>
      </c>
      <c r="B2328" s="13"/>
      <c r="C2328" s="13"/>
      <c r="D2328" s="13"/>
      <c r="E2328" s="13">
        <v>1</v>
      </c>
      <c r="F2328" s="13">
        <v>1</v>
      </c>
    </row>
    <row r="2329" spans="1:6" x14ac:dyDescent="0.25">
      <c r="A2329" s="15">
        <v>42175.496689814812</v>
      </c>
      <c r="B2329" s="13"/>
      <c r="C2329" s="13"/>
      <c r="D2329" s="13"/>
      <c r="E2329" s="13">
        <v>1</v>
      </c>
      <c r="F2329" s="13">
        <v>1</v>
      </c>
    </row>
    <row r="2330" spans="1:6" x14ac:dyDescent="0.25">
      <c r="A2330" s="15">
        <v>42175.545983796299</v>
      </c>
      <c r="B2330" s="13"/>
      <c r="C2330" s="13">
        <v>1</v>
      </c>
      <c r="D2330" s="13"/>
      <c r="E2330" s="13"/>
      <c r="F2330" s="13">
        <v>1</v>
      </c>
    </row>
    <row r="2331" spans="1:6" x14ac:dyDescent="0.25">
      <c r="A2331" s="15">
        <v>42175.669687499998</v>
      </c>
      <c r="B2331" s="13"/>
      <c r="C2331" s="13"/>
      <c r="D2331" s="13"/>
      <c r="E2331" s="13">
        <v>1</v>
      </c>
      <c r="F2331" s="13">
        <v>1</v>
      </c>
    </row>
    <row r="2332" spans="1:6" x14ac:dyDescent="0.25">
      <c r="A2332" s="15">
        <v>42175.785405092596</v>
      </c>
      <c r="B2332" s="13"/>
      <c r="C2332" s="13">
        <v>1</v>
      </c>
      <c r="D2332" s="13"/>
      <c r="E2332" s="13"/>
      <c r="F2332" s="13">
        <v>1</v>
      </c>
    </row>
    <row r="2333" spans="1:6" x14ac:dyDescent="0.25">
      <c r="A2333" s="15">
        <v>42175.896782407406</v>
      </c>
      <c r="B2333" s="13"/>
      <c r="C2333" s="13"/>
      <c r="D2333" s="13"/>
      <c r="E2333" s="13">
        <v>1</v>
      </c>
      <c r="F2333" s="13">
        <v>1</v>
      </c>
    </row>
    <row r="2334" spans="1:6" x14ac:dyDescent="0.25">
      <c r="A2334" s="15">
        <v>42176.320393518516</v>
      </c>
      <c r="B2334" s="13"/>
      <c r="C2334" s="13"/>
      <c r="D2334" s="13"/>
      <c r="E2334" s="13">
        <v>1</v>
      </c>
      <c r="F2334" s="13">
        <v>1</v>
      </c>
    </row>
    <row r="2335" spans="1:6" x14ac:dyDescent="0.25">
      <c r="A2335" s="15">
        <v>42176.481087962966</v>
      </c>
      <c r="B2335" s="13"/>
      <c r="C2335" s="13"/>
      <c r="D2335" s="13"/>
      <c r="E2335" s="13">
        <v>1</v>
      </c>
      <c r="F2335" s="13">
        <v>1</v>
      </c>
    </row>
    <row r="2336" spans="1:6" x14ac:dyDescent="0.25">
      <c r="A2336" s="15">
        <v>42176.586215277777</v>
      </c>
      <c r="B2336" s="13"/>
      <c r="C2336" s="13"/>
      <c r="D2336" s="13"/>
      <c r="E2336" s="13">
        <v>1</v>
      </c>
      <c r="F2336" s="13">
        <v>1</v>
      </c>
    </row>
    <row r="2337" spans="1:6" x14ac:dyDescent="0.25">
      <c r="A2337" s="15">
        <v>42176.638888888891</v>
      </c>
      <c r="B2337" s="13"/>
      <c r="C2337" s="13"/>
      <c r="D2337" s="13"/>
      <c r="E2337" s="13">
        <v>1</v>
      </c>
      <c r="F2337" s="13">
        <v>1</v>
      </c>
    </row>
    <row r="2338" spans="1:6" x14ac:dyDescent="0.25">
      <c r="A2338" s="15">
        <v>42176.684027777781</v>
      </c>
      <c r="B2338" s="13"/>
      <c r="C2338" s="13"/>
      <c r="D2338" s="13"/>
      <c r="E2338" s="13">
        <v>1</v>
      </c>
      <c r="F2338" s="13">
        <v>1</v>
      </c>
    </row>
    <row r="2339" spans="1:6" x14ac:dyDescent="0.25">
      <c r="A2339" s="15">
        <v>42176.958333333336</v>
      </c>
      <c r="B2339" s="13"/>
      <c r="C2339" s="13"/>
      <c r="D2339" s="13"/>
      <c r="E2339" s="13">
        <v>1</v>
      </c>
      <c r="F2339" s="13">
        <v>1</v>
      </c>
    </row>
    <row r="2340" spans="1:6" x14ac:dyDescent="0.25">
      <c r="A2340" s="15">
        <v>42177.479930555557</v>
      </c>
      <c r="B2340" s="13"/>
      <c r="C2340" s="13"/>
      <c r="D2340" s="13"/>
      <c r="E2340" s="13">
        <v>1</v>
      </c>
      <c r="F2340" s="13">
        <v>1</v>
      </c>
    </row>
    <row r="2341" spans="1:6" x14ac:dyDescent="0.25">
      <c r="A2341" s="15">
        <v>42177.491840277777</v>
      </c>
      <c r="B2341" s="13"/>
      <c r="C2341" s="13">
        <v>1</v>
      </c>
      <c r="D2341" s="13"/>
      <c r="E2341" s="13"/>
      <c r="F2341" s="13">
        <v>1</v>
      </c>
    </row>
    <row r="2342" spans="1:6" x14ac:dyDescent="0.25">
      <c r="A2342" s="15">
        <v>42178.833333333336</v>
      </c>
      <c r="B2342" s="13"/>
      <c r="C2342" s="13"/>
      <c r="D2342" s="13"/>
      <c r="E2342" s="13">
        <v>1</v>
      </c>
      <c r="F2342" s="13">
        <v>1</v>
      </c>
    </row>
    <row r="2343" spans="1:6" x14ac:dyDescent="0.25">
      <c r="A2343" s="15">
        <v>42179.690416666665</v>
      </c>
      <c r="B2343" s="13"/>
      <c r="C2343" s="13"/>
      <c r="D2343" s="13"/>
      <c r="E2343" s="13">
        <v>1</v>
      </c>
      <c r="F2343" s="13">
        <v>1</v>
      </c>
    </row>
    <row r="2344" spans="1:6" x14ac:dyDescent="0.25">
      <c r="A2344" s="15">
        <v>42180.212083333332</v>
      </c>
      <c r="B2344" s="13"/>
      <c r="C2344" s="13"/>
      <c r="D2344" s="13"/>
      <c r="E2344" s="13">
        <v>1</v>
      </c>
      <c r="F2344" s="13">
        <v>1</v>
      </c>
    </row>
    <row r="2345" spans="1:6" x14ac:dyDescent="0.25">
      <c r="A2345" s="15">
        <v>42180.505312499998</v>
      </c>
      <c r="B2345" s="13"/>
      <c r="C2345" s="13"/>
      <c r="D2345" s="13"/>
      <c r="E2345" s="13">
        <v>1</v>
      </c>
      <c r="F2345" s="13">
        <v>1</v>
      </c>
    </row>
    <row r="2346" spans="1:6" x14ac:dyDescent="0.25">
      <c r="A2346" s="15">
        <v>42180.527731481481</v>
      </c>
      <c r="B2346" s="13">
        <v>1</v>
      </c>
      <c r="C2346" s="13"/>
      <c r="D2346" s="13"/>
      <c r="E2346" s="13"/>
      <c r="F2346" s="13">
        <v>1</v>
      </c>
    </row>
    <row r="2347" spans="1:6" x14ac:dyDescent="0.25">
      <c r="A2347" s="15">
        <v>42180.541666666664</v>
      </c>
      <c r="B2347" s="13"/>
      <c r="C2347" s="13"/>
      <c r="D2347" s="13"/>
      <c r="E2347" s="13">
        <v>1</v>
      </c>
      <c r="F2347" s="13">
        <v>1</v>
      </c>
    </row>
    <row r="2348" spans="1:6" x14ac:dyDescent="0.25">
      <c r="A2348" s="15">
        <v>42180.916666666664</v>
      </c>
      <c r="B2348" s="13"/>
      <c r="C2348" s="13">
        <v>1</v>
      </c>
      <c r="D2348" s="13"/>
      <c r="E2348" s="13"/>
      <c r="F2348" s="13">
        <v>1</v>
      </c>
    </row>
    <row r="2349" spans="1:6" x14ac:dyDescent="0.25">
      <c r="A2349" s="15">
        <v>42180.939525462964</v>
      </c>
      <c r="B2349" s="13"/>
      <c r="C2349" s="13">
        <v>1</v>
      </c>
      <c r="D2349" s="13"/>
      <c r="E2349" s="13"/>
      <c r="F2349" s="13">
        <v>1</v>
      </c>
    </row>
    <row r="2350" spans="1:6" x14ac:dyDescent="0.25">
      <c r="A2350" s="15">
        <v>42181.309027777781</v>
      </c>
      <c r="B2350" s="13"/>
      <c r="C2350" s="13">
        <v>1</v>
      </c>
      <c r="D2350" s="13"/>
      <c r="E2350" s="13"/>
      <c r="F2350" s="13">
        <v>1</v>
      </c>
    </row>
    <row r="2351" spans="1:6" x14ac:dyDescent="0.25">
      <c r="A2351" s="15">
        <v>42181.625</v>
      </c>
      <c r="B2351" s="13"/>
      <c r="C2351" s="13"/>
      <c r="D2351" s="13"/>
      <c r="E2351" s="13">
        <v>1</v>
      </c>
      <c r="F2351" s="13">
        <v>1</v>
      </c>
    </row>
    <row r="2352" spans="1:6" x14ac:dyDescent="0.25">
      <c r="A2352" s="15">
        <v>42181.708333333336</v>
      </c>
      <c r="B2352" s="13"/>
      <c r="C2352" s="13"/>
      <c r="D2352" s="13"/>
      <c r="E2352" s="13">
        <v>1</v>
      </c>
      <c r="F2352" s="13">
        <v>1</v>
      </c>
    </row>
    <row r="2353" spans="1:6" x14ac:dyDescent="0.25">
      <c r="A2353" s="15">
        <v>42182.038819444446</v>
      </c>
      <c r="B2353" s="13"/>
      <c r="C2353" s="13"/>
      <c r="D2353" s="13"/>
      <c r="E2353" s="13">
        <v>1</v>
      </c>
      <c r="F2353" s="13">
        <v>1</v>
      </c>
    </row>
    <row r="2354" spans="1:6" x14ac:dyDescent="0.25">
      <c r="A2354" s="15">
        <v>42182.390833333331</v>
      </c>
      <c r="B2354" s="13"/>
      <c r="C2354" s="13"/>
      <c r="D2354" s="13"/>
      <c r="E2354" s="13">
        <v>1</v>
      </c>
      <c r="F2354" s="13">
        <v>1</v>
      </c>
    </row>
    <row r="2355" spans="1:6" x14ac:dyDescent="0.25">
      <c r="A2355" s="15">
        <v>42182.518819444442</v>
      </c>
      <c r="B2355" s="13"/>
      <c r="C2355" s="13">
        <v>1</v>
      </c>
      <c r="D2355" s="13"/>
      <c r="E2355" s="13"/>
      <c r="F2355" s="13">
        <v>1</v>
      </c>
    </row>
    <row r="2356" spans="1:6" x14ac:dyDescent="0.25">
      <c r="A2356" s="15">
        <v>42182.655717592592</v>
      </c>
      <c r="B2356" s="13"/>
      <c r="C2356" s="13">
        <v>1</v>
      </c>
      <c r="D2356" s="13"/>
      <c r="E2356" s="13"/>
      <c r="F2356" s="13">
        <v>1</v>
      </c>
    </row>
    <row r="2357" spans="1:6" x14ac:dyDescent="0.25">
      <c r="A2357" s="15">
        <v>42182.665972222225</v>
      </c>
      <c r="B2357" s="13"/>
      <c r="C2357" s="13">
        <v>1</v>
      </c>
      <c r="D2357" s="13"/>
      <c r="E2357" s="13"/>
      <c r="F2357" s="13">
        <v>1</v>
      </c>
    </row>
    <row r="2358" spans="1:6" x14ac:dyDescent="0.25">
      <c r="A2358" s="15">
        <v>42183.381597222222</v>
      </c>
      <c r="B2358" s="13"/>
      <c r="C2358" s="13">
        <v>1</v>
      </c>
      <c r="D2358" s="13"/>
      <c r="E2358" s="13"/>
      <c r="F2358" s="13">
        <v>1</v>
      </c>
    </row>
    <row r="2359" spans="1:6" x14ac:dyDescent="0.25">
      <c r="A2359" s="15">
        <v>42184.39025462963</v>
      </c>
      <c r="B2359" s="13"/>
      <c r="C2359" s="13">
        <v>1</v>
      </c>
      <c r="D2359" s="13"/>
      <c r="E2359" s="13"/>
      <c r="F2359" s="13">
        <v>1</v>
      </c>
    </row>
    <row r="2360" spans="1:6" x14ac:dyDescent="0.25">
      <c r="A2360" s="15">
        <v>42184.623124999998</v>
      </c>
      <c r="B2360" s="13"/>
      <c r="C2360" s="13"/>
      <c r="D2360" s="13"/>
      <c r="E2360" s="13">
        <v>1</v>
      </c>
      <c r="F2360" s="13">
        <v>1</v>
      </c>
    </row>
    <row r="2361" spans="1:6" x14ac:dyDescent="0.25">
      <c r="A2361" s="15">
        <v>42184.879652777781</v>
      </c>
      <c r="B2361" s="13"/>
      <c r="C2361" s="13">
        <v>1</v>
      </c>
      <c r="D2361" s="13"/>
      <c r="E2361" s="13"/>
      <c r="F2361" s="13">
        <v>1</v>
      </c>
    </row>
    <row r="2362" spans="1:6" x14ac:dyDescent="0.25">
      <c r="A2362" s="15">
        <v>42184.915972222225</v>
      </c>
      <c r="B2362" s="13">
        <v>1</v>
      </c>
      <c r="C2362" s="13"/>
      <c r="D2362" s="13"/>
      <c r="E2362" s="13"/>
      <c r="F2362" s="13">
        <v>1</v>
      </c>
    </row>
    <row r="2363" spans="1:6" x14ac:dyDescent="0.25">
      <c r="A2363" s="15">
        <v>42185.40625</v>
      </c>
      <c r="B2363" s="13"/>
      <c r="C2363" s="13">
        <v>1</v>
      </c>
      <c r="D2363" s="13"/>
      <c r="E2363" s="13"/>
      <c r="F2363" s="13">
        <v>1</v>
      </c>
    </row>
    <row r="2364" spans="1:6" x14ac:dyDescent="0.25">
      <c r="A2364" s="15">
        <v>42185.629259259258</v>
      </c>
      <c r="B2364" s="13">
        <v>1</v>
      </c>
      <c r="C2364" s="13"/>
      <c r="D2364" s="13"/>
      <c r="E2364" s="13"/>
      <c r="F2364" s="13">
        <v>1</v>
      </c>
    </row>
    <row r="2365" spans="1:6" x14ac:dyDescent="0.25">
      <c r="A2365" s="15">
        <v>42185.663807870369</v>
      </c>
      <c r="B2365" s="13"/>
      <c r="C2365" s="13">
        <v>1</v>
      </c>
      <c r="D2365" s="13"/>
      <c r="E2365" s="13"/>
      <c r="F2365" s="13">
        <v>1</v>
      </c>
    </row>
    <row r="2366" spans="1:6" x14ac:dyDescent="0.25">
      <c r="A2366" s="15">
        <v>42185.746527777781</v>
      </c>
      <c r="B2366" s="13"/>
      <c r="C2366" s="13">
        <v>1</v>
      </c>
      <c r="D2366" s="13"/>
      <c r="E2366" s="13"/>
      <c r="F2366" s="13">
        <v>1</v>
      </c>
    </row>
    <row r="2367" spans="1:6" x14ac:dyDescent="0.25">
      <c r="A2367" s="15">
        <v>42185.778310185182</v>
      </c>
      <c r="B2367" s="13"/>
      <c r="C2367" s="13">
        <v>1</v>
      </c>
      <c r="D2367" s="13"/>
      <c r="E2367" s="13"/>
      <c r="F2367" s="13">
        <v>1</v>
      </c>
    </row>
    <row r="2368" spans="1:6" x14ac:dyDescent="0.25">
      <c r="A2368" s="15">
        <v>42186</v>
      </c>
      <c r="B2368" s="13"/>
      <c r="C2368" s="13">
        <v>1</v>
      </c>
      <c r="D2368" s="13"/>
      <c r="E2368" s="13"/>
      <c r="F2368" s="13">
        <v>1</v>
      </c>
    </row>
    <row r="2369" spans="1:6" x14ac:dyDescent="0.25">
      <c r="A2369" s="15">
        <v>42186.040972222225</v>
      </c>
      <c r="B2369" s="13"/>
      <c r="C2369" s="13"/>
      <c r="D2369" s="13"/>
      <c r="E2369" s="13">
        <v>1</v>
      </c>
      <c r="F2369" s="13">
        <v>1</v>
      </c>
    </row>
    <row r="2370" spans="1:6" x14ac:dyDescent="0.25">
      <c r="A2370" s="15">
        <v>42186.260393518518</v>
      </c>
      <c r="B2370" s="13"/>
      <c r="C2370" s="13"/>
      <c r="D2370" s="13"/>
      <c r="E2370" s="13">
        <v>1</v>
      </c>
      <c r="F2370" s="13">
        <v>1</v>
      </c>
    </row>
    <row r="2371" spans="1:6" x14ac:dyDescent="0.25">
      <c r="A2371" s="15">
        <v>42186.656678240739</v>
      </c>
      <c r="B2371" s="13"/>
      <c r="C2371" s="13">
        <v>1</v>
      </c>
      <c r="D2371" s="13"/>
      <c r="E2371" s="13"/>
      <c r="F2371" s="13">
        <v>1</v>
      </c>
    </row>
    <row r="2372" spans="1:6" x14ac:dyDescent="0.25">
      <c r="A2372" s="15">
        <v>42186.902777777781</v>
      </c>
      <c r="B2372" s="13"/>
      <c r="C2372" s="13"/>
      <c r="D2372" s="13"/>
      <c r="E2372" s="13">
        <v>1</v>
      </c>
      <c r="F2372" s="13">
        <v>1</v>
      </c>
    </row>
    <row r="2373" spans="1:6" x14ac:dyDescent="0.25">
      <c r="A2373" s="15">
        <v>42187.220185185186</v>
      </c>
      <c r="B2373" s="13"/>
      <c r="C2373" s="13"/>
      <c r="D2373" s="13"/>
      <c r="E2373" s="13">
        <v>1</v>
      </c>
      <c r="F2373" s="13">
        <v>1</v>
      </c>
    </row>
    <row r="2374" spans="1:6" x14ac:dyDescent="0.25">
      <c r="A2374" s="15">
        <v>42187.402511574073</v>
      </c>
      <c r="B2374" s="13"/>
      <c r="C2374" s="13"/>
      <c r="D2374" s="13"/>
      <c r="E2374" s="13">
        <v>1</v>
      </c>
      <c r="F2374" s="13">
        <v>1</v>
      </c>
    </row>
    <row r="2375" spans="1:6" x14ac:dyDescent="0.25">
      <c r="A2375" s="15">
        <v>42187.666481481479</v>
      </c>
      <c r="B2375" s="13">
        <v>1</v>
      </c>
      <c r="C2375" s="13"/>
      <c r="D2375" s="13"/>
      <c r="E2375" s="13"/>
      <c r="F2375" s="13">
        <v>1</v>
      </c>
    </row>
    <row r="2376" spans="1:6" x14ac:dyDescent="0.25">
      <c r="A2376" s="15">
        <v>42187.743125000001</v>
      </c>
      <c r="B2376" s="13"/>
      <c r="C2376" s="13"/>
      <c r="D2376" s="13"/>
      <c r="E2376" s="13">
        <v>1</v>
      </c>
      <c r="F2376" s="13">
        <v>1</v>
      </c>
    </row>
    <row r="2377" spans="1:6" x14ac:dyDescent="0.25">
      <c r="A2377" s="15">
        <v>42188.365682870368</v>
      </c>
      <c r="B2377" s="13"/>
      <c r="C2377" s="13">
        <v>1</v>
      </c>
      <c r="D2377" s="13"/>
      <c r="E2377" s="13"/>
      <c r="F2377" s="13">
        <v>1</v>
      </c>
    </row>
    <row r="2378" spans="1:6" x14ac:dyDescent="0.25">
      <c r="A2378" s="15">
        <v>42188.515717592592</v>
      </c>
      <c r="B2378" s="13"/>
      <c r="C2378" s="13"/>
      <c r="D2378" s="13"/>
      <c r="E2378" s="13">
        <v>1</v>
      </c>
      <c r="F2378" s="13">
        <v>1</v>
      </c>
    </row>
    <row r="2379" spans="1:6" x14ac:dyDescent="0.25">
      <c r="A2379" s="15">
        <v>42188.64335648148</v>
      </c>
      <c r="B2379" s="13"/>
      <c r="C2379" s="13">
        <v>1</v>
      </c>
      <c r="D2379" s="13"/>
      <c r="E2379" s="13"/>
      <c r="F2379" s="13">
        <v>1</v>
      </c>
    </row>
    <row r="2380" spans="1:6" x14ac:dyDescent="0.25">
      <c r="A2380" s="15">
        <v>42190.401817129627</v>
      </c>
      <c r="B2380" s="13"/>
      <c r="C2380" s="13"/>
      <c r="D2380" s="13"/>
      <c r="E2380" s="13">
        <v>1</v>
      </c>
      <c r="F2380" s="13">
        <v>1</v>
      </c>
    </row>
    <row r="2381" spans="1:6" x14ac:dyDescent="0.25">
      <c r="A2381" s="15">
        <v>42190.446793981479</v>
      </c>
      <c r="B2381" s="13"/>
      <c r="C2381" s="13"/>
      <c r="D2381" s="13"/>
      <c r="E2381" s="13">
        <v>1</v>
      </c>
      <c r="F2381" s="13">
        <v>1</v>
      </c>
    </row>
    <row r="2382" spans="1:6" x14ac:dyDescent="0.25">
      <c r="A2382" s="15">
        <v>42190.45853009259</v>
      </c>
      <c r="B2382" s="13"/>
      <c r="C2382" s="13"/>
      <c r="D2382" s="13"/>
      <c r="E2382" s="13">
        <v>1</v>
      </c>
      <c r="F2382" s="13">
        <v>1</v>
      </c>
    </row>
    <row r="2383" spans="1:6" x14ac:dyDescent="0.25">
      <c r="A2383" s="15">
        <v>42190.485208333332</v>
      </c>
      <c r="B2383" s="13"/>
      <c r="C2383" s="13"/>
      <c r="D2383" s="13"/>
      <c r="E2383" s="13">
        <v>1</v>
      </c>
      <c r="F2383" s="13">
        <v>1</v>
      </c>
    </row>
    <row r="2384" spans="1:6" x14ac:dyDescent="0.25">
      <c r="A2384" s="15">
        <v>42190.707638888889</v>
      </c>
      <c r="B2384" s="13"/>
      <c r="C2384" s="13">
        <v>1</v>
      </c>
      <c r="D2384" s="13"/>
      <c r="E2384" s="13"/>
      <c r="F2384" s="13">
        <v>1</v>
      </c>
    </row>
    <row r="2385" spans="1:6" x14ac:dyDescent="0.25">
      <c r="A2385" s="15">
        <v>42190.875</v>
      </c>
      <c r="B2385" s="13"/>
      <c r="C2385" s="13"/>
      <c r="D2385" s="13"/>
      <c r="E2385" s="13">
        <v>1</v>
      </c>
      <c r="F2385" s="13">
        <v>1</v>
      </c>
    </row>
    <row r="2386" spans="1:6" x14ac:dyDescent="0.25">
      <c r="A2386" s="15">
        <v>42192.479548611111</v>
      </c>
      <c r="B2386" s="13"/>
      <c r="C2386" s="13"/>
      <c r="D2386" s="13"/>
      <c r="E2386" s="13">
        <v>1</v>
      </c>
      <c r="F2386" s="13">
        <v>1</v>
      </c>
    </row>
    <row r="2387" spans="1:6" x14ac:dyDescent="0.25">
      <c r="A2387" s="15">
        <v>42192.559953703705</v>
      </c>
      <c r="B2387" s="13"/>
      <c r="C2387" s="13">
        <v>1</v>
      </c>
      <c r="D2387" s="13"/>
      <c r="E2387" s="13"/>
      <c r="F2387" s="13">
        <v>1</v>
      </c>
    </row>
    <row r="2388" spans="1:6" x14ac:dyDescent="0.25">
      <c r="A2388" s="15">
        <v>42193.333599537036</v>
      </c>
      <c r="B2388" s="13"/>
      <c r="C2388" s="13"/>
      <c r="D2388" s="13"/>
      <c r="E2388" s="13">
        <v>1</v>
      </c>
      <c r="F2388" s="13">
        <v>1</v>
      </c>
    </row>
    <row r="2389" spans="1:6" x14ac:dyDescent="0.25">
      <c r="A2389" s="15">
        <v>42193.364571759259</v>
      </c>
      <c r="B2389" s="13"/>
      <c r="C2389" s="13">
        <v>1</v>
      </c>
      <c r="D2389" s="13"/>
      <c r="E2389" s="13"/>
      <c r="F2389" s="13">
        <v>1</v>
      </c>
    </row>
    <row r="2390" spans="1:6" x14ac:dyDescent="0.25">
      <c r="A2390" s="15">
        <v>42193.386828703704</v>
      </c>
      <c r="B2390" s="13"/>
      <c r="C2390" s="13">
        <v>1</v>
      </c>
      <c r="D2390" s="13"/>
      <c r="E2390" s="13"/>
      <c r="F2390" s="13">
        <v>1</v>
      </c>
    </row>
    <row r="2391" spans="1:6" x14ac:dyDescent="0.25">
      <c r="A2391" s="15">
        <v>42193.447916666664</v>
      </c>
      <c r="B2391" s="13"/>
      <c r="C2391" s="13">
        <v>1</v>
      </c>
      <c r="D2391" s="13"/>
      <c r="E2391" s="13"/>
      <c r="F2391" s="13">
        <v>1</v>
      </c>
    </row>
    <row r="2392" spans="1:6" x14ac:dyDescent="0.25">
      <c r="A2392" s="15">
        <v>42193.520833333336</v>
      </c>
      <c r="B2392" s="13"/>
      <c r="C2392" s="13"/>
      <c r="D2392" s="13"/>
      <c r="E2392" s="13">
        <v>1</v>
      </c>
      <c r="F2392" s="13">
        <v>1</v>
      </c>
    </row>
    <row r="2393" spans="1:6" x14ac:dyDescent="0.25">
      <c r="A2393" s="15">
        <v>42193.707326388889</v>
      </c>
      <c r="B2393" s="13"/>
      <c r="C2393" s="13"/>
      <c r="D2393" s="13"/>
      <c r="E2393" s="13">
        <v>1</v>
      </c>
      <c r="F2393" s="13">
        <v>1</v>
      </c>
    </row>
    <row r="2394" spans="1:6" x14ac:dyDescent="0.25">
      <c r="A2394" s="15">
        <v>42194.449652777781</v>
      </c>
      <c r="B2394" s="13"/>
      <c r="C2394" s="13">
        <v>1</v>
      </c>
      <c r="D2394" s="13"/>
      <c r="E2394" s="13"/>
      <c r="F2394" s="13">
        <v>1</v>
      </c>
    </row>
    <row r="2395" spans="1:6" x14ac:dyDescent="0.25">
      <c r="A2395" s="15">
        <v>42194.643993055557</v>
      </c>
      <c r="B2395" s="13"/>
      <c r="C2395" s="13">
        <v>1</v>
      </c>
      <c r="D2395" s="13"/>
      <c r="E2395" s="13"/>
      <c r="F2395" s="13">
        <v>1</v>
      </c>
    </row>
    <row r="2396" spans="1:6" x14ac:dyDescent="0.25">
      <c r="A2396" s="15">
        <v>42194.658530092594</v>
      </c>
      <c r="B2396" s="13"/>
      <c r="C2396" s="13">
        <v>1</v>
      </c>
      <c r="D2396" s="13"/>
      <c r="E2396" s="13"/>
      <c r="F2396" s="13">
        <v>1</v>
      </c>
    </row>
    <row r="2397" spans="1:6" x14ac:dyDescent="0.25">
      <c r="A2397" s="15">
        <v>42194.985254629632</v>
      </c>
      <c r="B2397" s="13"/>
      <c r="C2397" s="13">
        <v>1</v>
      </c>
      <c r="D2397" s="13"/>
      <c r="E2397" s="13"/>
      <c r="F2397" s="13">
        <v>1</v>
      </c>
    </row>
    <row r="2398" spans="1:6" x14ac:dyDescent="0.25">
      <c r="A2398" s="15">
        <v>42195.041666666664</v>
      </c>
      <c r="B2398" s="13"/>
      <c r="C2398" s="13"/>
      <c r="D2398" s="13"/>
      <c r="E2398" s="13">
        <v>1</v>
      </c>
      <c r="F2398" s="13">
        <v>1</v>
      </c>
    </row>
    <row r="2399" spans="1:6" x14ac:dyDescent="0.25">
      <c r="A2399" s="15">
        <v>42195.42050925926</v>
      </c>
      <c r="B2399" s="13"/>
      <c r="C2399" s="13">
        <v>1</v>
      </c>
      <c r="D2399" s="13"/>
      <c r="E2399" s="13"/>
      <c r="F2399" s="13">
        <v>1</v>
      </c>
    </row>
    <row r="2400" spans="1:6" x14ac:dyDescent="0.25">
      <c r="A2400" s="15">
        <v>42195.5</v>
      </c>
      <c r="B2400" s="13"/>
      <c r="C2400" s="13"/>
      <c r="D2400" s="13"/>
      <c r="E2400" s="13">
        <v>1</v>
      </c>
      <c r="F2400" s="13">
        <v>1</v>
      </c>
    </row>
    <row r="2401" spans="1:6" x14ac:dyDescent="0.25">
      <c r="A2401" s="15">
        <v>42195.53528935185</v>
      </c>
      <c r="B2401" s="13"/>
      <c r="C2401" s="13">
        <v>1</v>
      </c>
      <c r="D2401" s="13"/>
      <c r="E2401" s="13"/>
      <c r="F2401" s="13">
        <v>1</v>
      </c>
    </row>
    <row r="2402" spans="1:6" x14ac:dyDescent="0.25">
      <c r="A2402" s="15">
        <v>42195.548333333332</v>
      </c>
      <c r="B2402" s="13"/>
      <c r="C2402" s="13"/>
      <c r="D2402" s="13"/>
      <c r="E2402" s="13">
        <v>1</v>
      </c>
      <c r="F2402" s="13">
        <v>1</v>
      </c>
    </row>
    <row r="2403" spans="1:6" x14ac:dyDescent="0.25">
      <c r="A2403" s="15">
        <v>42195.625</v>
      </c>
      <c r="B2403" s="13"/>
      <c r="C2403" s="13"/>
      <c r="D2403" s="13"/>
      <c r="E2403" s="13">
        <v>1</v>
      </c>
      <c r="F2403" s="13">
        <v>1</v>
      </c>
    </row>
    <row r="2404" spans="1:6" x14ac:dyDescent="0.25">
      <c r="A2404" s="15">
        <v>42195.672858796293</v>
      </c>
      <c r="B2404" s="13"/>
      <c r="C2404" s="13">
        <v>1</v>
      </c>
      <c r="D2404" s="13"/>
      <c r="E2404" s="13"/>
      <c r="F2404" s="13">
        <v>1</v>
      </c>
    </row>
    <row r="2405" spans="1:6" x14ac:dyDescent="0.25">
      <c r="A2405" s="15">
        <v>42195.915972222225</v>
      </c>
      <c r="B2405" s="13"/>
      <c r="C2405" s="13"/>
      <c r="D2405" s="13"/>
      <c r="E2405" s="13">
        <v>2</v>
      </c>
      <c r="F2405" s="13">
        <v>2</v>
      </c>
    </row>
    <row r="2406" spans="1:6" x14ac:dyDescent="0.25">
      <c r="A2406" s="15">
        <v>42196.354166666664</v>
      </c>
      <c r="B2406" s="13"/>
      <c r="C2406" s="13"/>
      <c r="D2406" s="13"/>
      <c r="E2406" s="13">
        <v>1</v>
      </c>
      <c r="F2406" s="13">
        <v>1</v>
      </c>
    </row>
    <row r="2407" spans="1:6" x14ac:dyDescent="0.25">
      <c r="A2407" s="15">
        <v>42196.957071759258</v>
      </c>
      <c r="B2407" s="13"/>
      <c r="C2407" s="13">
        <v>1</v>
      </c>
      <c r="D2407" s="13"/>
      <c r="E2407" s="13"/>
      <c r="F2407" s="13">
        <v>1</v>
      </c>
    </row>
    <row r="2408" spans="1:6" x14ac:dyDescent="0.25">
      <c r="A2408" s="15">
        <v>42197.001828703702</v>
      </c>
      <c r="B2408" s="13"/>
      <c r="C2408" s="13"/>
      <c r="D2408" s="13"/>
      <c r="E2408" s="13">
        <v>1</v>
      </c>
      <c r="F2408" s="13">
        <v>1</v>
      </c>
    </row>
    <row r="2409" spans="1:6" x14ac:dyDescent="0.25">
      <c r="A2409" s="15">
        <v>42197.184166666666</v>
      </c>
      <c r="B2409" s="13"/>
      <c r="C2409" s="13"/>
      <c r="D2409" s="13"/>
      <c r="E2409" s="13">
        <v>1</v>
      </c>
      <c r="F2409" s="13">
        <v>1</v>
      </c>
    </row>
    <row r="2410" spans="1:6" x14ac:dyDescent="0.25">
      <c r="A2410" s="15">
        <v>42197.283159722225</v>
      </c>
      <c r="B2410" s="13"/>
      <c r="C2410" s="13"/>
      <c r="D2410" s="13"/>
      <c r="E2410" s="13">
        <v>1</v>
      </c>
      <c r="F2410" s="13">
        <v>1</v>
      </c>
    </row>
    <row r="2411" spans="1:6" x14ac:dyDescent="0.25">
      <c r="A2411" s="15">
        <v>42197.563703703701</v>
      </c>
      <c r="B2411" s="13">
        <v>1</v>
      </c>
      <c r="C2411" s="13"/>
      <c r="D2411" s="13"/>
      <c r="E2411" s="13"/>
      <c r="F2411" s="13">
        <v>1</v>
      </c>
    </row>
    <row r="2412" spans="1:6" x14ac:dyDescent="0.25">
      <c r="A2412" s="15">
        <v>42197.670972222222</v>
      </c>
      <c r="B2412" s="13">
        <v>1</v>
      </c>
      <c r="C2412" s="13"/>
      <c r="D2412" s="13"/>
      <c r="E2412" s="13"/>
      <c r="F2412" s="13">
        <v>1</v>
      </c>
    </row>
    <row r="2413" spans="1:6" x14ac:dyDescent="0.25">
      <c r="A2413" s="15">
        <v>42197.791666666664</v>
      </c>
      <c r="B2413" s="13"/>
      <c r="C2413" s="13"/>
      <c r="D2413" s="13"/>
      <c r="E2413" s="13">
        <v>1</v>
      </c>
      <c r="F2413" s="13">
        <v>1</v>
      </c>
    </row>
    <row r="2414" spans="1:6" x14ac:dyDescent="0.25">
      <c r="A2414" s="15">
        <v>42198.066481481481</v>
      </c>
      <c r="B2414" s="13"/>
      <c r="C2414" s="13"/>
      <c r="D2414" s="13"/>
      <c r="E2414" s="13">
        <v>1</v>
      </c>
      <c r="F2414" s="13">
        <v>1</v>
      </c>
    </row>
    <row r="2415" spans="1:6" x14ac:dyDescent="0.25">
      <c r="A2415" s="15">
        <v>42198.587500000001</v>
      </c>
      <c r="B2415" s="13"/>
      <c r="C2415" s="13"/>
      <c r="D2415" s="13"/>
      <c r="E2415" s="13">
        <v>1</v>
      </c>
      <c r="F2415" s="13">
        <v>1</v>
      </c>
    </row>
    <row r="2416" spans="1:6" x14ac:dyDescent="0.25">
      <c r="A2416" s="15">
        <v>42199.564340277779</v>
      </c>
      <c r="B2416" s="13"/>
      <c r="C2416" s="13"/>
      <c r="D2416" s="13"/>
      <c r="E2416" s="13">
        <v>1</v>
      </c>
      <c r="F2416" s="13">
        <v>1</v>
      </c>
    </row>
    <row r="2417" spans="1:6" x14ac:dyDescent="0.25">
      <c r="A2417" s="15">
        <v>42199.708506944444</v>
      </c>
      <c r="B2417" s="13"/>
      <c r="C2417" s="13">
        <v>1</v>
      </c>
      <c r="D2417" s="13"/>
      <c r="E2417" s="13"/>
      <c r="F2417" s="13">
        <v>1</v>
      </c>
    </row>
    <row r="2418" spans="1:6" x14ac:dyDescent="0.25">
      <c r="A2418" s="15">
        <v>42200.197013888886</v>
      </c>
      <c r="B2418" s="13"/>
      <c r="C2418" s="13">
        <v>1</v>
      </c>
      <c r="D2418" s="13"/>
      <c r="E2418" s="13"/>
      <c r="F2418" s="13">
        <v>1</v>
      </c>
    </row>
    <row r="2419" spans="1:6" x14ac:dyDescent="0.25">
      <c r="A2419" s="15">
        <v>42200.478460648148</v>
      </c>
      <c r="B2419" s="13"/>
      <c r="C2419" s="13">
        <v>1</v>
      </c>
      <c r="D2419" s="13"/>
      <c r="E2419" s="13"/>
      <c r="F2419" s="13">
        <v>1</v>
      </c>
    </row>
    <row r="2420" spans="1:6" x14ac:dyDescent="0.25">
      <c r="A2420" s="15">
        <v>42200.75</v>
      </c>
      <c r="B2420" s="13"/>
      <c r="C2420" s="13"/>
      <c r="D2420" s="13"/>
      <c r="E2420" s="13">
        <v>1</v>
      </c>
      <c r="F2420" s="13">
        <v>1</v>
      </c>
    </row>
    <row r="2421" spans="1:6" x14ac:dyDescent="0.25">
      <c r="A2421" s="15">
        <v>42201.080555555556</v>
      </c>
      <c r="B2421" s="13"/>
      <c r="C2421" s="13">
        <v>1</v>
      </c>
      <c r="D2421" s="13"/>
      <c r="E2421" s="13"/>
      <c r="F2421" s="13">
        <v>1</v>
      </c>
    </row>
    <row r="2422" spans="1:6" x14ac:dyDescent="0.25">
      <c r="A2422" s="15">
        <v>42201.475416666668</v>
      </c>
      <c r="B2422" s="13"/>
      <c r="C2422" s="13"/>
      <c r="D2422" s="13"/>
      <c r="E2422" s="13">
        <v>1</v>
      </c>
      <c r="F2422" s="13">
        <v>1</v>
      </c>
    </row>
    <row r="2423" spans="1:6" x14ac:dyDescent="0.25">
      <c r="A2423" s="15">
        <v>42201.493969907409</v>
      </c>
      <c r="B2423" s="13"/>
      <c r="C2423" s="13">
        <v>1</v>
      </c>
      <c r="D2423" s="13"/>
      <c r="E2423" s="13"/>
      <c r="F2423" s="13">
        <v>1</v>
      </c>
    </row>
    <row r="2424" spans="1:6" x14ac:dyDescent="0.25">
      <c r="A2424" s="15">
        <v>42201.567384259259</v>
      </c>
      <c r="B2424" s="13"/>
      <c r="C2424" s="13">
        <v>1</v>
      </c>
      <c r="D2424" s="13"/>
      <c r="E2424" s="13"/>
      <c r="F2424" s="13">
        <v>1</v>
      </c>
    </row>
    <row r="2425" spans="1:6" x14ac:dyDescent="0.25">
      <c r="A2425" s="15">
        <v>42201.574884259258</v>
      </c>
      <c r="B2425" s="13"/>
      <c r="C2425" s="13"/>
      <c r="D2425" s="13"/>
      <c r="E2425" s="13">
        <v>1</v>
      </c>
      <c r="F2425" s="13">
        <v>1</v>
      </c>
    </row>
    <row r="2426" spans="1:6" x14ac:dyDescent="0.25">
      <c r="A2426" s="15">
        <v>42201.577604166669</v>
      </c>
      <c r="B2426" s="13"/>
      <c r="C2426" s="13">
        <v>1</v>
      </c>
      <c r="D2426" s="13"/>
      <c r="E2426" s="13"/>
      <c r="F2426" s="13">
        <v>1</v>
      </c>
    </row>
    <row r="2427" spans="1:6" x14ac:dyDescent="0.25">
      <c r="A2427" s="15">
        <v>42201.652037037034</v>
      </c>
      <c r="B2427" s="13"/>
      <c r="C2427" s="13">
        <v>1</v>
      </c>
      <c r="D2427" s="13"/>
      <c r="E2427" s="13"/>
      <c r="F2427" s="13">
        <v>1</v>
      </c>
    </row>
    <row r="2428" spans="1:6" x14ac:dyDescent="0.25">
      <c r="A2428" s="15">
        <v>42202.189571759256</v>
      </c>
      <c r="B2428" s="13"/>
      <c r="C2428" s="13">
        <v>1</v>
      </c>
      <c r="D2428" s="13"/>
      <c r="E2428" s="13"/>
      <c r="F2428" s="13">
        <v>1</v>
      </c>
    </row>
    <row r="2429" spans="1:6" x14ac:dyDescent="0.25">
      <c r="A2429" s="15">
        <v>42202.304166666669</v>
      </c>
      <c r="B2429" s="13"/>
      <c r="C2429" s="13">
        <v>1</v>
      </c>
      <c r="D2429" s="13"/>
      <c r="E2429" s="13"/>
      <c r="F2429" s="13">
        <v>1</v>
      </c>
    </row>
    <row r="2430" spans="1:6" x14ac:dyDescent="0.25">
      <c r="A2430" s="15">
        <v>42202.419027777774</v>
      </c>
      <c r="B2430" s="13"/>
      <c r="C2430" s="13">
        <v>1</v>
      </c>
      <c r="D2430" s="13"/>
      <c r="E2430" s="13"/>
      <c r="F2430" s="13">
        <v>1</v>
      </c>
    </row>
    <row r="2431" spans="1:6" x14ac:dyDescent="0.25">
      <c r="A2431" s="15">
        <v>42202.426388888889</v>
      </c>
      <c r="B2431" s="13"/>
      <c r="C2431" s="13">
        <v>1</v>
      </c>
      <c r="D2431" s="13"/>
      <c r="E2431" s="13"/>
      <c r="F2431" s="13">
        <v>1</v>
      </c>
    </row>
    <row r="2432" spans="1:6" x14ac:dyDescent="0.25">
      <c r="A2432" s="15">
        <v>42202.507638888892</v>
      </c>
      <c r="B2432" s="13"/>
      <c r="C2432" s="13"/>
      <c r="D2432" s="13"/>
      <c r="E2432" s="13">
        <v>1</v>
      </c>
      <c r="F2432" s="13">
        <v>1</v>
      </c>
    </row>
    <row r="2433" spans="1:6" x14ac:dyDescent="0.25">
      <c r="A2433" s="15">
        <v>42202.566423611112</v>
      </c>
      <c r="B2433" s="13">
        <v>1</v>
      </c>
      <c r="C2433" s="13"/>
      <c r="D2433" s="13"/>
      <c r="E2433" s="13"/>
      <c r="F2433" s="13">
        <v>1</v>
      </c>
    </row>
    <row r="2434" spans="1:6" x14ac:dyDescent="0.25">
      <c r="A2434" s="15">
        <v>42202.626388888886</v>
      </c>
      <c r="B2434" s="13"/>
      <c r="C2434" s="13"/>
      <c r="D2434" s="13"/>
      <c r="E2434" s="13">
        <v>1</v>
      </c>
      <c r="F2434" s="13">
        <v>1</v>
      </c>
    </row>
    <row r="2435" spans="1:6" x14ac:dyDescent="0.25">
      <c r="A2435" s="15">
        <v>42202.875</v>
      </c>
      <c r="B2435" s="13"/>
      <c r="C2435" s="13">
        <v>1</v>
      </c>
      <c r="D2435" s="13"/>
      <c r="E2435" s="13"/>
      <c r="F2435" s="13">
        <v>1</v>
      </c>
    </row>
    <row r="2436" spans="1:6" x14ac:dyDescent="0.25">
      <c r="A2436" s="15">
        <v>42203.040972222225</v>
      </c>
      <c r="B2436" s="13"/>
      <c r="C2436" s="13"/>
      <c r="D2436" s="13"/>
      <c r="E2436" s="13">
        <v>1</v>
      </c>
      <c r="F2436" s="13">
        <v>1</v>
      </c>
    </row>
    <row r="2437" spans="1:6" x14ac:dyDescent="0.25">
      <c r="A2437" s="15">
        <v>42203.416666666664</v>
      </c>
      <c r="B2437" s="13"/>
      <c r="C2437" s="13"/>
      <c r="D2437" s="13"/>
      <c r="E2437" s="13">
        <v>1</v>
      </c>
      <c r="F2437" s="13">
        <v>1</v>
      </c>
    </row>
    <row r="2438" spans="1:6" x14ac:dyDescent="0.25">
      <c r="A2438" s="15">
        <v>42203.593240740738</v>
      </c>
      <c r="B2438" s="13"/>
      <c r="C2438" s="13">
        <v>1</v>
      </c>
      <c r="D2438" s="13"/>
      <c r="E2438" s="13"/>
      <c r="F2438" s="13">
        <v>1</v>
      </c>
    </row>
    <row r="2439" spans="1:6" x14ac:dyDescent="0.25">
      <c r="A2439" s="15">
        <v>42203.720127314817</v>
      </c>
      <c r="B2439" s="13"/>
      <c r="C2439" s="13"/>
      <c r="D2439" s="13"/>
      <c r="E2439" s="13">
        <v>1</v>
      </c>
      <c r="F2439" s="13">
        <v>1</v>
      </c>
    </row>
    <row r="2440" spans="1:6" x14ac:dyDescent="0.25">
      <c r="A2440" s="15">
        <v>42203.974432870367</v>
      </c>
      <c r="B2440" s="13"/>
      <c r="C2440" s="13">
        <v>1</v>
      </c>
      <c r="D2440" s="13"/>
      <c r="E2440" s="13"/>
      <c r="F2440" s="13">
        <v>1</v>
      </c>
    </row>
    <row r="2441" spans="1:6" x14ac:dyDescent="0.25">
      <c r="A2441" s="15">
        <v>42204.530821759261</v>
      </c>
      <c r="B2441" s="13"/>
      <c r="C2441" s="13">
        <v>1</v>
      </c>
      <c r="D2441" s="13"/>
      <c r="E2441" s="13"/>
      <c r="F2441" s="13">
        <v>1</v>
      </c>
    </row>
    <row r="2442" spans="1:6" x14ac:dyDescent="0.25">
      <c r="A2442" s="15">
        <v>42204.915972222225</v>
      </c>
      <c r="B2442" s="13"/>
      <c r="C2442" s="13"/>
      <c r="D2442" s="13"/>
      <c r="E2442" s="13">
        <v>1</v>
      </c>
      <c r="F2442" s="13">
        <v>1</v>
      </c>
    </row>
    <row r="2443" spans="1:6" x14ac:dyDescent="0.25">
      <c r="A2443" s="15">
        <v>42205.530416666668</v>
      </c>
      <c r="B2443" s="13"/>
      <c r="C2443" s="13">
        <v>1</v>
      </c>
      <c r="D2443" s="13"/>
      <c r="E2443" s="13"/>
      <c r="F2443" s="13">
        <v>1</v>
      </c>
    </row>
    <row r="2444" spans="1:6" x14ac:dyDescent="0.25">
      <c r="A2444" s="15">
        <v>42205.566365740742</v>
      </c>
      <c r="B2444" s="13"/>
      <c r="C2444" s="13"/>
      <c r="D2444" s="13"/>
      <c r="E2444" s="13">
        <v>1</v>
      </c>
      <c r="F2444" s="13">
        <v>1</v>
      </c>
    </row>
    <row r="2445" spans="1:6" x14ac:dyDescent="0.25">
      <c r="A2445" s="15">
        <v>42205.666666666664</v>
      </c>
      <c r="B2445" s="13"/>
      <c r="C2445" s="13"/>
      <c r="D2445" s="13"/>
      <c r="E2445" s="13">
        <v>1</v>
      </c>
      <c r="F2445" s="13">
        <v>1</v>
      </c>
    </row>
    <row r="2446" spans="1:6" x14ac:dyDescent="0.25">
      <c r="A2446" s="15">
        <v>42205.698981481481</v>
      </c>
      <c r="B2446" s="13"/>
      <c r="C2446" s="13">
        <v>1</v>
      </c>
      <c r="D2446" s="13"/>
      <c r="E2446" s="13"/>
      <c r="F2446" s="13">
        <v>1</v>
      </c>
    </row>
    <row r="2447" spans="1:6" x14ac:dyDescent="0.25">
      <c r="A2447" s="15">
        <v>42205.875</v>
      </c>
      <c r="B2447" s="13"/>
      <c r="C2447" s="13"/>
      <c r="D2447" s="13"/>
      <c r="E2447" s="13">
        <v>1</v>
      </c>
      <c r="F2447" s="13">
        <v>1</v>
      </c>
    </row>
    <row r="2448" spans="1:6" x14ac:dyDescent="0.25">
      <c r="A2448" s="15">
        <v>42206.040972222225</v>
      </c>
      <c r="B2448" s="13"/>
      <c r="C2448" s="13">
        <v>1</v>
      </c>
      <c r="D2448" s="13"/>
      <c r="E2448" s="13"/>
      <c r="F2448" s="13">
        <v>1</v>
      </c>
    </row>
    <row r="2449" spans="1:6" x14ac:dyDescent="0.25">
      <c r="A2449" s="15">
        <v>42206.169039351851</v>
      </c>
      <c r="B2449" s="13"/>
      <c r="C2449" s="13"/>
      <c r="D2449" s="13"/>
      <c r="E2449" s="13">
        <v>1</v>
      </c>
      <c r="F2449" s="13">
        <v>1</v>
      </c>
    </row>
    <row r="2450" spans="1:6" x14ac:dyDescent="0.25">
      <c r="A2450" s="15">
        <v>42207.293171296296</v>
      </c>
      <c r="B2450" s="13"/>
      <c r="C2450" s="13">
        <v>1</v>
      </c>
      <c r="D2450" s="13"/>
      <c r="E2450" s="13"/>
      <c r="F2450" s="13">
        <v>1</v>
      </c>
    </row>
    <row r="2451" spans="1:6" x14ac:dyDescent="0.25">
      <c r="A2451" s="15">
        <v>42207.714201388888</v>
      </c>
      <c r="B2451" s="13"/>
      <c r="C2451" s="13">
        <v>1</v>
      </c>
      <c r="D2451" s="13"/>
      <c r="E2451" s="13"/>
      <c r="F2451" s="13">
        <v>1</v>
      </c>
    </row>
    <row r="2452" spans="1:6" x14ac:dyDescent="0.25">
      <c r="A2452" s="15">
        <v>42207.875</v>
      </c>
      <c r="B2452" s="13"/>
      <c r="C2452" s="13"/>
      <c r="D2452" s="13"/>
      <c r="E2452" s="13">
        <v>1</v>
      </c>
      <c r="F2452" s="13">
        <v>1</v>
      </c>
    </row>
    <row r="2453" spans="1:6" x14ac:dyDescent="0.25">
      <c r="A2453" s="15">
        <v>42207.882638888892</v>
      </c>
      <c r="B2453" s="13"/>
      <c r="C2453" s="13"/>
      <c r="D2453" s="13"/>
      <c r="E2453" s="13">
        <v>1</v>
      </c>
      <c r="F2453" s="13">
        <v>1</v>
      </c>
    </row>
    <row r="2454" spans="1:6" x14ac:dyDescent="0.25">
      <c r="A2454" s="15">
        <v>42207.957638888889</v>
      </c>
      <c r="B2454" s="13"/>
      <c r="C2454" s="13"/>
      <c r="D2454" s="13"/>
      <c r="E2454" s="13">
        <v>1</v>
      </c>
      <c r="F2454" s="13">
        <v>1</v>
      </c>
    </row>
    <row r="2455" spans="1:6" x14ac:dyDescent="0.25">
      <c r="A2455" s="15">
        <v>42208.032372685186</v>
      </c>
      <c r="B2455" s="13"/>
      <c r="C2455" s="13"/>
      <c r="D2455" s="13"/>
      <c r="E2455" s="13">
        <v>1</v>
      </c>
      <c r="F2455" s="13">
        <v>1</v>
      </c>
    </row>
    <row r="2456" spans="1:6" x14ac:dyDescent="0.25">
      <c r="A2456" s="15">
        <v>42208.309432870374</v>
      </c>
      <c r="B2456" s="13">
        <v>1</v>
      </c>
      <c r="C2456" s="13"/>
      <c r="D2456" s="13"/>
      <c r="E2456" s="13"/>
      <c r="F2456" s="13">
        <v>1</v>
      </c>
    </row>
    <row r="2457" spans="1:6" x14ac:dyDescent="0.25">
      <c r="A2457" s="15">
        <v>42208.50167824074</v>
      </c>
      <c r="B2457" s="13"/>
      <c r="C2457" s="13"/>
      <c r="D2457" s="13"/>
      <c r="E2457" s="13">
        <v>1</v>
      </c>
      <c r="F2457" s="13">
        <v>1</v>
      </c>
    </row>
    <row r="2458" spans="1:6" x14ac:dyDescent="0.25">
      <c r="A2458" s="15">
        <v>42208.522916666669</v>
      </c>
      <c r="B2458" s="13"/>
      <c r="C2458" s="13"/>
      <c r="D2458" s="13"/>
      <c r="E2458" s="13">
        <v>1</v>
      </c>
      <c r="F2458" s="13">
        <v>1</v>
      </c>
    </row>
    <row r="2459" spans="1:6" x14ac:dyDescent="0.25">
      <c r="A2459" s="15">
        <v>42210.665972222225</v>
      </c>
      <c r="B2459" s="13">
        <v>1</v>
      </c>
      <c r="C2459" s="13"/>
      <c r="D2459" s="13"/>
      <c r="E2459" s="13"/>
      <c r="F2459" s="13">
        <v>1</v>
      </c>
    </row>
    <row r="2460" spans="1:6" x14ac:dyDescent="0.25">
      <c r="A2460" s="15">
        <v>42210.987685185188</v>
      </c>
      <c r="B2460" s="13"/>
      <c r="C2460" s="13">
        <v>1</v>
      </c>
      <c r="D2460" s="13"/>
      <c r="E2460" s="13"/>
      <c r="F2460" s="13">
        <v>1</v>
      </c>
    </row>
    <row r="2461" spans="1:6" x14ac:dyDescent="0.25">
      <c r="A2461" s="15">
        <v>42211.417337962965</v>
      </c>
      <c r="B2461" s="13"/>
      <c r="C2461" s="13">
        <v>1</v>
      </c>
      <c r="D2461" s="13"/>
      <c r="E2461" s="13"/>
      <c r="F2461" s="13">
        <v>1</v>
      </c>
    </row>
    <row r="2462" spans="1:6" x14ac:dyDescent="0.25">
      <c r="A2462" s="15">
        <v>42211.5</v>
      </c>
      <c r="B2462" s="13"/>
      <c r="C2462" s="13"/>
      <c r="D2462" s="13"/>
      <c r="E2462" s="13">
        <v>1</v>
      </c>
      <c r="F2462" s="13">
        <v>1</v>
      </c>
    </row>
    <row r="2463" spans="1:6" x14ac:dyDescent="0.25">
      <c r="A2463" s="15">
        <v>42211.513414351852</v>
      </c>
      <c r="B2463" s="13"/>
      <c r="C2463" s="13"/>
      <c r="D2463" s="13"/>
      <c r="E2463" s="13">
        <v>1</v>
      </c>
      <c r="F2463" s="13">
        <v>1</v>
      </c>
    </row>
    <row r="2464" spans="1:6" x14ac:dyDescent="0.25">
      <c r="A2464" s="15">
        <v>42211.812476851854</v>
      </c>
      <c r="B2464" s="13"/>
      <c r="C2464" s="13">
        <v>1</v>
      </c>
      <c r="D2464" s="13"/>
      <c r="E2464" s="13"/>
      <c r="F2464" s="13">
        <v>1</v>
      </c>
    </row>
    <row r="2465" spans="1:6" x14ac:dyDescent="0.25">
      <c r="A2465" s="15">
        <v>42211.915972222225</v>
      </c>
      <c r="B2465" s="13"/>
      <c r="C2465" s="13">
        <v>1</v>
      </c>
      <c r="D2465" s="13"/>
      <c r="E2465" s="13"/>
      <c r="F2465" s="13">
        <v>1</v>
      </c>
    </row>
    <row r="2466" spans="1:6" x14ac:dyDescent="0.25">
      <c r="A2466" s="15">
        <v>42212.707638888889</v>
      </c>
      <c r="B2466" s="13"/>
      <c r="C2466" s="13"/>
      <c r="D2466" s="13"/>
      <c r="E2466" s="13">
        <v>1</v>
      </c>
      <c r="F2466" s="13">
        <v>1</v>
      </c>
    </row>
    <row r="2467" spans="1:6" x14ac:dyDescent="0.25">
      <c r="A2467" s="15">
        <v>42214.396863425929</v>
      </c>
      <c r="B2467" s="13"/>
      <c r="C2467" s="13"/>
      <c r="D2467" s="13"/>
      <c r="E2467" s="13">
        <v>1</v>
      </c>
      <c r="F2467" s="13">
        <v>1</v>
      </c>
    </row>
    <row r="2468" spans="1:6" x14ac:dyDescent="0.25">
      <c r="A2468" s="15">
        <v>42214.416261574072</v>
      </c>
      <c r="B2468" s="13"/>
      <c r="C2468" s="13"/>
      <c r="D2468" s="13"/>
      <c r="E2468" s="13">
        <v>1</v>
      </c>
      <c r="F2468" s="13">
        <v>1</v>
      </c>
    </row>
    <row r="2469" spans="1:6" x14ac:dyDescent="0.25">
      <c r="A2469" s="15">
        <v>42214.458333333336</v>
      </c>
      <c r="B2469" s="13"/>
      <c r="C2469" s="13"/>
      <c r="D2469" s="13"/>
      <c r="E2469" s="13">
        <v>1</v>
      </c>
      <c r="F2469" s="13">
        <v>1</v>
      </c>
    </row>
    <row r="2470" spans="1:6" x14ac:dyDescent="0.25">
      <c r="A2470" s="15">
        <v>42214.889479166668</v>
      </c>
      <c r="B2470" s="13">
        <v>1</v>
      </c>
      <c r="C2470" s="13"/>
      <c r="D2470" s="13"/>
      <c r="E2470" s="13"/>
      <c r="F2470" s="13">
        <v>1</v>
      </c>
    </row>
    <row r="2471" spans="1:6" x14ac:dyDescent="0.25">
      <c r="A2471" s="15">
        <v>42214.892638888887</v>
      </c>
      <c r="B2471" s="13"/>
      <c r="C2471" s="13"/>
      <c r="D2471" s="13"/>
      <c r="E2471" s="13">
        <v>1</v>
      </c>
      <c r="F2471" s="13">
        <v>1</v>
      </c>
    </row>
    <row r="2472" spans="1:6" x14ac:dyDescent="0.25">
      <c r="A2472" s="15">
        <v>42214.915972222225</v>
      </c>
      <c r="B2472" s="13"/>
      <c r="C2472" s="13"/>
      <c r="D2472" s="13"/>
      <c r="E2472" s="13">
        <v>1</v>
      </c>
      <c r="F2472" s="13">
        <v>1</v>
      </c>
    </row>
    <row r="2473" spans="1:6" x14ac:dyDescent="0.25">
      <c r="A2473" s="15">
        <v>42215.271087962959</v>
      </c>
      <c r="B2473" s="13"/>
      <c r="C2473" s="13"/>
      <c r="D2473" s="13"/>
      <c r="E2473" s="13">
        <v>1</v>
      </c>
      <c r="F2473" s="13">
        <v>1</v>
      </c>
    </row>
    <row r="2474" spans="1:6" x14ac:dyDescent="0.25">
      <c r="A2474" s="15">
        <v>42216.123611111114</v>
      </c>
      <c r="B2474" s="13"/>
      <c r="C2474" s="13"/>
      <c r="D2474" s="13"/>
      <c r="E2474" s="13">
        <v>1</v>
      </c>
      <c r="F2474" s="13">
        <v>1</v>
      </c>
    </row>
    <row r="2475" spans="1:6" x14ac:dyDescent="0.25">
      <c r="A2475" s="15">
        <v>42216.416666666664</v>
      </c>
      <c r="B2475" s="13"/>
      <c r="C2475" s="13"/>
      <c r="D2475" s="13"/>
      <c r="E2475" s="13">
        <v>1</v>
      </c>
      <c r="F2475" s="13">
        <v>1</v>
      </c>
    </row>
    <row r="2476" spans="1:6" x14ac:dyDescent="0.25">
      <c r="A2476" s="15">
        <v>42216.605879629627</v>
      </c>
      <c r="B2476" s="13"/>
      <c r="C2476" s="13"/>
      <c r="D2476" s="13"/>
      <c r="E2476" s="13">
        <v>1</v>
      </c>
      <c r="F2476" s="13">
        <v>1</v>
      </c>
    </row>
    <row r="2477" spans="1:6" x14ac:dyDescent="0.25">
      <c r="A2477" s="15">
        <v>42216.791666666664</v>
      </c>
      <c r="B2477" s="13"/>
      <c r="C2477" s="13">
        <v>1</v>
      </c>
      <c r="D2477" s="13"/>
      <c r="E2477" s="13"/>
      <c r="F2477" s="13">
        <v>1</v>
      </c>
    </row>
    <row r="2478" spans="1:6" x14ac:dyDescent="0.25">
      <c r="A2478" s="15">
        <v>42216.957638888889</v>
      </c>
      <c r="B2478" s="13">
        <v>1</v>
      </c>
      <c r="C2478" s="13"/>
      <c r="D2478" s="13"/>
      <c r="E2478" s="13"/>
      <c r="F2478" s="13">
        <v>1</v>
      </c>
    </row>
    <row r="2479" spans="1:6" x14ac:dyDescent="0.25">
      <c r="A2479" s="15">
        <v>42217.333333333336</v>
      </c>
      <c r="B2479" s="13"/>
      <c r="C2479" s="13">
        <v>1</v>
      </c>
      <c r="D2479" s="13"/>
      <c r="E2479" s="13"/>
      <c r="F2479" s="13">
        <v>1</v>
      </c>
    </row>
    <row r="2480" spans="1:6" x14ac:dyDescent="0.25">
      <c r="A2480" s="15">
        <v>42217.376250000001</v>
      </c>
      <c r="B2480" s="13"/>
      <c r="C2480" s="13"/>
      <c r="D2480" s="13"/>
      <c r="E2480" s="13">
        <v>1</v>
      </c>
      <c r="F2480" s="13">
        <v>1</v>
      </c>
    </row>
    <row r="2481" spans="1:6" x14ac:dyDescent="0.25">
      <c r="A2481" s="15">
        <v>42217.495138888888</v>
      </c>
      <c r="B2481" s="13"/>
      <c r="C2481" s="13">
        <v>1</v>
      </c>
      <c r="D2481" s="13"/>
      <c r="E2481" s="13"/>
      <c r="F2481" s="13">
        <v>1</v>
      </c>
    </row>
    <row r="2482" spans="1:6" x14ac:dyDescent="0.25">
      <c r="A2482" s="15">
        <v>42217.683958333335</v>
      </c>
      <c r="B2482" s="13"/>
      <c r="C2482" s="13"/>
      <c r="D2482" s="13"/>
      <c r="E2482" s="13">
        <v>1</v>
      </c>
      <c r="F2482" s="13">
        <v>1</v>
      </c>
    </row>
    <row r="2483" spans="1:6" x14ac:dyDescent="0.25">
      <c r="A2483" s="15">
        <v>42217.762777777774</v>
      </c>
      <c r="B2483" s="13"/>
      <c r="C2483" s="13">
        <v>1</v>
      </c>
      <c r="D2483" s="13"/>
      <c r="E2483" s="13"/>
      <c r="F2483" s="13">
        <v>1</v>
      </c>
    </row>
    <row r="2484" spans="1:6" x14ac:dyDescent="0.25">
      <c r="A2484" s="15">
        <v>42218.002199074072</v>
      </c>
      <c r="B2484" s="13"/>
      <c r="C2484" s="13">
        <v>1</v>
      </c>
      <c r="D2484" s="13"/>
      <c r="E2484" s="13"/>
      <c r="F2484" s="13">
        <v>1</v>
      </c>
    </row>
    <row r="2485" spans="1:6" x14ac:dyDescent="0.25">
      <c r="A2485" s="15">
        <v>42218.416666666664</v>
      </c>
      <c r="B2485" s="13"/>
      <c r="C2485" s="13"/>
      <c r="D2485" s="13"/>
      <c r="E2485" s="13">
        <v>1</v>
      </c>
      <c r="F2485" s="13">
        <v>1</v>
      </c>
    </row>
    <row r="2486" spans="1:6" x14ac:dyDescent="0.25">
      <c r="A2486" s="15">
        <v>42218.553622685184</v>
      </c>
      <c r="B2486" s="13">
        <v>1</v>
      </c>
      <c r="C2486" s="13"/>
      <c r="D2486" s="13"/>
      <c r="E2486" s="13"/>
      <c r="F2486" s="13">
        <v>1</v>
      </c>
    </row>
    <row r="2487" spans="1:6" x14ac:dyDescent="0.25">
      <c r="A2487" s="15">
        <v>42218.563530092593</v>
      </c>
      <c r="B2487" s="13"/>
      <c r="C2487" s="13"/>
      <c r="D2487" s="13"/>
      <c r="E2487" s="13">
        <v>1</v>
      </c>
      <c r="F2487" s="13">
        <v>1</v>
      </c>
    </row>
    <row r="2488" spans="1:6" x14ac:dyDescent="0.25">
      <c r="A2488" s="15">
        <v>42218.666666666664</v>
      </c>
      <c r="B2488" s="13"/>
      <c r="C2488" s="13">
        <v>1</v>
      </c>
      <c r="D2488" s="13"/>
      <c r="E2488" s="13"/>
      <c r="F2488" s="13">
        <v>1</v>
      </c>
    </row>
    <row r="2489" spans="1:6" x14ac:dyDescent="0.25">
      <c r="A2489" s="15">
        <v>42218.935844907406</v>
      </c>
      <c r="B2489" s="13"/>
      <c r="C2489" s="13">
        <v>1</v>
      </c>
      <c r="D2489" s="13"/>
      <c r="E2489" s="13"/>
      <c r="F2489" s="13">
        <v>1</v>
      </c>
    </row>
    <row r="2490" spans="1:6" x14ac:dyDescent="0.25">
      <c r="A2490" s="15">
        <v>42219.399583333332</v>
      </c>
      <c r="B2490" s="13">
        <v>1</v>
      </c>
      <c r="C2490" s="13"/>
      <c r="D2490" s="13"/>
      <c r="E2490" s="13"/>
      <c r="F2490" s="13">
        <v>1</v>
      </c>
    </row>
    <row r="2491" spans="1:6" x14ac:dyDescent="0.25">
      <c r="A2491" s="15">
        <v>42219.423263888886</v>
      </c>
      <c r="B2491" s="13"/>
      <c r="C2491" s="13">
        <v>1</v>
      </c>
      <c r="D2491" s="13"/>
      <c r="E2491" s="13"/>
      <c r="F2491" s="13">
        <v>1</v>
      </c>
    </row>
    <row r="2492" spans="1:6" x14ac:dyDescent="0.25">
      <c r="A2492" s="15">
        <v>42219.5</v>
      </c>
      <c r="B2492" s="13"/>
      <c r="C2492" s="13"/>
      <c r="D2492" s="13"/>
      <c r="E2492" s="13">
        <v>1</v>
      </c>
      <c r="F2492" s="13">
        <v>1</v>
      </c>
    </row>
    <row r="2493" spans="1:6" x14ac:dyDescent="0.25">
      <c r="A2493" s="15">
        <v>42219.936041666668</v>
      </c>
      <c r="B2493" s="13"/>
      <c r="C2493" s="13">
        <v>1</v>
      </c>
      <c r="D2493" s="13"/>
      <c r="E2493" s="13"/>
      <c r="F2493" s="13">
        <v>1</v>
      </c>
    </row>
    <row r="2494" spans="1:6" x14ac:dyDescent="0.25">
      <c r="A2494" s="15">
        <v>42219.937534722223</v>
      </c>
      <c r="B2494" s="13">
        <v>1</v>
      </c>
      <c r="C2494" s="13"/>
      <c r="D2494" s="13"/>
      <c r="E2494" s="13"/>
      <c r="F2494" s="13">
        <v>1</v>
      </c>
    </row>
    <row r="2495" spans="1:6" x14ac:dyDescent="0.25">
      <c r="A2495" s="15">
        <v>42220.677488425928</v>
      </c>
      <c r="B2495" s="13"/>
      <c r="C2495" s="13">
        <v>1</v>
      </c>
      <c r="D2495" s="13"/>
      <c r="E2495" s="13"/>
      <c r="F2495" s="13">
        <v>1</v>
      </c>
    </row>
    <row r="2496" spans="1:6" x14ac:dyDescent="0.25">
      <c r="A2496" s="15">
        <v>42220.773530092592</v>
      </c>
      <c r="B2496" s="13"/>
      <c r="C2496" s="13">
        <v>1</v>
      </c>
      <c r="D2496" s="13"/>
      <c r="E2496" s="13"/>
      <c r="F2496" s="13">
        <v>1</v>
      </c>
    </row>
    <row r="2497" spans="1:6" x14ac:dyDescent="0.25">
      <c r="A2497" s="15">
        <v>42221.113506944443</v>
      </c>
      <c r="B2497" s="13"/>
      <c r="C2497" s="13"/>
      <c r="D2497" s="13"/>
      <c r="E2497" s="13">
        <v>1</v>
      </c>
      <c r="F2497" s="13">
        <v>1</v>
      </c>
    </row>
    <row r="2498" spans="1:6" x14ac:dyDescent="0.25">
      <c r="A2498" s="15">
        <v>42221.208333333336</v>
      </c>
      <c r="B2498" s="13"/>
      <c r="C2498" s="13"/>
      <c r="D2498" s="13"/>
      <c r="E2498" s="13">
        <v>1</v>
      </c>
      <c r="F2498" s="13">
        <v>1</v>
      </c>
    </row>
    <row r="2499" spans="1:6" x14ac:dyDescent="0.25">
      <c r="A2499" s="15">
        <v>42221.45175925926</v>
      </c>
      <c r="B2499" s="13">
        <v>1</v>
      </c>
      <c r="C2499" s="13"/>
      <c r="D2499" s="13"/>
      <c r="E2499" s="13"/>
      <c r="F2499" s="13">
        <v>1</v>
      </c>
    </row>
    <row r="2500" spans="1:6" x14ac:dyDescent="0.25">
      <c r="A2500" s="15">
        <v>42221.525000000001</v>
      </c>
      <c r="B2500" s="13"/>
      <c r="C2500" s="13"/>
      <c r="D2500" s="13"/>
      <c r="E2500" s="13">
        <v>1</v>
      </c>
      <c r="F2500" s="13">
        <v>1</v>
      </c>
    </row>
    <row r="2501" spans="1:6" x14ac:dyDescent="0.25">
      <c r="A2501" s="15">
        <v>42221.574062500003</v>
      </c>
      <c r="B2501" s="13"/>
      <c r="C2501" s="13">
        <v>1</v>
      </c>
      <c r="D2501" s="13"/>
      <c r="E2501" s="13"/>
      <c r="F2501" s="13">
        <v>1</v>
      </c>
    </row>
    <row r="2502" spans="1:6" x14ac:dyDescent="0.25">
      <c r="A2502" s="15">
        <v>42222.212048611109</v>
      </c>
      <c r="B2502" s="13"/>
      <c r="C2502" s="13">
        <v>1</v>
      </c>
      <c r="D2502" s="13"/>
      <c r="E2502" s="13"/>
      <c r="F2502" s="13">
        <v>1</v>
      </c>
    </row>
    <row r="2503" spans="1:6" x14ac:dyDescent="0.25">
      <c r="A2503" s="15">
        <v>42222.39707175926</v>
      </c>
      <c r="B2503" s="13"/>
      <c r="C2503" s="13"/>
      <c r="D2503" s="13"/>
      <c r="E2503" s="13">
        <v>1</v>
      </c>
      <c r="F2503" s="13">
        <v>1</v>
      </c>
    </row>
    <row r="2504" spans="1:6" x14ac:dyDescent="0.25">
      <c r="A2504" s="15">
        <v>42223.375</v>
      </c>
      <c r="B2504" s="13"/>
      <c r="C2504" s="13">
        <v>1</v>
      </c>
      <c r="D2504" s="13"/>
      <c r="E2504" s="13"/>
      <c r="F2504" s="13">
        <v>1</v>
      </c>
    </row>
    <row r="2505" spans="1:6" x14ac:dyDescent="0.25">
      <c r="A2505" s="15">
        <v>42223.426655092589</v>
      </c>
      <c r="B2505" s="13"/>
      <c r="C2505" s="13"/>
      <c r="D2505" s="13"/>
      <c r="E2505" s="13">
        <v>1</v>
      </c>
      <c r="F2505" s="13">
        <v>1</v>
      </c>
    </row>
    <row r="2506" spans="1:6" x14ac:dyDescent="0.25">
      <c r="A2506" s="15">
        <v>42223.458333333336</v>
      </c>
      <c r="B2506" s="13"/>
      <c r="C2506" s="13"/>
      <c r="D2506" s="13"/>
      <c r="E2506" s="13">
        <v>1</v>
      </c>
      <c r="F2506" s="13">
        <v>1</v>
      </c>
    </row>
    <row r="2507" spans="1:6" x14ac:dyDescent="0.25">
      <c r="A2507" s="15">
        <v>42223.473912037036</v>
      </c>
      <c r="B2507" s="13"/>
      <c r="C2507" s="13"/>
      <c r="D2507" s="13"/>
      <c r="E2507" s="13">
        <v>1</v>
      </c>
      <c r="F2507" s="13">
        <v>1</v>
      </c>
    </row>
    <row r="2508" spans="1:6" x14ac:dyDescent="0.25">
      <c r="A2508" s="15">
        <v>42223.920046296298</v>
      </c>
      <c r="B2508" s="13"/>
      <c r="C2508" s="13">
        <v>1</v>
      </c>
      <c r="D2508" s="13"/>
      <c r="E2508" s="13"/>
      <c r="F2508" s="13">
        <v>1</v>
      </c>
    </row>
    <row r="2509" spans="1:6" x14ac:dyDescent="0.25">
      <c r="A2509" s="15">
        <v>42224.398344907408</v>
      </c>
      <c r="B2509" s="13">
        <v>1</v>
      </c>
      <c r="C2509" s="13"/>
      <c r="D2509" s="13"/>
      <c r="E2509" s="13"/>
      <c r="F2509" s="13">
        <v>1</v>
      </c>
    </row>
    <row r="2510" spans="1:6" x14ac:dyDescent="0.25">
      <c r="A2510" s="15">
        <v>42224.648611111108</v>
      </c>
      <c r="B2510" s="13"/>
      <c r="C2510" s="13">
        <v>1</v>
      </c>
      <c r="D2510" s="13"/>
      <c r="E2510" s="13"/>
      <c r="F2510" s="13">
        <v>1</v>
      </c>
    </row>
    <row r="2511" spans="1:6" x14ac:dyDescent="0.25">
      <c r="A2511" s="15">
        <v>42225.416666666664</v>
      </c>
      <c r="B2511" s="13"/>
      <c r="C2511" s="13"/>
      <c r="D2511" s="13"/>
      <c r="E2511" s="13">
        <v>2</v>
      </c>
      <c r="F2511" s="13">
        <v>2</v>
      </c>
    </row>
    <row r="2512" spans="1:6" x14ac:dyDescent="0.25">
      <c r="A2512" s="15">
        <v>42226.040972222225</v>
      </c>
      <c r="B2512" s="13"/>
      <c r="C2512" s="13">
        <v>1</v>
      </c>
      <c r="D2512" s="13"/>
      <c r="E2512" s="13"/>
      <c r="F2512" s="13">
        <v>1</v>
      </c>
    </row>
    <row r="2513" spans="1:6" x14ac:dyDescent="0.25">
      <c r="A2513" s="15">
        <v>42226.678668981483</v>
      </c>
      <c r="B2513" s="13"/>
      <c r="C2513" s="13"/>
      <c r="D2513" s="13"/>
      <c r="E2513" s="13">
        <v>1</v>
      </c>
      <c r="F2513" s="13">
        <v>1</v>
      </c>
    </row>
    <row r="2514" spans="1:6" x14ac:dyDescent="0.25">
      <c r="A2514" s="15">
        <v>42226.701284722221</v>
      </c>
      <c r="B2514" s="13"/>
      <c r="C2514" s="13"/>
      <c r="D2514" s="13"/>
      <c r="E2514" s="13">
        <v>1</v>
      </c>
      <c r="F2514" s="13">
        <v>1</v>
      </c>
    </row>
    <row r="2515" spans="1:6" x14ac:dyDescent="0.25">
      <c r="A2515" s="15">
        <v>42226.708333333336</v>
      </c>
      <c r="B2515" s="13"/>
      <c r="C2515" s="13"/>
      <c r="D2515" s="13"/>
      <c r="E2515" s="13">
        <v>1</v>
      </c>
      <c r="F2515" s="13">
        <v>1</v>
      </c>
    </row>
    <row r="2516" spans="1:6" x14ac:dyDescent="0.25">
      <c r="A2516" s="15">
        <v>42226.758402777778</v>
      </c>
      <c r="B2516" s="13"/>
      <c r="C2516" s="13">
        <v>1</v>
      </c>
      <c r="D2516" s="13"/>
      <c r="E2516" s="13"/>
      <c r="F2516" s="13">
        <v>1</v>
      </c>
    </row>
    <row r="2517" spans="1:6" x14ac:dyDescent="0.25">
      <c r="A2517" s="15">
        <v>42227.292268518519</v>
      </c>
      <c r="B2517" s="13">
        <v>1</v>
      </c>
      <c r="C2517" s="13"/>
      <c r="D2517" s="13"/>
      <c r="E2517" s="13"/>
      <c r="F2517" s="13">
        <v>1</v>
      </c>
    </row>
    <row r="2518" spans="1:6" x14ac:dyDescent="0.25">
      <c r="A2518" s="15">
        <v>42227.521990740737</v>
      </c>
      <c r="B2518" s="13"/>
      <c r="C2518" s="13"/>
      <c r="D2518" s="13"/>
      <c r="E2518" s="13">
        <v>1</v>
      </c>
      <c r="F2518" s="13">
        <v>1</v>
      </c>
    </row>
    <row r="2519" spans="1:6" x14ac:dyDescent="0.25">
      <c r="A2519" s="15">
        <v>42227.525787037041</v>
      </c>
      <c r="B2519" s="13">
        <v>1</v>
      </c>
      <c r="C2519" s="13"/>
      <c r="D2519" s="13"/>
      <c r="E2519" s="13"/>
      <c r="F2519" s="13">
        <v>1</v>
      </c>
    </row>
    <row r="2520" spans="1:6" x14ac:dyDescent="0.25">
      <c r="A2520" s="15">
        <v>42227.75</v>
      </c>
      <c r="B2520" s="13"/>
      <c r="C2520" s="13"/>
      <c r="D2520" s="13"/>
      <c r="E2520" s="13">
        <v>1</v>
      </c>
      <c r="F2520" s="13">
        <v>1</v>
      </c>
    </row>
    <row r="2521" spans="1:6" x14ac:dyDescent="0.25">
      <c r="A2521" s="15">
        <v>42227.833333333336</v>
      </c>
      <c r="B2521" s="13"/>
      <c r="C2521" s="13"/>
      <c r="D2521" s="13"/>
      <c r="E2521" s="13">
        <v>1</v>
      </c>
      <c r="F2521" s="13">
        <v>1</v>
      </c>
    </row>
    <row r="2522" spans="1:6" x14ac:dyDescent="0.25">
      <c r="A2522" s="15">
        <v>42227.981006944443</v>
      </c>
      <c r="B2522" s="13"/>
      <c r="C2522" s="13"/>
      <c r="D2522" s="13"/>
      <c r="E2522" s="13">
        <v>1</v>
      </c>
      <c r="F2522" s="13">
        <v>1</v>
      </c>
    </row>
    <row r="2523" spans="1:6" x14ac:dyDescent="0.25">
      <c r="A2523" s="15">
        <v>42229.115844907406</v>
      </c>
      <c r="B2523" s="13"/>
      <c r="C2523" s="13"/>
      <c r="D2523" s="13"/>
      <c r="E2523" s="13">
        <v>1</v>
      </c>
      <c r="F2523" s="13">
        <v>1</v>
      </c>
    </row>
    <row r="2524" spans="1:6" x14ac:dyDescent="0.25">
      <c r="A2524" s="15">
        <v>42229.32</v>
      </c>
      <c r="B2524" s="13"/>
      <c r="C2524" s="13"/>
      <c r="D2524" s="13"/>
      <c r="E2524" s="13">
        <v>1</v>
      </c>
      <c r="F2524" s="13">
        <v>1</v>
      </c>
    </row>
    <row r="2525" spans="1:6" x14ac:dyDescent="0.25">
      <c r="A2525" s="15">
        <v>42229.808993055558</v>
      </c>
      <c r="B2525" s="13"/>
      <c r="C2525" s="13">
        <v>1</v>
      </c>
      <c r="D2525" s="13"/>
      <c r="E2525" s="13"/>
      <c r="F2525" s="13">
        <v>1</v>
      </c>
    </row>
    <row r="2526" spans="1:6" x14ac:dyDescent="0.25">
      <c r="A2526" s="15">
        <v>42229.895787037036</v>
      </c>
      <c r="B2526" s="13">
        <v>1</v>
      </c>
      <c r="C2526" s="13"/>
      <c r="D2526" s="13"/>
      <c r="E2526" s="13"/>
      <c r="F2526" s="13">
        <v>1</v>
      </c>
    </row>
    <row r="2527" spans="1:6" x14ac:dyDescent="0.25">
      <c r="A2527" s="15">
        <v>42230.011793981481</v>
      </c>
      <c r="B2527" s="13">
        <v>1</v>
      </c>
      <c r="C2527" s="13"/>
      <c r="D2527" s="13"/>
      <c r="E2527" s="13"/>
      <c r="F2527" s="13">
        <v>1</v>
      </c>
    </row>
    <row r="2528" spans="1:6" x14ac:dyDescent="0.25">
      <c r="A2528" s="15">
        <v>42230.568055555559</v>
      </c>
      <c r="B2528" s="13"/>
      <c r="C2528" s="13">
        <v>1</v>
      </c>
      <c r="D2528" s="13"/>
      <c r="E2528" s="13"/>
      <c r="F2528" s="13">
        <v>1</v>
      </c>
    </row>
    <row r="2529" spans="1:6" x14ac:dyDescent="0.25">
      <c r="A2529" s="15">
        <v>42230.596446759257</v>
      </c>
      <c r="B2529" s="13"/>
      <c r="C2529" s="13"/>
      <c r="D2529" s="13"/>
      <c r="E2529" s="13">
        <v>1</v>
      </c>
      <c r="F2529" s="13">
        <v>1</v>
      </c>
    </row>
    <row r="2530" spans="1:6" x14ac:dyDescent="0.25">
      <c r="A2530" s="15">
        <v>42230.915972222225</v>
      </c>
      <c r="B2530" s="13"/>
      <c r="C2530" s="13"/>
      <c r="D2530" s="13"/>
      <c r="E2530" s="13">
        <v>1</v>
      </c>
      <c r="F2530" s="13">
        <v>1</v>
      </c>
    </row>
    <row r="2531" spans="1:6" x14ac:dyDescent="0.25">
      <c r="A2531" s="15">
        <v>42231</v>
      </c>
      <c r="B2531" s="13"/>
      <c r="C2531" s="13"/>
      <c r="D2531" s="13"/>
      <c r="E2531" s="13">
        <v>1</v>
      </c>
      <c r="F2531" s="13">
        <v>1</v>
      </c>
    </row>
    <row r="2532" spans="1:6" x14ac:dyDescent="0.25">
      <c r="A2532" s="15">
        <v>42231.07707175926</v>
      </c>
      <c r="B2532" s="13"/>
      <c r="C2532" s="13"/>
      <c r="D2532" s="13"/>
      <c r="E2532" s="13">
        <v>1</v>
      </c>
      <c r="F2532" s="13">
        <v>1</v>
      </c>
    </row>
    <row r="2533" spans="1:6" x14ac:dyDescent="0.25">
      <c r="A2533" s="15">
        <v>42231.306944444441</v>
      </c>
      <c r="B2533" s="13">
        <v>1</v>
      </c>
      <c r="C2533" s="13"/>
      <c r="D2533" s="13"/>
      <c r="E2533" s="13"/>
      <c r="F2533" s="13">
        <v>1</v>
      </c>
    </row>
    <row r="2534" spans="1:6" x14ac:dyDescent="0.25">
      <c r="A2534" s="15">
        <v>42231.508611111109</v>
      </c>
      <c r="B2534" s="13"/>
      <c r="C2534" s="13">
        <v>1</v>
      </c>
      <c r="D2534" s="13"/>
      <c r="E2534" s="13"/>
      <c r="F2534" s="13">
        <v>1</v>
      </c>
    </row>
    <row r="2535" spans="1:6" x14ac:dyDescent="0.25">
      <c r="A2535" s="15">
        <v>42231.663090277776</v>
      </c>
      <c r="B2535" s="13"/>
      <c r="C2535" s="13">
        <v>1</v>
      </c>
      <c r="D2535" s="13"/>
      <c r="E2535" s="13"/>
      <c r="F2535" s="13">
        <v>1</v>
      </c>
    </row>
    <row r="2536" spans="1:6" x14ac:dyDescent="0.25">
      <c r="A2536" s="15">
        <v>42232.028194444443</v>
      </c>
      <c r="B2536" s="13"/>
      <c r="C2536" s="13"/>
      <c r="D2536" s="13"/>
      <c r="E2536" s="13">
        <v>1</v>
      </c>
      <c r="F2536" s="13">
        <v>1</v>
      </c>
    </row>
    <row r="2537" spans="1:6" x14ac:dyDescent="0.25">
      <c r="A2537" s="15">
        <v>42232.33797453704</v>
      </c>
      <c r="B2537" s="13"/>
      <c r="C2537" s="13">
        <v>1</v>
      </c>
      <c r="D2537" s="13"/>
      <c r="E2537" s="13"/>
      <c r="F2537" s="13">
        <v>1</v>
      </c>
    </row>
    <row r="2538" spans="1:6" x14ac:dyDescent="0.25">
      <c r="A2538" s="15">
        <v>42232.425821759258</v>
      </c>
      <c r="B2538" s="13"/>
      <c r="C2538" s="13">
        <v>1</v>
      </c>
      <c r="D2538" s="13"/>
      <c r="E2538" s="13"/>
      <c r="F2538" s="13">
        <v>1</v>
      </c>
    </row>
    <row r="2539" spans="1:6" x14ac:dyDescent="0.25">
      <c r="A2539" s="15">
        <v>42232.708912037036</v>
      </c>
      <c r="B2539" s="13"/>
      <c r="C2539" s="13">
        <v>1</v>
      </c>
      <c r="D2539" s="13"/>
      <c r="E2539" s="13"/>
      <c r="F2539" s="13">
        <v>1</v>
      </c>
    </row>
    <row r="2540" spans="1:6" x14ac:dyDescent="0.25">
      <c r="A2540" s="15">
        <v>42233.182129629633</v>
      </c>
      <c r="B2540" s="13"/>
      <c r="C2540" s="13"/>
      <c r="D2540" s="13"/>
      <c r="E2540" s="13">
        <v>1</v>
      </c>
      <c r="F2540" s="13">
        <v>1</v>
      </c>
    </row>
    <row r="2541" spans="1:6" x14ac:dyDescent="0.25">
      <c r="A2541" s="15">
        <v>42233.416666666664</v>
      </c>
      <c r="B2541" s="13"/>
      <c r="C2541" s="13">
        <v>1</v>
      </c>
      <c r="D2541" s="13"/>
      <c r="E2541" s="13"/>
      <c r="F2541" s="13">
        <v>1</v>
      </c>
    </row>
    <row r="2542" spans="1:6" x14ac:dyDescent="0.25">
      <c r="A2542" s="15">
        <v>42233.42082175926</v>
      </c>
      <c r="B2542" s="13"/>
      <c r="C2542" s="13">
        <v>1</v>
      </c>
      <c r="D2542" s="13"/>
      <c r="E2542" s="13"/>
      <c r="F2542" s="13">
        <v>1</v>
      </c>
    </row>
    <row r="2543" spans="1:6" x14ac:dyDescent="0.25">
      <c r="A2543" s="15">
        <v>42233.427766203706</v>
      </c>
      <c r="B2543" s="13"/>
      <c r="C2543" s="13">
        <v>1</v>
      </c>
      <c r="D2543" s="13"/>
      <c r="E2543" s="13"/>
      <c r="F2543" s="13">
        <v>1</v>
      </c>
    </row>
    <row r="2544" spans="1:6" x14ac:dyDescent="0.25">
      <c r="A2544" s="15">
        <v>42234.625868055555</v>
      </c>
      <c r="B2544" s="13"/>
      <c r="C2544" s="13">
        <v>1</v>
      </c>
      <c r="D2544" s="13"/>
      <c r="E2544" s="13"/>
      <c r="F2544" s="13">
        <v>1</v>
      </c>
    </row>
    <row r="2545" spans="1:6" x14ac:dyDescent="0.25">
      <c r="A2545" s="15">
        <v>42234.921018518522</v>
      </c>
      <c r="B2545" s="13"/>
      <c r="C2545" s="13">
        <v>1</v>
      </c>
      <c r="D2545" s="13"/>
      <c r="E2545" s="13"/>
      <c r="F2545" s="13">
        <v>1</v>
      </c>
    </row>
    <row r="2546" spans="1:6" x14ac:dyDescent="0.25">
      <c r="A2546" s="15">
        <v>42235.401319444441</v>
      </c>
      <c r="B2546" s="13"/>
      <c r="C2546" s="13"/>
      <c r="D2546" s="13"/>
      <c r="E2546" s="13">
        <v>1</v>
      </c>
      <c r="F2546" s="13">
        <v>1</v>
      </c>
    </row>
    <row r="2547" spans="1:6" x14ac:dyDescent="0.25">
      <c r="A2547" s="15">
        <v>42235.460879629631</v>
      </c>
      <c r="B2547" s="13"/>
      <c r="C2547" s="13"/>
      <c r="D2547" s="13"/>
      <c r="E2547" s="13">
        <v>1</v>
      </c>
      <c r="F2547" s="13">
        <v>1</v>
      </c>
    </row>
    <row r="2548" spans="1:6" x14ac:dyDescent="0.25">
      <c r="A2548" s="15">
        <v>42235.468888888892</v>
      </c>
      <c r="B2548" s="13"/>
      <c r="C2548" s="13"/>
      <c r="D2548" s="13"/>
      <c r="E2548" s="13">
        <v>1</v>
      </c>
      <c r="F2548" s="13">
        <v>1</v>
      </c>
    </row>
    <row r="2549" spans="1:6" x14ac:dyDescent="0.25">
      <c r="A2549" s="15">
        <v>42236.208333333336</v>
      </c>
      <c r="B2549" s="13"/>
      <c r="C2549" s="13"/>
      <c r="D2549" s="13"/>
      <c r="E2549" s="13">
        <v>1</v>
      </c>
      <c r="F2549" s="13">
        <v>1</v>
      </c>
    </row>
    <row r="2550" spans="1:6" x14ac:dyDescent="0.25">
      <c r="A2550" s="15">
        <v>42236.368518518517</v>
      </c>
      <c r="B2550" s="13"/>
      <c r="C2550" s="13"/>
      <c r="D2550" s="13"/>
      <c r="E2550" s="13">
        <v>1</v>
      </c>
      <c r="F2550" s="13">
        <v>1</v>
      </c>
    </row>
    <row r="2551" spans="1:6" x14ac:dyDescent="0.25">
      <c r="A2551" s="15">
        <v>42236.461805555555</v>
      </c>
      <c r="B2551" s="13"/>
      <c r="C2551" s="13">
        <v>1</v>
      </c>
      <c r="D2551" s="13"/>
      <c r="E2551" s="13"/>
      <c r="F2551" s="13">
        <v>1</v>
      </c>
    </row>
    <row r="2552" spans="1:6" x14ac:dyDescent="0.25">
      <c r="A2552" s="15">
        <v>42236.51321759259</v>
      </c>
      <c r="B2552" s="13"/>
      <c r="C2552" s="13">
        <v>1</v>
      </c>
      <c r="D2552" s="13"/>
      <c r="E2552" s="13"/>
      <c r="F2552" s="13">
        <v>1</v>
      </c>
    </row>
    <row r="2553" spans="1:6" x14ac:dyDescent="0.25">
      <c r="A2553" s="15">
        <v>42236.583784722221</v>
      </c>
      <c r="B2553" s="13"/>
      <c r="C2553" s="13">
        <v>1</v>
      </c>
      <c r="D2553" s="13"/>
      <c r="E2553" s="13"/>
      <c r="F2553" s="13">
        <v>1</v>
      </c>
    </row>
    <row r="2554" spans="1:6" x14ac:dyDescent="0.25">
      <c r="A2554" s="15">
        <v>42236.585370370369</v>
      </c>
      <c r="B2554" s="13"/>
      <c r="C2554" s="13"/>
      <c r="D2554" s="13"/>
      <c r="E2554" s="13">
        <v>1</v>
      </c>
      <c r="F2554" s="13">
        <v>1</v>
      </c>
    </row>
    <row r="2555" spans="1:6" x14ac:dyDescent="0.25">
      <c r="A2555" s="15">
        <v>42236.587500000001</v>
      </c>
      <c r="B2555" s="13"/>
      <c r="C2555" s="13">
        <v>1</v>
      </c>
      <c r="D2555" s="13"/>
      <c r="E2555" s="13"/>
      <c r="F2555" s="13">
        <v>1</v>
      </c>
    </row>
    <row r="2556" spans="1:6" x14ac:dyDescent="0.25">
      <c r="A2556" s="15">
        <v>42236.708333333336</v>
      </c>
      <c r="B2556" s="13"/>
      <c r="C2556" s="13"/>
      <c r="D2556" s="13"/>
      <c r="E2556" s="13">
        <v>1</v>
      </c>
      <c r="F2556" s="13">
        <v>1</v>
      </c>
    </row>
    <row r="2557" spans="1:6" x14ac:dyDescent="0.25">
      <c r="A2557" s="15">
        <v>42237.241388888891</v>
      </c>
      <c r="B2557" s="13"/>
      <c r="C2557" s="13">
        <v>1</v>
      </c>
      <c r="D2557" s="13"/>
      <c r="E2557" s="13"/>
      <c r="F2557" s="13">
        <v>1</v>
      </c>
    </row>
    <row r="2558" spans="1:6" x14ac:dyDescent="0.25">
      <c r="A2558" s="15">
        <v>42237.33699074074</v>
      </c>
      <c r="B2558" s="13"/>
      <c r="C2558" s="13"/>
      <c r="D2558" s="13"/>
      <c r="E2558" s="13">
        <v>1</v>
      </c>
      <c r="F2558" s="13">
        <v>1</v>
      </c>
    </row>
    <row r="2559" spans="1:6" x14ac:dyDescent="0.25">
      <c r="A2559" s="15">
        <v>42237.496678240743</v>
      </c>
      <c r="B2559" s="13"/>
      <c r="C2559" s="13"/>
      <c r="D2559" s="13"/>
      <c r="E2559" s="13">
        <v>1</v>
      </c>
      <c r="F2559" s="13">
        <v>1</v>
      </c>
    </row>
    <row r="2560" spans="1:6" x14ac:dyDescent="0.25">
      <c r="A2560" s="15">
        <v>42237.915972222225</v>
      </c>
      <c r="B2560" s="13"/>
      <c r="C2560" s="13">
        <v>1</v>
      </c>
      <c r="D2560" s="13"/>
      <c r="E2560" s="13"/>
      <c r="F2560" s="13">
        <v>1</v>
      </c>
    </row>
    <row r="2561" spans="1:6" x14ac:dyDescent="0.25">
      <c r="A2561" s="15">
        <v>42237.957638888889</v>
      </c>
      <c r="B2561" s="13"/>
      <c r="C2561" s="13"/>
      <c r="D2561" s="13"/>
      <c r="E2561" s="13">
        <v>1</v>
      </c>
      <c r="F2561" s="13">
        <v>1</v>
      </c>
    </row>
    <row r="2562" spans="1:6" x14ac:dyDescent="0.25">
      <c r="A2562" s="15">
        <v>42238.255474537036</v>
      </c>
      <c r="B2562" s="13"/>
      <c r="C2562" s="13"/>
      <c r="D2562" s="13"/>
      <c r="E2562" s="13">
        <v>1</v>
      </c>
      <c r="F2562" s="13">
        <v>1</v>
      </c>
    </row>
    <row r="2563" spans="1:6" x14ac:dyDescent="0.25">
      <c r="A2563" s="15">
        <v>42238.500254629631</v>
      </c>
      <c r="B2563" s="13"/>
      <c r="C2563" s="13"/>
      <c r="D2563" s="13"/>
      <c r="E2563" s="13">
        <v>1</v>
      </c>
      <c r="F2563" s="13">
        <v>1</v>
      </c>
    </row>
    <row r="2564" spans="1:6" x14ac:dyDescent="0.25">
      <c r="A2564" s="15">
        <v>42238.565891203703</v>
      </c>
      <c r="B2564" s="13"/>
      <c r="C2564" s="13">
        <v>1</v>
      </c>
      <c r="D2564" s="13"/>
      <c r="E2564" s="13"/>
      <c r="F2564" s="13">
        <v>1</v>
      </c>
    </row>
    <row r="2565" spans="1:6" x14ac:dyDescent="0.25">
      <c r="A2565" s="15">
        <v>42238.59646990741</v>
      </c>
      <c r="B2565" s="13"/>
      <c r="C2565" s="13"/>
      <c r="D2565" s="13"/>
      <c r="E2565" s="13">
        <v>1</v>
      </c>
      <c r="F2565" s="13">
        <v>1</v>
      </c>
    </row>
    <row r="2566" spans="1:6" x14ac:dyDescent="0.25">
      <c r="A2566" s="15">
        <v>42239.056388888886</v>
      </c>
      <c r="B2566" s="13"/>
      <c r="C2566" s="13">
        <v>1</v>
      </c>
      <c r="D2566" s="13"/>
      <c r="E2566" s="13"/>
      <c r="F2566" s="13">
        <v>1</v>
      </c>
    </row>
    <row r="2567" spans="1:6" x14ac:dyDescent="0.25">
      <c r="A2567" s="15">
        <v>42239.107731481483</v>
      </c>
      <c r="B2567" s="13">
        <v>1</v>
      </c>
      <c r="C2567" s="13"/>
      <c r="D2567" s="13"/>
      <c r="E2567" s="13"/>
      <c r="F2567" s="13">
        <v>1</v>
      </c>
    </row>
    <row r="2568" spans="1:6" x14ac:dyDescent="0.25">
      <c r="A2568" s="15">
        <v>42239.343692129631</v>
      </c>
      <c r="B2568" s="13"/>
      <c r="C2568" s="13"/>
      <c r="D2568" s="13"/>
      <c r="E2568" s="13">
        <v>1</v>
      </c>
      <c r="F2568" s="13">
        <v>1</v>
      </c>
    </row>
    <row r="2569" spans="1:6" x14ac:dyDescent="0.25">
      <c r="A2569" s="15">
        <v>42239.833333333336</v>
      </c>
      <c r="B2569" s="13"/>
      <c r="C2569" s="13"/>
      <c r="D2569" s="13"/>
      <c r="E2569" s="13">
        <v>1</v>
      </c>
      <c r="F2569" s="13">
        <v>1</v>
      </c>
    </row>
    <row r="2570" spans="1:6" x14ac:dyDescent="0.25">
      <c r="A2570" s="15">
        <v>42240.140277777777</v>
      </c>
      <c r="B2570" s="13"/>
      <c r="C2570" s="13">
        <v>1</v>
      </c>
      <c r="D2570" s="13"/>
      <c r="E2570" s="13"/>
      <c r="F2570" s="13">
        <v>1</v>
      </c>
    </row>
    <row r="2571" spans="1:6" x14ac:dyDescent="0.25">
      <c r="A2571" s="15">
        <v>42240.189768518518</v>
      </c>
      <c r="B2571" s="13"/>
      <c r="C2571" s="13">
        <v>1</v>
      </c>
      <c r="D2571" s="13"/>
      <c r="E2571" s="13"/>
      <c r="F2571" s="13">
        <v>1</v>
      </c>
    </row>
    <row r="2572" spans="1:6" x14ac:dyDescent="0.25">
      <c r="A2572" s="15">
        <v>42241.378611111111</v>
      </c>
      <c r="B2572" s="13"/>
      <c r="C2572" s="13"/>
      <c r="D2572" s="13"/>
      <c r="E2572" s="13">
        <v>1</v>
      </c>
      <c r="F2572" s="13">
        <v>1</v>
      </c>
    </row>
    <row r="2573" spans="1:6" x14ac:dyDescent="0.25">
      <c r="A2573" s="15">
        <v>42241.482430555552</v>
      </c>
      <c r="B2573" s="13"/>
      <c r="C2573" s="13">
        <v>1</v>
      </c>
      <c r="D2573" s="13"/>
      <c r="E2573" s="13"/>
      <c r="F2573" s="13">
        <v>1</v>
      </c>
    </row>
    <row r="2574" spans="1:6" x14ac:dyDescent="0.25">
      <c r="A2574" s="15">
        <v>42241.74454861111</v>
      </c>
      <c r="B2574" s="13"/>
      <c r="C2574" s="13"/>
      <c r="D2574" s="13"/>
      <c r="E2574" s="13">
        <v>1</v>
      </c>
      <c r="F2574" s="13">
        <v>1</v>
      </c>
    </row>
    <row r="2575" spans="1:6" x14ac:dyDescent="0.25">
      <c r="A2575" s="15">
        <v>42241.763078703705</v>
      </c>
      <c r="B2575" s="13">
        <v>1</v>
      </c>
      <c r="C2575" s="13"/>
      <c r="D2575" s="13"/>
      <c r="E2575" s="13"/>
      <c r="F2575" s="13">
        <v>1</v>
      </c>
    </row>
    <row r="2576" spans="1:6" x14ac:dyDescent="0.25">
      <c r="A2576" s="15">
        <v>42241.858252314814</v>
      </c>
      <c r="B2576" s="13"/>
      <c r="C2576" s="13"/>
      <c r="D2576" s="13"/>
      <c r="E2576" s="13">
        <v>1</v>
      </c>
      <c r="F2576" s="13">
        <v>1</v>
      </c>
    </row>
    <row r="2577" spans="1:6" x14ac:dyDescent="0.25">
      <c r="A2577" s="15">
        <v>42242.522222222222</v>
      </c>
      <c r="B2577" s="13"/>
      <c r="C2577" s="13">
        <v>1</v>
      </c>
      <c r="D2577" s="13"/>
      <c r="E2577" s="13"/>
      <c r="F2577" s="13">
        <v>1</v>
      </c>
    </row>
    <row r="2578" spans="1:6" x14ac:dyDescent="0.25">
      <c r="A2578" s="15">
        <v>42242.708333333336</v>
      </c>
      <c r="B2578" s="13"/>
      <c r="C2578" s="13"/>
      <c r="D2578" s="13"/>
      <c r="E2578" s="13">
        <v>1</v>
      </c>
      <c r="F2578" s="13">
        <v>1</v>
      </c>
    </row>
    <row r="2579" spans="1:6" x14ac:dyDescent="0.25">
      <c r="A2579" s="15">
        <v>42243.412905092591</v>
      </c>
      <c r="B2579" s="13"/>
      <c r="C2579" s="13">
        <v>1</v>
      </c>
      <c r="D2579" s="13"/>
      <c r="E2579" s="13"/>
      <c r="F2579" s="13">
        <v>1</v>
      </c>
    </row>
    <row r="2580" spans="1:6" x14ac:dyDescent="0.25">
      <c r="A2580" s="15">
        <v>42243.552199074074</v>
      </c>
      <c r="B2580" s="13"/>
      <c r="C2580" s="13"/>
      <c r="D2580" s="13"/>
      <c r="E2580" s="13">
        <v>1</v>
      </c>
      <c r="F2580" s="13">
        <v>1</v>
      </c>
    </row>
    <row r="2581" spans="1:6" x14ac:dyDescent="0.25">
      <c r="A2581" s="15">
        <v>42243.791666666664</v>
      </c>
      <c r="B2581" s="13">
        <v>1</v>
      </c>
      <c r="C2581" s="13"/>
      <c r="D2581" s="13"/>
      <c r="E2581" s="13"/>
      <c r="F2581" s="13">
        <v>1</v>
      </c>
    </row>
    <row r="2582" spans="1:6" x14ac:dyDescent="0.25">
      <c r="A2582" s="15">
        <v>42243.916666666664</v>
      </c>
      <c r="B2582" s="13"/>
      <c r="C2582" s="13">
        <v>1</v>
      </c>
      <c r="D2582" s="13"/>
      <c r="E2582" s="13"/>
      <c r="F2582" s="13">
        <v>1</v>
      </c>
    </row>
    <row r="2583" spans="1:6" x14ac:dyDescent="0.25">
      <c r="A2583" s="15">
        <v>42244.258333333331</v>
      </c>
      <c r="B2583" s="13"/>
      <c r="C2583" s="13">
        <v>1</v>
      </c>
      <c r="D2583" s="13"/>
      <c r="E2583" s="13"/>
      <c r="F2583" s="13">
        <v>1</v>
      </c>
    </row>
    <row r="2584" spans="1:6" x14ac:dyDescent="0.25">
      <c r="A2584" s="15">
        <v>42244.6875</v>
      </c>
      <c r="B2584" s="13"/>
      <c r="C2584" s="13">
        <v>1</v>
      </c>
      <c r="D2584" s="13"/>
      <c r="E2584" s="13"/>
      <c r="F2584" s="13">
        <v>1</v>
      </c>
    </row>
    <row r="2585" spans="1:6" x14ac:dyDescent="0.25">
      <c r="A2585" s="15">
        <v>42244.83116898148</v>
      </c>
      <c r="B2585" s="13"/>
      <c r="C2585" s="13">
        <v>1</v>
      </c>
      <c r="D2585" s="13"/>
      <c r="E2585" s="13"/>
      <c r="F2585" s="13">
        <v>1</v>
      </c>
    </row>
    <row r="2586" spans="1:6" x14ac:dyDescent="0.25">
      <c r="A2586" s="15">
        <v>42244.915972222225</v>
      </c>
      <c r="B2586" s="13"/>
      <c r="C2586" s="13"/>
      <c r="D2586" s="13"/>
      <c r="E2586" s="13">
        <v>1</v>
      </c>
      <c r="F2586" s="13">
        <v>1</v>
      </c>
    </row>
    <row r="2587" spans="1:6" x14ac:dyDescent="0.25">
      <c r="A2587" s="15">
        <v>42245.412314814814</v>
      </c>
      <c r="B2587" s="13">
        <v>1</v>
      </c>
      <c r="C2587" s="13"/>
      <c r="D2587" s="13"/>
      <c r="E2587" s="13"/>
      <c r="F2587" s="13">
        <v>1</v>
      </c>
    </row>
    <row r="2588" spans="1:6" x14ac:dyDescent="0.25">
      <c r="A2588" s="15">
        <v>42245.75</v>
      </c>
      <c r="B2588" s="13"/>
      <c r="C2588" s="13"/>
      <c r="D2588" s="13"/>
      <c r="E2588" s="13">
        <v>1</v>
      </c>
      <c r="F2588" s="13">
        <v>1</v>
      </c>
    </row>
    <row r="2589" spans="1:6" x14ac:dyDescent="0.25">
      <c r="A2589" s="15">
        <v>42245.919293981482</v>
      </c>
      <c r="B2589" s="13"/>
      <c r="C2589" s="13"/>
      <c r="D2589" s="13"/>
      <c r="E2589" s="13">
        <v>1</v>
      </c>
      <c r="F2589" s="13">
        <v>1</v>
      </c>
    </row>
    <row r="2590" spans="1:6" x14ac:dyDescent="0.25">
      <c r="A2590" s="15">
        <v>42245.977777777778</v>
      </c>
      <c r="B2590" s="13"/>
      <c r="C2590" s="13">
        <v>1</v>
      </c>
      <c r="D2590" s="13"/>
      <c r="E2590" s="13"/>
      <c r="F2590" s="13">
        <v>1</v>
      </c>
    </row>
    <row r="2591" spans="1:6" x14ac:dyDescent="0.25">
      <c r="A2591" s="15">
        <v>42247.031678240739</v>
      </c>
      <c r="B2591" s="13"/>
      <c r="C2591" s="13">
        <v>1</v>
      </c>
      <c r="D2591" s="13"/>
      <c r="E2591" s="13"/>
      <c r="F2591" s="13">
        <v>1</v>
      </c>
    </row>
    <row r="2592" spans="1:6" x14ac:dyDescent="0.25">
      <c r="A2592" s="15">
        <v>42247.420104166667</v>
      </c>
      <c r="B2592" s="13"/>
      <c r="C2592" s="13">
        <v>1</v>
      </c>
      <c r="D2592" s="13"/>
      <c r="E2592" s="13"/>
      <c r="F2592" s="13">
        <v>1</v>
      </c>
    </row>
    <row r="2593" spans="1:6" x14ac:dyDescent="0.25">
      <c r="A2593" s="15">
        <v>42247.480034722219</v>
      </c>
      <c r="B2593" s="13"/>
      <c r="C2593" s="13"/>
      <c r="D2593" s="13"/>
      <c r="E2593" s="13">
        <v>1</v>
      </c>
      <c r="F2593" s="13">
        <v>1</v>
      </c>
    </row>
    <row r="2594" spans="1:6" x14ac:dyDescent="0.25">
      <c r="A2594" s="15">
        <v>42248.378692129627</v>
      </c>
      <c r="B2594" s="13"/>
      <c r="C2594" s="13">
        <v>1</v>
      </c>
      <c r="D2594" s="13"/>
      <c r="E2594" s="13"/>
      <c r="F2594" s="13">
        <v>1</v>
      </c>
    </row>
    <row r="2595" spans="1:6" x14ac:dyDescent="0.25">
      <c r="A2595" s="15">
        <v>42248.769733796296</v>
      </c>
      <c r="B2595" s="13"/>
      <c r="C2595" s="13"/>
      <c r="D2595" s="13"/>
      <c r="E2595" s="13">
        <v>1</v>
      </c>
      <c r="F2595" s="13">
        <v>1</v>
      </c>
    </row>
    <row r="2596" spans="1:6" x14ac:dyDescent="0.25">
      <c r="A2596" s="15">
        <v>42248.930393518516</v>
      </c>
      <c r="B2596" s="13"/>
      <c r="C2596" s="13"/>
      <c r="D2596" s="13"/>
      <c r="E2596" s="13">
        <v>1</v>
      </c>
      <c r="F2596" s="13">
        <v>1</v>
      </c>
    </row>
    <row r="2597" spans="1:6" x14ac:dyDescent="0.25">
      <c r="A2597" s="15">
        <v>42249.032951388886</v>
      </c>
      <c r="B2597" s="13"/>
      <c r="C2597" s="13">
        <v>1</v>
      </c>
      <c r="D2597" s="13"/>
      <c r="E2597" s="13"/>
      <c r="F2597" s="13">
        <v>1</v>
      </c>
    </row>
    <row r="2598" spans="1:6" x14ac:dyDescent="0.25">
      <c r="A2598" s="15">
        <v>42249.700729166667</v>
      </c>
      <c r="B2598" s="13"/>
      <c r="C2598" s="13"/>
      <c r="D2598" s="13"/>
      <c r="E2598" s="13">
        <v>1</v>
      </c>
      <c r="F2598" s="13">
        <v>1</v>
      </c>
    </row>
    <row r="2599" spans="1:6" x14ac:dyDescent="0.25">
      <c r="A2599" s="15">
        <v>42251.144363425927</v>
      </c>
      <c r="B2599" s="13"/>
      <c r="C2599" s="13"/>
      <c r="D2599" s="13"/>
      <c r="E2599" s="13">
        <v>1</v>
      </c>
      <c r="F2599" s="13">
        <v>1</v>
      </c>
    </row>
    <row r="2600" spans="1:6" x14ac:dyDescent="0.25">
      <c r="A2600" s="15">
        <v>42251.375</v>
      </c>
      <c r="B2600" s="13"/>
      <c r="C2600" s="13"/>
      <c r="D2600" s="13"/>
      <c r="E2600" s="13">
        <v>1</v>
      </c>
      <c r="F2600" s="13">
        <v>1</v>
      </c>
    </row>
    <row r="2601" spans="1:6" x14ac:dyDescent="0.25">
      <c r="A2601" s="15">
        <v>42251.424328703702</v>
      </c>
      <c r="B2601" s="13"/>
      <c r="C2601" s="13"/>
      <c r="D2601" s="13"/>
      <c r="E2601" s="13">
        <v>1</v>
      </c>
      <c r="F2601" s="13">
        <v>1</v>
      </c>
    </row>
    <row r="2602" spans="1:6" x14ac:dyDescent="0.25">
      <c r="A2602" s="15">
        <v>42251.458333333336</v>
      </c>
      <c r="B2602" s="13">
        <v>1</v>
      </c>
      <c r="C2602" s="13"/>
      <c r="D2602" s="13"/>
      <c r="E2602" s="13"/>
      <c r="F2602" s="13">
        <v>1</v>
      </c>
    </row>
    <row r="2603" spans="1:6" x14ac:dyDescent="0.25">
      <c r="A2603" s="15">
        <v>42251.54178240741</v>
      </c>
      <c r="B2603" s="13"/>
      <c r="C2603" s="13"/>
      <c r="D2603" s="13"/>
      <c r="E2603" s="13">
        <v>1</v>
      </c>
      <c r="F2603" s="13">
        <v>1</v>
      </c>
    </row>
    <row r="2604" spans="1:6" x14ac:dyDescent="0.25">
      <c r="A2604" s="15">
        <v>42251.915972222225</v>
      </c>
      <c r="B2604" s="13"/>
      <c r="C2604" s="13"/>
      <c r="D2604" s="13"/>
      <c r="E2604" s="13">
        <v>1</v>
      </c>
      <c r="F2604" s="13">
        <v>1</v>
      </c>
    </row>
    <row r="2605" spans="1:6" x14ac:dyDescent="0.25">
      <c r="A2605" s="15">
        <v>42252.858865740738</v>
      </c>
      <c r="B2605" s="13"/>
      <c r="C2605" s="13">
        <v>1</v>
      </c>
      <c r="D2605" s="13"/>
      <c r="E2605" s="13"/>
      <c r="F2605" s="13">
        <v>1</v>
      </c>
    </row>
    <row r="2606" spans="1:6" x14ac:dyDescent="0.25">
      <c r="A2606" s="15">
        <v>42252.901701388888</v>
      </c>
      <c r="B2606" s="13"/>
      <c r="C2606" s="13">
        <v>1</v>
      </c>
      <c r="D2606" s="13"/>
      <c r="E2606" s="13"/>
      <c r="F2606" s="13">
        <v>1</v>
      </c>
    </row>
    <row r="2607" spans="1:6" x14ac:dyDescent="0.25">
      <c r="A2607" s="15">
        <v>42252.965277777781</v>
      </c>
      <c r="B2607" s="13">
        <v>1</v>
      </c>
      <c r="C2607" s="13"/>
      <c r="D2607" s="13"/>
      <c r="E2607" s="13"/>
      <c r="F2607" s="13">
        <v>1</v>
      </c>
    </row>
    <row r="2608" spans="1:6" x14ac:dyDescent="0.25">
      <c r="A2608" s="15">
        <v>42253.324305555558</v>
      </c>
      <c r="B2608" s="13"/>
      <c r="C2608" s="13"/>
      <c r="D2608" s="13"/>
      <c r="E2608" s="13">
        <v>1</v>
      </c>
      <c r="F2608" s="13">
        <v>1</v>
      </c>
    </row>
    <row r="2609" spans="1:6" x14ac:dyDescent="0.25">
      <c r="A2609" s="15">
        <v>42253.365277777775</v>
      </c>
      <c r="B2609" s="13"/>
      <c r="C2609" s="13">
        <v>1</v>
      </c>
      <c r="D2609" s="13"/>
      <c r="E2609" s="13"/>
      <c r="F2609" s="13">
        <v>1</v>
      </c>
    </row>
    <row r="2610" spans="1:6" x14ac:dyDescent="0.25">
      <c r="A2610" s="15">
        <v>42253.852581018517</v>
      </c>
      <c r="B2610" s="13"/>
      <c r="C2610" s="13">
        <v>1</v>
      </c>
      <c r="D2610" s="13"/>
      <c r="E2610" s="13"/>
      <c r="F2610" s="13">
        <v>1</v>
      </c>
    </row>
    <row r="2611" spans="1:6" x14ac:dyDescent="0.25">
      <c r="A2611" s="15">
        <v>42254.158275462964</v>
      </c>
      <c r="B2611" s="13"/>
      <c r="C2611" s="13">
        <v>1</v>
      </c>
      <c r="D2611" s="13"/>
      <c r="E2611" s="13"/>
      <c r="F2611" s="13">
        <v>1</v>
      </c>
    </row>
    <row r="2612" spans="1:6" x14ac:dyDescent="0.25">
      <c r="A2612" s="15">
        <v>42254.328622685185</v>
      </c>
      <c r="B2612" s="13"/>
      <c r="C2612" s="13">
        <v>1</v>
      </c>
      <c r="D2612" s="13"/>
      <c r="E2612" s="13"/>
      <c r="F2612" s="13">
        <v>1</v>
      </c>
    </row>
    <row r="2613" spans="1:6" x14ac:dyDescent="0.25">
      <c r="A2613" s="15">
        <v>42254.506909722222</v>
      </c>
      <c r="B2613" s="13"/>
      <c r="C2613" s="13">
        <v>1</v>
      </c>
      <c r="D2613" s="13"/>
      <c r="E2613" s="13"/>
      <c r="F2613" s="13">
        <v>1</v>
      </c>
    </row>
    <row r="2614" spans="1:6" x14ac:dyDescent="0.25">
      <c r="A2614" s="15">
        <v>42255.916875000003</v>
      </c>
      <c r="B2614" s="13"/>
      <c r="C2614" s="13">
        <v>1</v>
      </c>
      <c r="D2614" s="13"/>
      <c r="E2614" s="13"/>
      <c r="F2614" s="13">
        <v>1</v>
      </c>
    </row>
    <row r="2615" spans="1:6" x14ac:dyDescent="0.25">
      <c r="A2615" s="15">
        <v>42256.063298611109</v>
      </c>
      <c r="B2615" s="13">
        <v>1</v>
      </c>
      <c r="C2615" s="13"/>
      <c r="D2615" s="13"/>
      <c r="E2615" s="13"/>
      <c r="F2615" s="13">
        <v>1</v>
      </c>
    </row>
    <row r="2616" spans="1:6" x14ac:dyDescent="0.25">
      <c r="A2616" s="15">
        <v>42256.416666666664</v>
      </c>
      <c r="B2616" s="13"/>
      <c r="C2616" s="13">
        <v>1</v>
      </c>
      <c r="D2616" s="13"/>
      <c r="E2616" s="13"/>
      <c r="F2616" s="13">
        <v>1</v>
      </c>
    </row>
    <row r="2617" spans="1:6" x14ac:dyDescent="0.25">
      <c r="A2617" s="15">
        <v>42256.688414351855</v>
      </c>
      <c r="B2617" s="13"/>
      <c r="C2617" s="13">
        <v>1</v>
      </c>
      <c r="D2617" s="13"/>
      <c r="E2617" s="13"/>
      <c r="F2617" s="13">
        <v>1</v>
      </c>
    </row>
    <row r="2618" spans="1:6" x14ac:dyDescent="0.25">
      <c r="A2618" s="15">
        <v>42256.915972222225</v>
      </c>
      <c r="B2618" s="13"/>
      <c r="C2618" s="13"/>
      <c r="D2618" s="13"/>
      <c r="E2618" s="13">
        <v>1</v>
      </c>
      <c r="F2618" s="13">
        <v>1</v>
      </c>
    </row>
    <row r="2619" spans="1:6" x14ac:dyDescent="0.25">
      <c r="A2619" s="15">
        <v>42256.923159722224</v>
      </c>
      <c r="B2619" s="13"/>
      <c r="C2619" s="13">
        <v>1</v>
      </c>
      <c r="D2619" s="13"/>
      <c r="E2619" s="13"/>
      <c r="F2619" s="13">
        <v>1</v>
      </c>
    </row>
    <row r="2620" spans="1:6" x14ac:dyDescent="0.25">
      <c r="A2620" s="15">
        <v>42257.794664351852</v>
      </c>
      <c r="B2620" s="13"/>
      <c r="C2620" s="13"/>
      <c r="D2620" s="13"/>
      <c r="E2620" s="13">
        <v>1</v>
      </c>
      <c r="F2620" s="13">
        <v>1</v>
      </c>
    </row>
    <row r="2621" spans="1:6" x14ac:dyDescent="0.25">
      <c r="A2621" s="15">
        <v>42258.513831018521</v>
      </c>
      <c r="B2621" s="13"/>
      <c r="C2621" s="13"/>
      <c r="D2621" s="13"/>
      <c r="E2621" s="13">
        <v>1</v>
      </c>
      <c r="F2621" s="13">
        <v>1</v>
      </c>
    </row>
    <row r="2622" spans="1:6" x14ac:dyDescent="0.25">
      <c r="A2622" s="15">
        <v>42258.515844907408</v>
      </c>
      <c r="B2622" s="13"/>
      <c r="C2622" s="13">
        <v>1</v>
      </c>
      <c r="D2622" s="13"/>
      <c r="E2622" s="13"/>
      <c r="F2622" s="13">
        <v>1</v>
      </c>
    </row>
    <row r="2623" spans="1:6" x14ac:dyDescent="0.25">
      <c r="A2623" s="15">
        <v>42258.915972222225</v>
      </c>
      <c r="B2623" s="13"/>
      <c r="C2623" s="13"/>
      <c r="D2623" s="13"/>
      <c r="E2623" s="13">
        <v>1</v>
      </c>
      <c r="F2623" s="13">
        <v>1</v>
      </c>
    </row>
    <row r="2624" spans="1:6" x14ac:dyDescent="0.25">
      <c r="A2624" s="15">
        <v>42259.317824074074</v>
      </c>
      <c r="B2624" s="13"/>
      <c r="C2624" s="13"/>
      <c r="D2624" s="13"/>
      <c r="E2624" s="13">
        <v>1</v>
      </c>
      <c r="F2624" s="13">
        <v>1</v>
      </c>
    </row>
    <row r="2625" spans="1:6" x14ac:dyDescent="0.25">
      <c r="A2625" s="15">
        <v>42259.623402777775</v>
      </c>
      <c r="B2625" s="13"/>
      <c r="C2625" s="13">
        <v>1</v>
      </c>
      <c r="D2625" s="13"/>
      <c r="E2625" s="13"/>
      <c r="F2625" s="13">
        <v>1</v>
      </c>
    </row>
    <row r="2626" spans="1:6" x14ac:dyDescent="0.25">
      <c r="A2626" s="15">
        <v>42259.75</v>
      </c>
      <c r="B2626" s="13"/>
      <c r="C2626" s="13"/>
      <c r="D2626" s="13"/>
      <c r="E2626" s="13">
        <v>1</v>
      </c>
      <c r="F2626" s="13">
        <v>1</v>
      </c>
    </row>
    <row r="2627" spans="1:6" x14ac:dyDescent="0.25">
      <c r="A2627" s="15">
        <v>42260.508240740739</v>
      </c>
      <c r="B2627" s="13"/>
      <c r="C2627" s="13"/>
      <c r="D2627" s="13"/>
      <c r="E2627" s="13">
        <v>1</v>
      </c>
      <c r="F2627" s="13">
        <v>1</v>
      </c>
    </row>
    <row r="2628" spans="1:6" x14ac:dyDescent="0.25">
      <c r="A2628" s="15">
        <v>42261.444780092592</v>
      </c>
      <c r="B2628" s="13"/>
      <c r="C2628" s="13">
        <v>1</v>
      </c>
      <c r="D2628" s="13"/>
      <c r="E2628" s="13"/>
      <c r="F2628" s="13">
        <v>1</v>
      </c>
    </row>
    <row r="2629" spans="1:6" x14ac:dyDescent="0.25">
      <c r="A2629" s="15">
        <v>42261.5471875</v>
      </c>
      <c r="B2629" s="13">
        <v>1</v>
      </c>
      <c r="C2629" s="13"/>
      <c r="D2629" s="13"/>
      <c r="E2629" s="13"/>
      <c r="F2629" s="13">
        <v>1</v>
      </c>
    </row>
    <row r="2630" spans="1:6" x14ac:dyDescent="0.25">
      <c r="A2630" s="15">
        <v>42261.625</v>
      </c>
      <c r="B2630" s="13"/>
      <c r="C2630" s="13"/>
      <c r="D2630" s="13"/>
      <c r="E2630" s="13">
        <v>1</v>
      </c>
      <c r="F2630" s="13">
        <v>1</v>
      </c>
    </row>
    <row r="2631" spans="1:6" x14ac:dyDescent="0.25">
      <c r="A2631" s="15">
        <v>42262.17083333333</v>
      </c>
      <c r="B2631" s="13"/>
      <c r="C2631" s="13"/>
      <c r="D2631" s="13"/>
      <c r="E2631" s="13">
        <v>1</v>
      </c>
      <c r="F2631" s="13">
        <v>1</v>
      </c>
    </row>
    <row r="2632" spans="1:6" x14ac:dyDescent="0.25">
      <c r="A2632" s="15">
        <v>42262.21597222222</v>
      </c>
      <c r="B2632" s="13"/>
      <c r="C2632" s="13">
        <v>1</v>
      </c>
      <c r="D2632" s="13"/>
      <c r="E2632" s="13"/>
      <c r="F2632" s="13">
        <v>1</v>
      </c>
    </row>
    <row r="2633" spans="1:6" x14ac:dyDescent="0.25">
      <c r="A2633" s="15">
        <v>42262.568749999999</v>
      </c>
      <c r="B2633" s="13"/>
      <c r="C2633" s="13"/>
      <c r="D2633" s="13"/>
      <c r="E2633" s="13">
        <v>1</v>
      </c>
      <c r="F2633" s="13">
        <v>1</v>
      </c>
    </row>
    <row r="2634" spans="1:6" x14ac:dyDescent="0.25">
      <c r="A2634" s="15">
        <v>42262.984340277777</v>
      </c>
      <c r="B2634" s="13"/>
      <c r="C2634" s="13">
        <v>1</v>
      </c>
      <c r="D2634" s="13"/>
      <c r="E2634" s="13"/>
      <c r="F2634" s="13">
        <v>1</v>
      </c>
    </row>
    <row r="2635" spans="1:6" x14ac:dyDescent="0.25">
      <c r="A2635" s="15">
        <v>42263.488564814812</v>
      </c>
      <c r="B2635" s="13"/>
      <c r="C2635" s="13"/>
      <c r="D2635" s="13"/>
      <c r="E2635" s="13">
        <v>1</v>
      </c>
      <c r="F2635" s="13">
        <v>1</v>
      </c>
    </row>
    <row r="2636" spans="1:6" x14ac:dyDescent="0.25">
      <c r="A2636" s="15">
        <v>42263.497349537036</v>
      </c>
      <c r="B2636" s="13"/>
      <c r="C2636" s="13"/>
      <c r="D2636" s="13"/>
      <c r="E2636" s="13">
        <v>1</v>
      </c>
      <c r="F2636" s="13">
        <v>1</v>
      </c>
    </row>
    <row r="2637" spans="1:6" x14ac:dyDescent="0.25">
      <c r="A2637" s="15">
        <v>42263.666666666664</v>
      </c>
      <c r="B2637" s="13"/>
      <c r="C2637" s="13">
        <v>1</v>
      </c>
      <c r="D2637" s="13"/>
      <c r="E2637" s="13"/>
      <c r="F2637" s="13">
        <v>1</v>
      </c>
    </row>
    <row r="2638" spans="1:6" x14ac:dyDescent="0.25">
      <c r="A2638" s="15">
        <v>42263.855462962965</v>
      </c>
      <c r="B2638" s="13">
        <v>1</v>
      </c>
      <c r="C2638" s="13"/>
      <c r="D2638" s="13"/>
      <c r="E2638" s="13"/>
      <c r="F2638" s="13">
        <v>1</v>
      </c>
    </row>
    <row r="2639" spans="1:6" x14ac:dyDescent="0.25">
      <c r="A2639" s="15">
        <v>42263.915972222225</v>
      </c>
      <c r="B2639" s="13"/>
      <c r="C2639" s="13"/>
      <c r="D2639" s="13"/>
      <c r="E2639" s="13">
        <v>1</v>
      </c>
      <c r="F2639" s="13">
        <v>1</v>
      </c>
    </row>
    <row r="2640" spans="1:6" x14ac:dyDescent="0.25">
      <c r="A2640" s="15">
        <v>42264.374895833331</v>
      </c>
      <c r="B2640" s="13"/>
      <c r="C2640" s="13"/>
      <c r="D2640" s="13"/>
      <c r="E2640" s="13">
        <v>1</v>
      </c>
      <c r="F2640" s="13">
        <v>1</v>
      </c>
    </row>
    <row r="2641" spans="1:6" x14ac:dyDescent="0.25">
      <c r="A2641" s="15">
        <v>42264.458333333336</v>
      </c>
      <c r="B2641" s="13"/>
      <c r="C2641" s="13">
        <v>1</v>
      </c>
      <c r="D2641" s="13"/>
      <c r="E2641" s="13"/>
      <c r="F2641" s="13">
        <v>1</v>
      </c>
    </row>
    <row r="2642" spans="1:6" x14ac:dyDescent="0.25">
      <c r="A2642" s="15">
        <v>42265.909918981481</v>
      </c>
      <c r="B2642" s="13"/>
      <c r="C2642" s="13">
        <v>1</v>
      </c>
      <c r="D2642" s="13"/>
      <c r="E2642" s="13"/>
      <c r="F2642" s="13">
        <v>1</v>
      </c>
    </row>
    <row r="2643" spans="1:6" x14ac:dyDescent="0.25">
      <c r="A2643" s="15">
        <v>42265.915972222225</v>
      </c>
      <c r="B2643" s="13"/>
      <c r="C2643" s="13">
        <v>1</v>
      </c>
      <c r="D2643" s="13"/>
      <c r="E2643" s="13"/>
      <c r="F2643" s="13">
        <v>1</v>
      </c>
    </row>
    <row r="2644" spans="1:6" x14ac:dyDescent="0.25">
      <c r="A2644" s="15">
        <v>42266.026053240741</v>
      </c>
      <c r="B2644" s="13"/>
      <c r="C2644" s="13">
        <v>1</v>
      </c>
      <c r="D2644" s="13"/>
      <c r="E2644" s="13"/>
      <c r="F2644" s="13">
        <v>1</v>
      </c>
    </row>
    <row r="2645" spans="1:6" x14ac:dyDescent="0.25">
      <c r="A2645" s="15">
        <v>42266.931608796294</v>
      </c>
      <c r="B2645" s="13"/>
      <c r="C2645" s="13">
        <v>1</v>
      </c>
      <c r="D2645" s="13"/>
      <c r="E2645" s="13"/>
      <c r="F2645" s="13">
        <v>1</v>
      </c>
    </row>
    <row r="2646" spans="1:6" x14ac:dyDescent="0.25">
      <c r="A2646" s="15">
        <v>42267.545787037037</v>
      </c>
      <c r="B2646" s="13"/>
      <c r="C2646" s="13">
        <v>1</v>
      </c>
      <c r="D2646" s="13"/>
      <c r="E2646" s="13"/>
      <c r="F2646" s="13">
        <v>1</v>
      </c>
    </row>
    <row r="2647" spans="1:6" x14ac:dyDescent="0.25">
      <c r="A2647" s="15">
        <v>42267.882824074077</v>
      </c>
      <c r="B2647" s="13"/>
      <c r="C2647" s="13"/>
      <c r="D2647" s="13"/>
      <c r="E2647" s="13">
        <v>1</v>
      </c>
      <c r="F2647" s="13">
        <v>1</v>
      </c>
    </row>
    <row r="2648" spans="1:6" x14ac:dyDescent="0.25">
      <c r="A2648" s="15">
        <v>42268.473738425928</v>
      </c>
      <c r="B2648" s="13"/>
      <c r="C2648" s="13">
        <v>1</v>
      </c>
      <c r="D2648" s="13"/>
      <c r="E2648" s="13"/>
      <c r="F2648" s="13">
        <v>1</v>
      </c>
    </row>
    <row r="2649" spans="1:6" x14ac:dyDescent="0.25">
      <c r="A2649" s="15">
        <v>42270.309675925928</v>
      </c>
      <c r="B2649" s="13"/>
      <c r="C2649" s="13"/>
      <c r="D2649" s="13"/>
      <c r="E2649" s="13">
        <v>1</v>
      </c>
      <c r="F2649" s="13">
        <v>1</v>
      </c>
    </row>
    <row r="2650" spans="1:6" x14ac:dyDescent="0.25">
      <c r="A2650" s="15">
        <v>42270.348217592589</v>
      </c>
      <c r="B2650" s="13"/>
      <c r="C2650" s="13"/>
      <c r="D2650" s="13"/>
      <c r="E2650" s="13">
        <v>1</v>
      </c>
      <c r="F2650" s="13">
        <v>1</v>
      </c>
    </row>
    <row r="2651" spans="1:6" x14ac:dyDescent="0.25">
      <c r="A2651" s="15">
        <v>42270.590289351851</v>
      </c>
      <c r="B2651" s="13"/>
      <c r="C2651" s="13">
        <v>1</v>
      </c>
      <c r="D2651" s="13"/>
      <c r="E2651" s="13"/>
      <c r="F2651" s="13">
        <v>1</v>
      </c>
    </row>
    <row r="2652" spans="1:6" x14ac:dyDescent="0.25">
      <c r="A2652" s="15">
        <v>42270.602534722224</v>
      </c>
      <c r="B2652" s="13"/>
      <c r="C2652" s="13"/>
      <c r="D2652" s="13"/>
      <c r="E2652" s="13">
        <v>1</v>
      </c>
      <c r="F2652" s="13">
        <v>1</v>
      </c>
    </row>
    <row r="2653" spans="1:6" x14ac:dyDescent="0.25">
      <c r="A2653" s="15">
        <v>42270.607222222221</v>
      </c>
      <c r="B2653" s="13"/>
      <c r="C2653" s="13">
        <v>1</v>
      </c>
      <c r="D2653" s="13"/>
      <c r="E2653" s="13"/>
      <c r="F2653" s="13">
        <v>1</v>
      </c>
    </row>
    <row r="2654" spans="1:6" x14ac:dyDescent="0.25">
      <c r="A2654" s="15">
        <v>42271.340833333335</v>
      </c>
      <c r="B2654" s="13"/>
      <c r="C2654" s="13">
        <v>1</v>
      </c>
      <c r="D2654" s="13"/>
      <c r="E2654" s="13"/>
      <c r="F2654" s="13">
        <v>1</v>
      </c>
    </row>
    <row r="2655" spans="1:6" x14ac:dyDescent="0.25">
      <c r="A2655" s="15">
        <v>42271.548206018517</v>
      </c>
      <c r="B2655" s="13"/>
      <c r="C2655" s="13">
        <v>1</v>
      </c>
      <c r="D2655" s="13"/>
      <c r="E2655" s="13"/>
      <c r="F2655" s="13">
        <v>1</v>
      </c>
    </row>
    <row r="2656" spans="1:6" x14ac:dyDescent="0.25">
      <c r="A2656" s="15">
        <v>42271.60974537037</v>
      </c>
      <c r="B2656" s="13"/>
      <c r="C2656" s="13"/>
      <c r="D2656" s="13"/>
      <c r="E2656" s="13">
        <v>1</v>
      </c>
      <c r="F2656" s="13">
        <v>1</v>
      </c>
    </row>
    <row r="2657" spans="1:6" x14ac:dyDescent="0.25">
      <c r="A2657" s="15">
        <v>42271.872210648151</v>
      </c>
      <c r="B2657" s="13">
        <v>1</v>
      </c>
      <c r="C2657" s="13"/>
      <c r="D2657" s="13"/>
      <c r="E2657" s="13"/>
      <c r="F2657" s="13">
        <v>1</v>
      </c>
    </row>
    <row r="2658" spans="1:6" x14ac:dyDescent="0.25">
      <c r="A2658" s="15">
        <v>42272.374189814815</v>
      </c>
      <c r="B2658" s="13"/>
      <c r="C2658" s="13">
        <v>1</v>
      </c>
      <c r="D2658" s="13"/>
      <c r="E2658" s="13"/>
      <c r="F2658" s="13">
        <v>1</v>
      </c>
    </row>
    <row r="2659" spans="1:6" x14ac:dyDescent="0.25">
      <c r="A2659" s="15">
        <v>42272.625</v>
      </c>
      <c r="B2659" s="13"/>
      <c r="C2659" s="13"/>
      <c r="D2659" s="13"/>
      <c r="E2659" s="13">
        <v>1</v>
      </c>
      <c r="F2659" s="13">
        <v>1</v>
      </c>
    </row>
    <row r="2660" spans="1:6" x14ac:dyDescent="0.25">
      <c r="A2660" s="15">
        <v>42272.738680555558</v>
      </c>
      <c r="B2660" s="13"/>
      <c r="C2660" s="13">
        <v>1</v>
      </c>
      <c r="D2660" s="13"/>
      <c r="E2660" s="13"/>
      <c r="F2660" s="13">
        <v>1</v>
      </c>
    </row>
    <row r="2661" spans="1:6" x14ac:dyDescent="0.25">
      <c r="A2661" s="15">
        <v>42272.940057870372</v>
      </c>
      <c r="B2661" s="13"/>
      <c r="C2661" s="13"/>
      <c r="D2661" s="13"/>
      <c r="E2661" s="13">
        <v>1</v>
      </c>
      <c r="F2661" s="13">
        <v>1</v>
      </c>
    </row>
    <row r="2662" spans="1:6" x14ac:dyDescent="0.25">
      <c r="A2662" s="15">
        <v>42274.347685185188</v>
      </c>
      <c r="B2662" s="13"/>
      <c r="C2662" s="13"/>
      <c r="D2662" s="13"/>
      <c r="E2662" s="13">
        <v>1</v>
      </c>
      <c r="F2662" s="13">
        <v>1</v>
      </c>
    </row>
    <row r="2663" spans="1:6" x14ac:dyDescent="0.25">
      <c r="A2663" s="15">
        <v>42274.526666666665</v>
      </c>
      <c r="B2663" s="13"/>
      <c r="C2663" s="13">
        <v>1</v>
      </c>
      <c r="D2663" s="13"/>
      <c r="E2663" s="13"/>
      <c r="F2663" s="13">
        <v>1</v>
      </c>
    </row>
    <row r="2664" spans="1:6" x14ac:dyDescent="0.25">
      <c r="A2664" s="15">
        <v>42274.593055555553</v>
      </c>
      <c r="B2664" s="13"/>
      <c r="C2664" s="13"/>
      <c r="D2664" s="13"/>
      <c r="E2664" s="13">
        <v>1</v>
      </c>
      <c r="F2664" s="13">
        <v>1</v>
      </c>
    </row>
    <row r="2665" spans="1:6" x14ac:dyDescent="0.25">
      <c r="A2665" s="15">
        <v>42274.867476851854</v>
      </c>
      <c r="B2665" s="13"/>
      <c r="C2665" s="13">
        <v>1</v>
      </c>
      <c r="D2665" s="13"/>
      <c r="E2665" s="13"/>
      <c r="F2665" s="13">
        <v>1</v>
      </c>
    </row>
    <row r="2666" spans="1:6" x14ac:dyDescent="0.25">
      <c r="A2666" s="15">
        <v>42275.024699074071</v>
      </c>
      <c r="B2666" s="13"/>
      <c r="C2666" s="13">
        <v>1</v>
      </c>
      <c r="D2666" s="13"/>
      <c r="E2666" s="13"/>
      <c r="F2666" s="13">
        <v>1</v>
      </c>
    </row>
    <row r="2667" spans="1:6" x14ac:dyDescent="0.25">
      <c r="A2667" s="15">
        <v>42275.915972222225</v>
      </c>
      <c r="B2667" s="13"/>
      <c r="C2667" s="13"/>
      <c r="D2667" s="13"/>
      <c r="E2667" s="13">
        <v>1</v>
      </c>
      <c r="F2667" s="13">
        <v>1</v>
      </c>
    </row>
    <row r="2668" spans="1:6" x14ac:dyDescent="0.25">
      <c r="A2668" s="15">
        <v>42276.633784722224</v>
      </c>
      <c r="B2668" s="13"/>
      <c r="C2668" s="13">
        <v>1</v>
      </c>
      <c r="D2668" s="13"/>
      <c r="E2668" s="13"/>
      <c r="F2668" s="13">
        <v>1</v>
      </c>
    </row>
    <row r="2669" spans="1:6" x14ac:dyDescent="0.25">
      <c r="A2669" s="15">
        <v>42277.5</v>
      </c>
      <c r="B2669" s="13"/>
      <c r="C2669" s="13">
        <v>1</v>
      </c>
      <c r="D2669" s="13"/>
      <c r="E2669" s="13"/>
      <c r="F2669" s="13">
        <v>1</v>
      </c>
    </row>
    <row r="2670" spans="1:6" x14ac:dyDescent="0.25">
      <c r="A2670" s="15">
        <v>42277.561805555553</v>
      </c>
      <c r="B2670" s="13"/>
      <c r="C2670" s="13"/>
      <c r="D2670" s="13"/>
      <c r="E2670" s="13">
        <v>1</v>
      </c>
      <c r="F2670" s="13">
        <v>1</v>
      </c>
    </row>
    <row r="2671" spans="1:6" x14ac:dyDescent="0.25">
      <c r="A2671" s="15">
        <v>42277.75</v>
      </c>
      <c r="B2671" s="13"/>
      <c r="C2671" s="13">
        <v>1</v>
      </c>
      <c r="D2671" s="13"/>
      <c r="E2671" s="13"/>
      <c r="F2671" s="13">
        <v>1</v>
      </c>
    </row>
    <row r="2672" spans="1:6" x14ac:dyDescent="0.25">
      <c r="A2672" s="15">
        <v>42277.957638888889</v>
      </c>
      <c r="B2672" s="13">
        <v>1</v>
      </c>
      <c r="C2672" s="13"/>
      <c r="D2672" s="13"/>
      <c r="E2672" s="13"/>
      <c r="F2672" s="13">
        <v>1</v>
      </c>
    </row>
    <row r="2673" spans="1:6" x14ac:dyDescent="0.25">
      <c r="A2673" s="15">
        <v>42277.958333333336</v>
      </c>
      <c r="B2673" s="13"/>
      <c r="C2673" s="13">
        <v>1</v>
      </c>
      <c r="D2673" s="13"/>
      <c r="E2673" s="13"/>
      <c r="F2673" s="13">
        <v>1</v>
      </c>
    </row>
    <row r="2674" spans="1:6" x14ac:dyDescent="0.25">
      <c r="A2674" s="15">
        <v>42278.291666666664</v>
      </c>
      <c r="B2674" s="13"/>
      <c r="C2674" s="13">
        <v>1</v>
      </c>
      <c r="D2674" s="13"/>
      <c r="E2674" s="13"/>
      <c r="F2674" s="13">
        <v>1</v>
      </c>
    </row>
    <row r="2675" spans="1:6" x14ac:dyDescent="0.25">
      <c r="A2675" s="15">
        <v>42278.3752662037</v>
      </c>
      <c r="B2675" s="13"/>
      <c r="C2675" s="13"/>
      <c r="D2675" s="13"/>
      <c r="E2675" s="13">
        <v>1</v>
      </c>
      <c r="F2675" s="13">
        <v>1</v>
      </c>
    </row>
    <row r="2676" spans="1:6" x14ac:dyDescent="0.25">
      <c r="A2676" s="15">
        <v>42278.377013888887</v>
      </c>
      <c r="B2676" s="13"/>
      <c r="C2676" s="13">
        <v>1</v>
      </c>
      <c r="D2676" s="13"/>
      <c r="E2676" s="13"/>
      <c r="F2676" s="13">
        <v>1</v>
      </c>
    </row>
    <row r="2677" spans="1:6" x14ac:dyDescent="0.25">
      <c r="A2677" s="15">
        <v>42278.543310185189</v>
      </c>
      <c r="B2677" s="13">
        <v>1</v>
      </c>
      <c r="C2677" s="13"/>
      <c r="D2677" s="13"/>
      <c r="E2677" s="13"/>
      <c r="F2677" s="13">
        <v>1</v>
      </c>
    </row>
    <row r="2678" spans="1:6" x14ac:dyDescent="0.25">
      <c r="A2678" s="15">
        <v>42279.191412037035</v>
      </c>
      <c r="B2678" s="13"/>
      <c r="C2678" s="13">
        <v>1</v>
      </c>
      <c r="D2678" s="13"/>
      <c r="E2678" s="13"/>
      <c r="F2678" s="13">
        <v>1</v>
      </c>
    </row>
    <row r="2679" spans="1:6" x14ac:dyDescent="0.25">
      <c r="A2679" s="15">
        <v>42279.5</v>
      </c>
      <c r="B2679" s="13"/>
      <c r="C2679" s="13">
        <v>1</v>
      </c>
      <c r="D2679" s="13"/>
      <c r="E2679" s="13">
        <v>1</v>
      </c>
      <c r="F2679" s="13">
        <v>2</v>
      </c>
    </row>
    <row r="2680" spans="1:6" x14ac:dyDescent="0.25">
      <c r="A2680" s="15">
        <v>42279.708333333336</v>
      </c>
      <c r="B2680" s="13"/>
      <c r="C2680" s="13"/>
      <c r="D2680" s="13"/>
      <c r="E2680" s="13">
        <v>1</v>
      </c>
      <c r="F2680" s="13">
        <v>1</v>
      </c>
    </row>
    <row r="2681" spans="1:6" x14ac:dyDescent="0.25">
      <c r="A2681" s="15">
        <v>42279.710416666669</v>
      </c>
      <c r="B2681" s="13"/>
      <c r="C2681" s="13"/>
      <c r="D2681" s="13"/>
      <c r="E2681" s="13">
        <v>1</v>
      </c>
      <c r="F2681" s="13">
        <v>1</v>
      </c>
    </row>
    <row r="2682" spans="1:6" x14ac:dyDescent="0.25">
      <c r="A2682" s="15">
        <v>42280.625</v>
      </c>
      <c r="B2682" s="13"/>
      <c r="C2682" s="13">
        <v>1</v>
      </c>
      <c r="D2682" s="13"/>
      <c r="E2682" s="13"/>
      <c r="F2682" s="13">
        <v>1</v>
      </c>
    </row>
    <row r="2683" spans="1:6" x14ac:dyDescent="0.25">
      <c r="A2683" s="15">
        <v>42281.406782407408</v>
      </c>
      <c r="B2683" s="13"/>
      <c r="C2683" s="13">
        <v>1</v>
      </c>
      <c r="D2683" s="13"/>
      <c r="E2683" s="13"/>
      <c r="F2683" s="13">
        <v>1</v>
      </c>
    </row>
    <row r="2684" spans="1:6" x14ac:dyDescent="0.25">
      <c r="A2684" s="15">
        <v>42281.766388888886</v>
      </c>
      <c r="B2684" s="13">
        <v>1</v>
      </c>
      <c r="C2684" s="13"/>
      <c r="D2684" s="13"/>
      <c r="E2684" s="13"/>
      <c r="F2684" s="13">
        <v>1</v>
      </c>
    </row>
    <row r="2685" spans="1:6" x14ac:dyDescent="0.25">
      <c r="A2685" s="15">
        <v>42282.027615740742</v>
      </c>
      <c r="B2685" s="13"/>
      <c r="C2685" s="13">
        <v>1</v>
      </c>
      <c r="D2685" s="13"/>
      <c r="E2685" s="13"/>
      <c r="F2685" s="13">
        <v>1</v>
      </c>
    </row>
    <row r="2686" spans="1:6" x14ac:dyDescent="0.25">
      <c r="A2686" s="15">
        <v>42282.416666666664</v>
      </c>
      <c r="B2686" s="13"/>
      <c r="C2686" s="13"/>
      <c r="D2686" s="13"/>
      <c r="E2686" s="13">
        <v>1</v>
      </c>
      <c r="F2686" s="13">
        <v>1</v>
      </c>
    </row>
    <row r="2687" spans="1:6" x14ac:dyDescent="0.25">
      <c r="A2687" s="15">
        <v>42282.538900462961</v>
      </c>
      <c r="B2687" s="13"/>
      <c r="C2687" s="13"/>
      <c r="D2687" s="13"/>
      <c r="E2687" s="13">
        <v>1</v>
      </c>
      <c r="F2687" s="13">
        <v>1</v>
      </c>
    </row>
    <row r="2688" spans="1:6" x14ac:dyDescent="0.25">
      <c r="A2688" s="15">
        <v>42283.382199074076</v>
      </c>
      <c r="B2688" s="13"/>
      <c r="C2688" s="13">
        <v>1</v>
      </c>
      <c r="D2688" s="13"/>
      <c r="E2688" s="13"/>
      <c r="F2688" s="13">
        <v>1</v>
      </c>
    </row>
    <row r="2689" spans="1:6" x14ac:dyDescent="0.25">
      <c r="A2689" s="15">
        <v>42283.438043981485</v>
      </c>
      <c r="B2689" s="13"/>
      <c r="C2689" s="13"/>
      <c r="D2689" s="13"/>
      <c r="E2689" s="13">
        <v>1</v>
      </c>
      <c r="F2689" s="13">
        <v>1</v>
      </c>
    </row>
    <row r="2690" spans="1:6" x14ac:dyDescent="0.25">
      <c r="A2690" s="15">
        <v>42283.447754629633</v>
      </c>
      <c r="B2690" s="13"/>
      <c r="C2690" s="13"/>
      <c r="D2690" s="13"/>
      <c r="E2690" s="13">
        <v>1</v>
      </c>
      <c r="F2690" s="13">
        <v>1</v>
      </c>
    </row>
    <row r="2691" spans="1:6" x14ac:dyDescent="0.25">
      <c r="A2691" s="15">
        <v>42283.678530092591</v>
      </c>
      <c r="B2691" s="13"/>
      <c r="C2691" s="13"/>
      <c r="D2691" s="13"/>
      <c r="E2691" s="13">
        <v>1</v>
      </c>
      <c r="F2691" s="13">
        <v>1</v>
      </c>
    </row>
    <row r="2692" spans="1:6" x14ac:dyDescent="0.25">
      <c r="A2692" s="15">
        <v>42283.707638888889</v>
      </c>
      <c r="B2692" s="13"/>
      <c r="C2692" s="13"/>
      <c r="D2692" s="13"/>
      <c r="E2692" s="13">
        <v>1</v>
      </c>
      <c r="F2692" s="13">
        <v>1</v>
      </c>
    </row>
    <row r="2693" spans="1:6" x14ac:dyDescent="0.25">
      <c r="A2693" s="15">
        <v>42284.772824074076</v>
      </c>
      <c r="B2693" s="13"/>
      <c r="C2693" s="13"/>
      <c r="D2693" s="13"/>
      <c r="E2693" s="13">
        <v>1</v>
      </c>
      <c r="F2693" s="13">
        <v>1</v>
      </c>
    </row>
    <row r="2694" spans="1:6" x14ac:dyDescent="0.25">
      <c r="A2694" s="15">
        <v>42284.915972222225</v>
      </c>
      <c r="B2694" s="13"/>
      <c r="C2694" s="13"/>
      <c r="D2694" s="13"/>
      <c r="E2694" s="13">
        <v>1</v>
      </c>
      <c r="F2694" s="13">
        <v>1</v>
      </c>
    </row>
    <row r="2695" spans="1:6" x14ac:dyDescent="0.25">
      <c r="A2695" s="15">
        <v>42285.083252314813</v>
      </c>
      <c r="B2695" s="13"/>
      <c r="C2695" s="13"/>
      <c r="D2695" s="13"/>
      <c r="E2695" s="13">
        <v>1</v>
      </c>
      <c r="F2695" s="13">
        <v>1</v>
      </c>
    </row>
    <row r="2696" spans="1:6" x14ac:dyDescent="0.25">
      <c r="A2696" s="15">
        <v>42285.446006944447</v>
      </c>
      <c r="B2696" s="13">
        <v>1</v>
      </c>
      <c r="C2696" s="13"/>
      <c r="D2696" s="13"/>
      <c r="E2696" s="13"/>
      <c r="F2696" s="13">
        <v>1</v>
      </c>
    </row>
    <row r="2697" spans="1:6" x14ac:dyDescent="0.25">
      <c r="A2697" s="15">
        <v>42285.541909722226</v>
      </c>
      <c r="B2697" s="13">
        <v>1</v>
      </c>
      <c r="C2697" s="13"/>
      <c r="D2697" s="13"/>
      <c r="E2697" s="13"/>
      <c r="F2697" s="13">
        <v>1</v>
      </c>
    </row>
    <row r="2698" spans="1:6" x14ac:dyDescent="0.25">
      <c r="A2698" s="15">
        <v>42285.624305555553</v>
      </c>
      <c r="B2698" s="13"/>
      <c r="C2698" s="13">
        <v>1</v>
      </c>
      <c r="D2698" s="13"/>
      <c r="E2698" s="13"/>
      <c r="F2698" s="13">
        <v>1</v>
      </c>
    </row>
    <row r="2699" spans="1:6" x14ac:dyDescent="0.25">
      <c r="A2699" s="15">
        <v>42285.75</v>
      </c>
      <c r="B2699" s="13"/>
      <c r="C2699" s="13"/>
      <c r="D2699" s="13"/>
      <c r="E2699" s="13">
        <v>1</v>
      </c>
      <c r="F2699" s="13">
        <v>1</v>
      </c>
    </row>
    <row r="2700" spans="1:6" x14ac:dyDescent="0.25">
      <c r="A2700" s="15">
        <v>42286.401886574073</v>
      </c>
      <c r="B2700" s="13"/>
      <c r="C2700" s="13">
        <v>1</v>
      </c>
      <c r="D2700" s="13"/>
      <c r="E2700" s="13"/>
      <c r="F2700" s="13">
        <v>1</v>
      </c>
    </row>
    <row r="2701" spans="1:6" x14ac:dyDescent="0.25">
      <c r="A2701" s="15">
        <v>42286.458333333336</v>
      </c>
      <c r="B2701" s="13">
        <v>1</v>
      </c>
      <c r="C2701" s="13"/>
      <c r="D2701" s="13"/>
      <c r="E2701" s="13"/>
      <c r="F2701" s="13">
        <v>1</v>
      </c>
    </row>
    <row r="2702" spans="1:6" x14ac:dyDescent="0.25">
      <c r="A2702" s="15">
        <v>42286.734791666669</v>
      </c>
      <c r="B2702" s="13"/>
      <c r="C2702" s="13">
        <v>1</v>
      </c>
      <c r="D2702" s="13"/>
      <c r="E2702" s="13"/>
      <c r="F2702" s="13">
        <v>1</v>
      </c>
    </row>
    <row r="2703" spans="1:6" x14ac:dyDescent="0.25">
      <c r="A2703" s="15">
        <v>42287.625</v>
      </c>
      <c r="B2703" s="13"/>
      <c r="C2703" s="13">
        <v>1</v>
      </c>
      <c r="D2703" s="13"/>
      <c r="E2703" s="13"/>
      <c r="F2703" s="13">
        <v>1</v>
      </c>
    </row>
    <row r="2704" spans="1:6" x14ac:dyDescent="0.25">
      <c r="A2704" s="15">
        <v>42287.686157407406</v>
      </c>
      <c r="B2704" s="13"/>
      <c r="C2704" s="13"/>
      <c r="D2704" s="13"/>
      <c r="E2704" s="13">
        <v>1</v>
      </c>
      <c r="F2704" s="13">
        <v>1</v>
      </c>
    </row>
    <row r="2705" spans="1:6" x14ac:dyDescent="0.25">
      <c r="A2705" s="15">
        <v>42287.791666666664</v>
      </c>
      <c r="B2705" s="13"/>
      <c r="C2705" s="13"/>
      <c r="D2705" s="13"/>
      <c r="E2705" s="13">
        <v>1</v>
      </c>
      <c r="F2705" s="13">
        <v>1</v>
      </c>
    </row>
    <row r="2706" spans="1:6" x14ac:dyDescent="0.25">
      <c r="A2706" s="15">
        <v>42287.833333333336</v>
      </c>
      <c r="B2706" s="13"/>
      <c r="C2706" s="13"/>
      <c r="D2706" s="13"/>
      <c r="E2706" s="13">
        <v>1</v>
      </c>
      <c r="F2706" s="13">
        <v>1</v>
      </c>
    </row>
    <row r="2707" spans="1:6" x14ac:dyDescent="0.25">
      <c r="A2707" s="15">
        <v>42287.958333333336</v>
      </c>
      <c r="B2707" s="13"/>
      <c r="C2707" s="13">
        <v>1</v>
      </c>
      <c r="D2707" s="13"/>
      <c r="E2707" s="13"/>
      <c r="F2707" s="13">
        <v>1</v>
      </c>
    </row>
    <row r="2708" spans="1:6" x14ac:dyDescent="0.25">
      <c r="A2708" s="15">
        <v>42288.379884259259</v>
      </c>
      <c r="B2708" s="13"/>
      <c r="C2708" s="13">
        <v>1</v>
      </c>
      <c r="D2708" s="13"/>
      <c r="E2708" s="13"/>
      <c r="F2708" s="13">
        <v>1</v>
      </c>
    </row>
    <row r="2709" spans="1:6" x14ac:dyDescent="0.25">
      <c r="A2709" s="15">
        <v>42288.395196759258</v>
      </c>
      <c r="B2709" s="13"/>
      <c r="C2709" s="13">
        <v>1</v>
      </c>
      <c r="D2709" s="13"/>
      <c r="E2709" s="13"/>
      <c r="F2709" s="13">
        <v>1</v>
      </c>
    </row>
    <row r="2710" spans="1:6" x14ac:dyDescent="0.25">
      <c r="A2710" s="15">
        <v>42288.530324074076</v>
      </c>
      <c r="B2710" s="13"/>
      <c r="C2710" s="13">
        <v>1</v>
      </c>
      <c r="D2710" s="13"/>
      <c r="E2710" s="13"/>
      <c r="F2710" s="13">
        <v>1</v>
      </c>
    </row>
    <row r="2711" spans="1:6" x14ac:dyDescent="0.25">
      <c r="A2711" s="15">
        <v>42289.323993055557</v>
      </c>
      <c r="B2711" s="13">
        <v>1</v>
      </c>
      <c r="C2711" s="13"/>
      <c r="D2711" s="13"/>
      <c r="E2711" s="13"/>
      <c r="F2711" s="13">
        <v>1</v>
      </c>
    </row>
    <row r="2712" spans="1:6" x14ac:dyDescent="0.25">
      <c r="A2712" s="15">
        <v>42290.278807870367</v>
      </c>
      <c r="B2712" s="13">
        <v>1</v>
      </c>
      <c r="C2712" s="13"/>
      <c r="D2712" s="13"/>
      <c r="E2712" s="13"/>
      <c r="F2712" s="13">
        <v>1</v>
      </c>
    </row>
    <row r="2713" spans="1:6" x14ac:dyDescent="0.25">
      <c r="A2713" s="15">
        <v>42290.717835648145</v>
      </c>
      <c r="B2713" s="13"/>
      <c r="C2713" s="13"/>
      <c r="D2713" s="13"/>
      <c r="E2713" s="13">
        <v>1</v>
      </c>
      <c r="F2713" s="13">
        <v>1</v>
      </c>
    </row>
    <row r="2714" spans="1:6" x14ac:dyDescent="0.25">
      <c r="A2714" s="15">
        <v>42291.250243055554</v>
      </c>
      <c r="B2714" s="13"/>
      <c r="C2714" s="13"/>
      <c r="D2714" s="13"/>
      <c r="E2714" s="13">
        <v>1</v>
      </c>
      <c r="F2714" s="13">
        <v>1</v>
      </c>
    </row>
    <row r="2715" spans="1:6" x14ac:dyDescent="0.25">
      <c r="A2715" s="15">
        <v>42291.667395833334</v>
      </c>
      <c r="B2715" s="13"/>
      <c r="C2715" s="13"/>
      <c r="D2715" s="13"/>
      <c r="E2715" s="13">
        <v>1</v>
      </c>
      <c r="F2715" s="13">
        <v>1</v>
      </c>
    </row>
    <row r="2716" spans="1:6" x14ac:dyDescent="0.25">
      <c r="A2716" s="15">
        <v>42291.854780092595</v>
      </c>
      <c r="B2716" s="13"/>
      <c r="C2716" s="13">
        <v>1</v>
      </c>
      <c r="D2716" s="13"/>
      <c r="E2716" s="13"/>
      <c r="F2716" s="13">
        <v>1</v>
      </c>
    </row>
    <row r="2717" spans="1:6" x14ac:dyDescent="0.25">
      <c r="A2717" s="15">
        <v>42292.166643518518</v>
      </c>
      <c r="B2717" s="13"/>
      <c r="C2717" s="13"/>
      <c r="D2717" s="13"/>
      <c r="E2717" s="13">
        <v>1</v>
      </c>
      <c r="F2717" s="13">
        <v>1</v>
      </c>
    </row>
    <row r="2718" spans="1:6" x14ac:dyDescent="0.25">
      <c r="A2718" s="15">
        <v>42292.599050925928</v>
      </c>
      <c r="B2718" s="13">
        <v>1</v>
      </c>
      <c r="C2718" s="13"/>
      <c r="D2718" s="13"/>
      <c r="E2718" s="13"/>
      <c r="F2718" s="13">
        <v>1</v>
      </c>
    </row>
    <row r="2719" spans="1:6" x14ac:dyDescent="0.25">
      <c r="A2719" s="15">
        <v>42292.632731481484</v>
      </c>
      <c r="B2719" s="13">
        <v>1</v>
      </c>
      <c r="C2719" s="13"/>
      <c r="D2719" s="13"/>
      <c r="E2719" s="13"/>
      <c r="F2719" s="13">
        <v>1</v>
      </c>
    </row>
    <row r="2720" spans="1:6" x14ac:dyDescent="0.25">
      <c r="A2720" s="15">
        <v>42292.666666666664</v>
      </c>
      <c r="B2720" s="13"/>
      <c r="C2720" s="13">
        <v>1</v>
      </c>
      <c r="D2720" s="13"/>
      <c r="E2720" s="13"/>
      <c r="F2720" s="13">
        <v>1</v>
      </c>
    </row>
    <row r="2721" spans="1:6" x14ac:dyDescent="0.25">
      <c r="A2721" s="15">
        <v>42292.957638888889</v>
      </c>
      <c r="B2721" s="13"/>
      <c r="C2721" s="13">
        <v>1</v>
      </c>
      <c r="D2721" s="13"/>
      <c r="E2721" s="13"/>
      <c r="F2721" s="13">
        <v>1</v>
      </c>
    </row>
    <row r="2722" spans="1:6" x14ac:dyDescent="0.25">
      <c r="A2722" s="15">
        <v>42293.112314814818</v>
      </c>
      <c r="B2722" s="13"/>
      <c r="C2722" s="13">
        <v>1</v>
      </c>
      <c r="D2722" s="13"/>
      <c r="E2722" s="13"/>
      <c r="F2722" s="13">
        <v>1</v>
      </c>
    </row>
    <row r="2723" spans="1:6" x14ac:dyDescent="0.25">
      <c r="A2723" s="15">
        <v>42293.441574074073</v>
      </c>
      <c r="B2723" s="13"/>
      <c r="C2723" s="13">
        <v>1</v>
      </c>
      <c r="D2723" s="13"/>
      <c r="E2723" s="13"/>
      <c r="F2723" s="13">
        <v>1</v>
      </c>
    </row>
    <row r="2724" spans="1:6" x14ac:dyDescent="0.25">
      <c r="A2724" s="15">
        <v>42293.833333333336</v>
      </c>
      <c r="B2724" s="13"/>
      <c r="C2724" s="13"/>
      <c r="D2724" s="13"/>
      <c r="E2724" s="13">
        <v>1</v>
      </c>
      <c r="F2724" s="13">
        <v>1</v>
      </c>
    </row>
    <row r="2725" spans="1:6" x14ac:dyDescent="0.25">
      <c r="A2725" s="15">
        <v>42293.916666666664</v>
      </c>
      <c r="B2725" s="13"/>
      <c r="C2725" s="13"/>
      <c r="D2725" s="13"/>
      <c r="E2725" s="13">
        <v>1</v>
      </c>
      <c r="F2725" s="13">
        <v>1</v>
      </c>
    </row>
    <row r="2726" spans="1:6" x14ac:dyDescent="0.25">
      <c r="A2726" s="15">
        <v>42294.04178240741</v>
      </c>
      <c r="B2726" s="13"/>
      <c r="C2726" s="13"/>
      <c r="D2726" s="13"/>
      <c r="E2726" s="13">
        <v>1</v>
      </c>
      <c r="F2726" s="13">
        <v>1</v>
      </c>
    </row>
    <row r="2727" spans="1:6" x14ac:dyDescent="0.25">
      <c r="A2727" s="15">
        <v>42294.370115740741</v>
      </c>
      <c r="B2727" s="13">
        <v>1</v>
      </c>
      <c r="C2727" s="13"/>
      <c r="D2727" s="13"/>
      <c r="E2727" s="13"/>
      <c r="F2727" s="13">
        <v>1</v>
      </c>
    </row>
    <row r="2728" spans="1:6" x14ac:dyDescent="0.25">
      <c r="A2728" s="15">
        <v>42294.417997685188</v>
      </c>
      <c r="B2728" s="13"/>
      <c r="C2728" s="13">
        <v>1</v>
      </c>
      <c r="D2728" s="13"/>
      <c r="E2728" s="13"/>
      <c r="F2728" s="13">
        <v>1</v>
      </c>
    </row>
    <row r="2729" spans="1:6" x14ac:dyDescent="0.25">
      <c r="A2729" s="15">
        <v>42295.567002314812</v>
      </c>
      <c r="B2729" s="13"/>
      <c r="C2729" s="13">
        <v>1</v>
      </c>
      <c r="D2729" s="13"/>
      <c r="E2729" s="13"/>
      <c r="F2729" s="13">
        <v>1</v>
      </c>
    </row>
    <row r="2730" spans="1:6" x14ac:dyDescent="0.25">
      <c r="A2730" s="15">
        <v>42295.568622685183</v>
      </c>
      <c r="B2730" s="13"/>
      <c r="C2730" s="13">
        <v>1</v>
      </c>
      <c r="D2730" s="13"/>
      <c r="E2730" s="13"/>
      <c r="F2730" s="13">
        <v>1</v>
      </c>
    </row>
    <row r="2731" spans="1:6" x14ac:dyDescent="0.25">
      <c r="A2731" s="15">
        <v>42296.208333333336</v>
      </c>
      <c r="B2731" s="13"/>
      <c r="C2731" s="13"/>
      <c r="D2731" s="13"/>
      <c r="E2731" s="13">
        <v>1</v>
      </c>
      <c r="F2731" s="13">
        <v>1</v>
      </c>
    </row>
    <row r="2732" spans="1:6" x14ac:dyDescent="0.25">
      <c r="A2732" s="15">
        <v>42297.496782407405</v>
      </c>
      <c r="B2732" s="13"/>
      <c r="C2732" s="13"/>
      <c r="D2732" s="13"/>
      <c r="E2732" s="13">
        <v>1</v>
      </c>
      <c r="F2732" s="13">
        <v>1</v>
      </c>
    </row>
    <row r="2733" spans="1:6" x14ac:dyDescent="0.25">
      <c r="A2733" s="15">
        <v>42298.281631944446</v>
      </c>
      <c r="B2733" s="13">
        <v>1</v>
      </c>
      <c r="C2733" s="13"/>
      <c r="D2733" s="13"/>
      <c r="E2733" s="13"/>
      <c r="F2733" s="13">
        <v>1</v>
      </c>
    </row>
    <row r="2734" spans="1:6" x14ac:dyDescent="0.25">
      <c r="A2734" s="15">
        <v>42298.375856481478</v>
      </c>
      <c r="B2734" s="13"/>
      <c r="C2734" s="13">
        <v>1</v>
      </c>
      <c r="D2734" s="13"/>
      <c r="E2734" s="13"/>
      <c r="F2734" s="13">
        <v>1</v>
      </c>
    </row>
    <row r="2735" spans="1:6" x14ac:dyDescent="0.25">
      <c r="A2735" s="15">
        <v>42298.476631944446</v>
      </c>
      <c r="B2735" s="13"/>
      <c r="C2735" s="13">
        <v>1</v>
      </c>
      <c r="D2735" s="13"/>
      <c r="E2735" s="13"/>
      <c r="F2735" s="13">
        <v>1</v>
      </c>
    </row>
    <row r="2736" spans="1:6" x14ac:dyDescent="0.25">
      <c r="A2736" s="15">
        <v>42298.708333333336</v>
      </c>
      <c r="B2736" s="13"/>
      <c r="C2736" s="13">
        <v>1</v>
      </c>
      <c r="D2736" s="13"/>
      <c r="E2736" s="13"/>
      <c r="F2736" s="13">
        <v>1</v>
      </c>
    </row>
    <row r="2737" spans="1:6" x14ac:dyDescent="0.25">
      <c r="A2737" s="15">
        <v>42298.876226851855</v>
      </c>
      <c r="B2737" s="13"/>
      <c r="C2737" s="13">
        <v>1</v>
      </c>
      <c r="D2737" s="13"/>
      <c r="E2737" s="13"/>
      <c r="F2737" s="13">
        <v>1</v>
      </c>
    </row>
    <row r="2738" spans="1:6" x14ac:dyDescent="0.25">
      <c r="A2738" s="15">
        <v>42299.540972222225</v>
      </c>
      <c r="B2738" s="13"/>
      <c r="C2738" s="13">
        <v>1</v>
      </c>
      <c r="D2738" s="13"/>
      <c r="E2738" s="13"/>
      <c r="F2738" s="13">
        <v>1</v>
      </c>
    </row>
    <row r="2739" spans="1:6" x14ac:dyDescent="0.25">
      <c r="A2739" s="15">
        <v>42300.208333333336</v>
      </c>
      <c r="B2739" s="13"/>
      <c r="C2739" s="13"/>
      <c r="D2739" s="13"/>
      <c r="E2739" s="13">
        <v>1</v>
      </c>
      <c r="F2739" s="13">
        <v>1</v>
      </c>
    </row>
    <row r="2740" spans="1:6" x14ac:dyDescent="0.25">
      <c r="A2740" s="15">
        <v>42300.280509259261</v>
      </c>
      <c r="B2740" s="13"/>
      <c r="C2740" s="13"/>
      <c r="D2740" s="13"/>
      <c r="E2740" s="13">
        <v>1</v>
      </c>
      <c r="F2740" s="13">
        <v>1</v>
      </c>
    </row>
    <row r="2741" spans="1:6" x14ac:dyDescent="0.25">
      <c r="A2741" s="15">
        <v>42300.51730324074</v>
      </c>
      <c r="B2741" s="13"/>
      <c r="C2741" s="13"/>
      <c r="D2741" s="13"/>
      <c r="E2741" s="13">
        <v>1</v>
      </c>
      <c r="F2741" s="13">
        <v>1</v>
      </c>
    </row>
    <row r="2742" spans="1:6" x14ac:dyDescent="0.25">
      <c r="A2742" s="15">
        <v>42300.915972222225</v>
      </c>
      <c r="B2742" s="13"/>
      <c r="C2742" s="13"/>
      <c r="D2742" s="13"/>
      <c r="E2742" s="13">
        <v>1</v>
      </c>
      <c r="F2742" s="13">
        <v>1</v>
      </c>
    </row>
    <row r="2743" spans="1:6" x14ac:dyDescent="0.25">
      <c r="A2743" s="15">
        <v>42300.926446759258</v>
      </c>
      <c r="B2743" s="13"/>
      <c r="C2743" s="13"/>
      <c r="D2743" s="13"/>
      <c r="E2743" s="13">
        <v>1</v>
      </c>
      <c r="F2743" s="13">
        <v>1</v>
      </c>
    </row>
    <row r="2744" spans="1:6" x14ac:dyDescent="0.25">
      <c r="A2744" s="15">
        <v>42301.645138888889</v>
      </c>
      <c r="B2744" s="13"/>
      <c r="C2744" s="13"/>
      <c r="D2744" s="13"/>
      <c r="E2744" s="13">
        <v>1</v>
      </c>
      <c r="F2744" s="13">
        <v>1</v>
      </c>
    </row>
    <row r="2745" spans="1:6" x14ac:dyDescent="0.25">
      <c r="A2745" s="15">
        <v>42301.837766203702</v>
      </c>
      <c r="B2745" s="13"/>
      <c r="C2745" s="13">
        <v>1</v>
      </c>
      <c r="D2745" s="13"/>
      <c r="E2745" s="13"/>
      <c r="F2745" s="13">
        <v>1</v>
      </c>
    </row>
    <row r="2746" spans="1:6" x14ac:dyDescent="0.25">
      <c r="A2746" s="15">
        <v>42302.749305555553</v>
      </c>
      <c r="B2746" s="13"/>
      <c r="C2746" s="13"/>
      <c r="D2746" s="13"/>
      <c r="E2746" s="13">
        <v>1</v>
      </c>
      <c r="F2746" s="13">
        <v>1</v>
      </c>
    </row>
    <row r="2747" spans="1:6" x14ac:dyDescent="0.25">
      <c r="A2747" s="15">
        <v>42302.75922453704</v>
      </c>
      <c r="B2747" s="13"/>
      <c r="C2747" s="13"/>
      <c r="D2747" s="13"/>
      <c r="E2747" s="13">
        <v>1</v>
      </c>
      <c r="F2747" s="13">
        <v>1</v>
      </c>
    </row>
    <row r="2748" spans="1:6" x14ac:dyDescent="0.25">
      <c r="A2748" s="15">
        <v>42303.408715277779</v>
      </c>
      <c r="B2748" s="13"/>
      <c r="C2748" s="13">
        <v>1</v>
      </c>
      <c r="D2748" s="13"/>
      <c r="E2748" s="13"/>
      <c r="F2748" s="13">
        <v>1</v>
      </c>
    </row>
    <row r="2749" spans="1:6" x14ac:dyDescent="0.25">
      <c r="A2749" s="15">
        <v>42303.540393518517</v>
      </c>
      <c r="B2749" s="13"/>
      <c r="C2749" s="13">
        <v>1</v>
      </c>
      <c r="D2749" s="13"/>
      <c r="E2749" s="13"/>
      <c r="F2749" s="13">
        <v>1</v>
      </c>
    </row>
    <row r="2750" spans="1:6" x14ac:dyDescent="0.25">
      <c r="A2750" s="15">
        <v>42303.638888888891</v>
      </c>
      <c r="B2750" s="13"/>
      <c r="C2750" s="13">
        <v>1</v>
      </c>
      <c r="D2750" s="13"/>
      <c r="E2750" s="13"/>
      <c r="F2750" s="13">
        <v>1</v>
      </c>
    </row>
    <row r="2751" spans="1:6" x14ac:dyDescent="0.25">
      <c r="A2751" s="15">
        <v>42303.684675925928</v>
      </c>
      <c r="B2751" s="13">
        <v>1</v>
      </c>
      <c r="C2751" s="13"/>
      <c r="D2751" s="13"/>
      <c r="E2751" s="13"/>
      <c r="F2751" s="13">
        <v>1</v>
      </c>
    </row>
    <row r="2752" spans="1:6" x14ac:dyDescent="0.25">
      <c r="A2752" s="15">
        <v>42303.957638888889</v>
      </c>
      <c r="B2752" s="13"/>
      <c r="C2752" s="13"/>
      <c r="D2752" s="13"/>
      <c r="E2752" s="13">
        <v>1</v>
      </c>
      <c r="F2752" s="13">
        <v>1</v>
      </c>
    </row>
    <row r="2753" spans="1:6" x14ac:dyDescent="0.25">
      <c r="A2753" s="15">
        <v>42305.083333333336</v>
      </c>
      <c r="B2753" s="13"/>
      <c r="C2753" s="13"/>
      <c r="D2753" s="13"/>
      <c r="E2753" s="13">
        <v>1</v>
      </c>
      <c r="F2753" s="13">
        <v>1</v>
      </c>
    </row>
    <row r="2754" spans="1:6" x14ac:dyDescent="0.25">
      <c r="A2754" s="15">
        <v>42305.470219907409</v>
      </c>
      <c r="B2754" s="13"/>
      <c r="C2754" s="13">
        <v>1</v>
      </c>
      <c r="D2754" s="13"/>
      <c r="E2754" s="13"/>
      <c r="F2754" s="13">
        <v>1</v>
      </c>
    </row>
    <row r="2755" spans="1:6" x14ac:dyDescent="0.25">
      <c r="A2755" s="15">
        <v>42305.481666666667</v>
      </c>
      <c r="B2755" s="13"/>
      <c r="C2755" s="13"/>
      <c r="D2755" s="13"/>
      <c r="E2755" s="13">
        <v>1</v>
      </c>
      <c r="F2755" s="13">
        <v>1</v>
      </c>
    </row>
    <row r="2756" spans="1:6" x14ac:dyDescent="0.25">
      <c r="A2756" s="15">
        <v>42305.57916666667</v>
      </c>
      <c r="B2756" s="13"/>
      <c r="C2756" s="13"/>
      <c r="D2756" s="13"/>
      <c r="E2756" s="13">
        <v>1</v>
      </c>
      <c r="F2756" s="13">
        <v>1</v>
      </c>
    </row>
    <row r="2757" spans="1:6" x14ac:dyDescent="0.25">
      <c r="A2757" s="15">
        <v>42305.796689814815</v>
      </c>
      <c r="B2757" s="13"/>
      <c r="C2757" s="13">
        <v>1</v>
      </c>
      <c r="D2757" s="13"/>
      <c r="E2757" s="13"/>
      <c r="F2757" s="13">
        <v>1</v>
      </c>
    </row>
    <row r="2758" spans="1:6" x14ac:dyDescent="0.25">
      <c r="A2758" s="15">
        <v>42305.870636574073</v>
      </c>
      <c r="B2758" s="13">
        <v>1</v>
      </c>
      <c r="C2758" s="13"/>
      <c r="D2758" s="13"/>
      <c r="E2758" s="13"/>
      <c r="F2758" s="13">
        <v>1</v>
      </c>
    </row>
    <row r="2759" spans="1:6" x14ac:dyDescent="0.25">
      <c r="A2759" s="15">
        <v>42305.917361111111</v>
      </c>
      <c r="B2759" s="13"/>
      <c r="C2759" s="13"/>
      <c r="D2759" s="13"/>
      <c r="E2759" s="13">
        <v>1</v>
      </c>
      <c r="F2759" s="13">
        <v>1</v>
      </c>
    </row>
    <row r="2760" spans="1:6" x14ac:dyDescent="0.25">
      <c r="A2760" s="15">
        <v>42306.379710648151</v>
      </c>
      <c r="B2760" s="13"/>
      <c r="C2760" s="13">
        <v>1</v>
      </c>
      <c r="D2760" s="13"/>
      <c r="E2760" s="13"/>
      <c r="F2760" s="13">
        <v>1</v>
      </c>
    </row>
    <row r="2761" spans="1:6" x14ac:dyDescent="0.25">
      <c r="A2761" s="15">
        <v>42306.653333333335</v>
      </c>
      <c r="B2761" s="13"/>
      <c r="C2761" s="13">
        <v>1</v>
      </c>
      <c r="D2761" s="13"/>
      <c r="E2761" s="13"/>
      <c r="F2761" s="13">
        <v>1</v>
      </c>
    </row>
    <row r="2762" spans="1:6" x14ac:dyDescent="0.25">
      <c r="A2762" s="15">
        <v>42307.333472222221</v>
      </c>
      <c r="B2762" s="13"/>
      <c r="C2762" s="13"/>
      <c r="D2762" s="13"/>
      <c r="E2762" s="13">
        <v>1</v>
      </c>
      <c r="F2762" s="13">
        <v>1</v>
      </c>
    </row>
    <row r="2763" spans="1:6" x14ac:dyDescent="0.25">
      <c r="A2763" s="15">
        <v>42307.374803240738</v>
      </c>
      <c r="B2763" s="13">
        <v>1</v>
      </c>
      <c r="C2763" s="13"/>
      <c r="D2763" s="13"/>
      <c r="E2763" s="13"/>
      <c r="F2763" s="13">
        <v>1</v>
      </c>
    </row>
    <row r="2764" spans="1:6" x14ac:dyDescent="0.25">
      <c r="A2764" s="15">
        <v>42307.625</v>
      </c>
      <c r="B2764" s="13"/>
      <c r="C2764" s="13"/>
      <c r="D2764" s="13"/>
      <c r="E2764" s="13">
        <v>1</v>
      </c>
      <c r="F2764" s="13">
        <v>1</v>
      </c>
    </row>
    <row r="2765" spans="1:6" x14ac:dyDescent="0.25">
      <c r="A2765" s="15">
        <v>42308.414965277778</v>
      </c>
      <c r="B2765" s="13"/>
      <c r="C2765" s="13">
        <v>1</v>
      </c>
      <c r="D2765" s="13"/>
      <c r="E2765" s="13"/>
      <c r="F2765" s="13">
        <v>1</v>
      </c>
    </row>
    <row r="2766" spans="1:6" x14ac:dyDescent="0.25">
      <c r="A2766" s="15">
        <v>42308.697916666664</v>
      </c>
      <c r="B2766" s="13"/>
      <c r="C2766" s="13">
        <v>1</v>
      </c>
      <c r="D2766" s="13"/>
      <c r="E2766" s="13"/>
      <c r="F2766" s="13">
        <v>1</v>
      </c>
    </row>
    <row r="2767" spans="1:6" x14ac:dyDescent="0.25">
      <c r="A2767" s="15">
        <v>42308.875</v>
      </c>
      <c r="B2767" s="13"/>
      <c r="C2767" s="13"/>
      <c r="D2767" s="13"/>
      <c r="E2767" s="13">
        <v>1</v>
      </c>
      <c r="F2767" s="13">
        <v>1</v>
      </c>
    </row>
    <row r="2768" spans="1:6" x14ac:dyDescent="0.25">
      <c r="A2768" s="15">
        <v>42308.916666666664</v>
      </c>
      <c r="B2768" s="13"/>
      <c r="C2768" s="13"/>
      <c r="D2768" s="13"/>
      <c r="E2768" s="13">
        <v>1</v>
      </c>
      <c r="F2768" s="13">
        <v>1</v>
      </c>
    </row>
    <row r="2769" spans="1:6" x14ac:dyDescent="0.25">
      <c r="A2769" s="15">
        <v>42309.708333333336</v>
      </c>
      <c r="B2769" s="13"/>
      <c r="C2769" s="13"/>
      <c r="D2769" s="13"/>
      <c r="E2769" s="13">
        <v>1</v>
      </c>
      <c r="F2769" s="13">
        <v>1</v>
      </c>
    </row>
    <row r="2770" spans="1:6" x14ac:dyDescent="0.25">
      <c r="A2770" s="15">
        <v>42310.083333333336</v>
      </c>
      <c r="B2770" s="13"/>
      <c r="C2770" s="13"/>
      <c r="D2770" s="13"/>
      <c r="E2770" s="13">
        <v>1</v>
      </c>
      <c r="F2770" s="13">
        <v>1</v>
      </c>
    </row>
    <row r="2771" spans="1:6" x14ac:dyDescent="0.25">
      <c r="A2771" s="15">
        <v>42310.451388888891</v>
      </c>
      <c r="B2771" s="13"/>
      <c r="C2771" s="13">
        <v>1</v>
      </c>
      <c r="D2771" s="13"/>
      <c r="E2771" s="13"/>
      <c r="F2771" s="13">
        <v>1</v>
      </c>
    </row>
    <row r="2772" spans="1:6" x14ac:dyDescent="0.25">
      <c r="A2772" s="15">
        <v>42310.927766203706</v>
      </c>
      <c r="B2772" s="13"/>
      <c r="C2772" s="13">
        <v>1</v>
      </c>
      <c r="D2772" s="13"/>
      <c r="E2772" s="13"/>
      <c r="F2772" s="13">
        <v>1</v>
      </c>
    </row>
    <row r="2773" spans="1:6" x14ac:dyDescent="0.25">
      <c r="A2773" s="15">
        <v>42312.507962962962</v>
      </c>
      <c r="B2773" s="13"/>
      <c r="C2773" s="13">
        <v>1</v>
      </c>
      <c r="D2773" s="13"/>
      <c r="E2773" s="13"/>
      <c r="F2773" s="13">
        <v>1</v>
      </c>
    </row>
    <row r="2774" spans="1:6" x14ac:dyDescent="0.25">
      <c r="A2774" s="15">
        <v>42312.560081018521</v>
      </c>
      <c r="B2774" s="13"/>
      <c r="C2774" s="13"/>
      <c r="D2774" s="13"/>
      <c r="E2774" s="13">
        <v>1</v>
      </c>
      <c r="F2774" s="13">
        <v>1</v>
      </c>
    </row>
    <row r="2775" spans="1:6" x14ac:dyDescent="0.25">
      <c r="A2775" s="15">
        <v>42312.882407407407</v>
      </c>
      <c r="B2775" s="13"/>
      <c r="C2775" s="13">
        <v>1</v>
      </c>
      <c r="D2775" s="13"/>
      <c r="E2775" s="13"/>
      <c r="F2775" s="13">
        <v>1</v>
      </c>
    </row>
    <row r="2776" spans="1:6" x14ac:dyDescent="0.25">
      <c r="A2776" s="15">
        <v>42313.33121527778</v>
      </c>
      <c r="B2776" s="13"/>
      <c r="C2776" s="13"/>
      <c r="D2776" s="13"/>
      <c r="E2776" s="13">
        <v>1</v>
      </c>
      <c r="F2776" s="13">
        <v>1</v>
      </c>
    </row>
    <row r="2777" spans="1:6" x14ac:dyDescent="0.25">
      <c r="A2777" s="15">
        <v>42313.344618055555</v>
      </c>
      <c r="B2777" s="13"/>
      <c r="C2777" s="13">
        <v>1</v>
      </c>
      <c r="D2777" s="13"/>
      <c r="E2777" s="13"/>
      <c r="F2777" s="13">
        <v>1</v>
      </c>
    </row>
    <row r="2778" spans="1:6" x14ac:dyDescent="0.25">
      <c r="A2778" s="15">
        <v>42313.424826388888</v>
      </c>
      <c r="B2778" s="13"/>
      <c r="C2778" s="13">
        <v>1</v>
      </c>
      <c r="D2778" s="13"/>
      <c r="E2778" s="13"/>
      <c r="F2778" s="13">
        <v>1</v>
      </c>
    </row>
    <row r="2779" spans="1:6" x14ac:dyDescent="0.25">
      <c r="A2779" s="15">
        <v>42313.656018518515</v>
      </c>
      <c r="B2779" s="13"/>
      <c r="C2779" s="13"/>
      <c r="D2779" s="13"/>
      <c r="E2779" s="13">
        <v>1</v>
      </c>
      <c r="F2779" s="13">
        <v>1</v>
      </c>
    </row>
    <row r="2780" spans="1:6" x14ac:dyDescent="0.25">
      <c r="A2780" s="15">
        <v>42313.731157407405</v>
      </c>
      <c r="B2780" s="13"/>
      <c r="C2780" s="13">
        <v>1</v>
      </c>
      <c r="D2780" s="13"/>
      <c r="E2780" s="13"/>
      <c r="F2780" s="13">
        <v>1</v>
      </c>
    </row>
    <row r="2781" spans="1:6" x14ac:dyDescent="0.25">
      <c r="A2781" s="15">
        <v>42313.791666666664</v>
      </c>
      <c r="B2781" s="13">
        <v>1</v>
      </c>
      <c r="C2781" s="13"/>
      <c r="D2781" s="13"/>
      <c r="E2781" s="13"/>
      <c r="F2781" s="13">
        <v>1</v>
      </c>
    </row>
    <row r="2782" spans="1:6" x14ac:dyDescent="0.25">
      <c r="A2782" s="15">
        <v>42314.291770833333</v>
      </c>
      <c r="B2782" s="13"/>
      <c r="C2782" s="13"/>
      <c r="D2782" s="13"/>
      <c r="E2782" s="13">
        <v>1</v>
      </c>
      <c r="F2782" s="13">
        <v>1</v>
      </c>
    </row>
    <row r="2783" spans="1:6" x14ac:dyDescent="0.25">
      <c r="A2783" s="15">
        <v>42314.916666666664</v>
      </c>
      <c r="B2783" s="13"/>
      <c r="C2783" s="13"/>
      <c r="D2783" s="13"/>
      <c r="E2783" s="13">
        <v>1</v>
      </c>
      <c r="F2783" s="13">
        <v>1</v>
      </c>
    </row>
    <row r="2784" spans="1:6" x14ac:dyDescent="0.25">
      <c r="A2784" s="15">
        <v>42316.25</v>
      </c>
      <c r="B2784" s="13"/>
      <c r="C2784" s="13">
        <v>1</v>
      </c>
      <c r="D2784" s="13"/>
      <c r="E2784" s="13"/>
      <c r="F2784" s="13">
        <v>1</v>
      </c>
    </row>
    <row r="2785" spans="1:6" x14ac:dyDescent="0.25">
      <c r="A2785" s="15">
        <v>42316.452557870369</v>
      </c>
      <c r="B2785" s="13"/>
      <c r="C2785" s="13"/>
      <c r="D2785" s="13"/>
      <c r="E2785" s="13">
        <v>1</v>
      </c>
      <c r="F2785" s="13">
        <v>1</v>
      </c>
    </row>
    <row r="2786" spans="1:6" x14ac:dyDescent="0.25">
      <c r="A2786" s="15">
        <v>42316.541446759256</v>
      </c>
      <c r="B2786" s="13"/>
      <c r="C2786" s="13">
        <v>1</v>
      </c>
      <c r="D2786" s="13"/>
      <c r="E2786" s="13"/>
      <c r="F2786" s="13">
        <v>1</v>
      </c>
    </row>
    <row r="2787" spans="1:6" x14ac:dyDescent="0.25">
      <c r="A2787" s="15">
        <v>42316.65315972222</v>
      </c>
      <c r="B2787" s="13"/>
      <c r="C2787" s="13">
        <v>1</v>
      </c>
      <c r="D2787" s="13"/>
      <c r="E2787" s="13"/>
      <c r="F2787" s="13">
        <v>1</v>
      </c>
    </row>
    <row r="2788" spans="1:6" x14ac:dyDescent="0.25">
      <c r="A2788" s="15">
        <v>42316.673842592594</v>
      </c>
      <c r="B2788" s="13"/>
      <c r="C2788" s="13">
        <v>1</v>
      </c>
      <c r="D2788" s="13"/>
      <c r="E2788" s="13"/>
      <c r="F2788" s="13">
        <v>1</v>
      </c>
    </row>
    <row r="2789" spans="1:6" x14ac:dyDescent="0.25">
      <c r="A2789" s="15">
        <v>42316.806631944448</v>
      </c>
      <c r="B2789" s="13"/>
      <c r="C2789" s="13">
        <v>1</v>
      </c>
      <c r="D2789" s="13"/>
      <c r="E2789" s="13"/>
      <c r="F2789" s="13">
        <v>1</v>
      </c>
    </row>
    <row r="2790" spans="1:6" x14ac:dyDescent="0.25">
      <c r="A2790" s="15">
        <v>42317.355555555558</v>
      </c>
      <c r="B2790" s="13"/>
      <c r="C2790" s="13"/>
      <c r="D2790" s="13"/>
      <c r="E2790" s="13">
        <v>1</v>
      </c>
      <c r="F2790" s="13">
        <v>1</v>
      </c>
    </row>
    <row r="2791" spans="1:6" x14ac:dyDescent="0.25">
      <c r="A2791" s="15">
        <v>42319.552858796298</v>
      </c>
      <c r="B2791" s="13"/>
      <c r="C2791" s="13"/>
      <c r="D2791" s="13"/>
      <c r="E2791" s="13">
        <v>1</v>
      </c>
      <c r="F2791" s="13">
        <v>1</v>
      </c>
    </row>
    <row r="2792" spans="1:6" x14ac:dyDescent="0.25">
      <c r="A2792" s="15">
        <v>42319.688009259262</v>
      </c>
      <c r="B2792" s="13">
        <v>1</v>
      </c>
      <c r="C2792" s="13"/>
      <c r="D2792" s="13"/>
      <c r="E2792" s="13"/>
      <c r="F2792" s="13">
        <v>1</v>
      </c>
    </row>
    <row r="2793" spans="1:6" x14ac:dyDescent="0.25">
      <c r="A2793" s="15">
        <v>42319.748842592591</v>
      </c>
      <c r="B2793" s="13"/>
      <c r="C2793" s="13"/>
      <c r="D2793" s="13"/>
      <c r="E2793" s="13">
        <v>1</v>
      </c>
      <c r="F2793" s="13">
        <v>1</v>
      </c>
    </row>
    <row r="2794" spans="1:6" x14ac:dyDescent="0.25">
      <c r="A2794" s="15">
        <v>42319.854861111111</v>
      </c>
      <c r="B2794" s="13"/>
      <c r="C2794" s="13"/>
      <c r="D2794" s="13"/>
      <c r="E2794" s="13">
        <v>1</v>
      </c>
      <c r="F2794" s="13">
        <v>1</v>
      </c>
    </row>
    <row r="2795" spans="1:6" x14ac:dyDescent="0.25">
      <c r="A2795" s="15">
        <v>42320.040972222225</v>
      </c>
      <c r="B2795" s="13"/>
      <c r="C2795" s="13">
        <v>1</v>
      </c>
      <c r="D2795" s="13"/>
      <c r="E2795" s="13"/>
      <c r="F2795" s="13">
        <v>1</v>
      </c>
    </row>
    <row r="2796" spans="1:6" x14ac:dyDescent="0.25">
      <c r="A2796" s="15">
        <v>42321.375</v>
      </c>
      <c r="B2796" s="13"/>
      <c r="C2796" s="13"/>
      <c r="D2796" s="13"/>
      <c r="E2796" s="13">
        <v>1</v>
      </c>
      <c r="F2796" s="13">
        <v>1</v>
      </c>
    </row>
    <row r="2797" spans="1:6" x14ac:dyDescent="0.25">
      <c r="A2797" s="15">
        <v>42321.387939814813</v>
      </c>
      <c r="B2797" s="13"/>
      <c r="C2797" s="13"/>
      <c r="D2797" s="13"/>
      <c r="E2797" s="13">
        <v>1</v>
      </c>
      <c r="F2797" s="13">
        <v>1</v>
      </c>
    </row>
    <row r="2798" spans="1:6" x14ac:dyDescent="0.25">
      <c r="A2798" s="15">
        <v>42321.461435185185</v>
      </c>
      <c r="B2798" s="13"/>
      <c r="C2798" s="13"/>
      <c r="D2798" s="13"/>
      <c r="E2798" s="13">
        <v>1</v>
      </c>
      <c r="F2798" s="13">
        <v>1</v>
      </c>
    </row>
    <row r="2799" spans="1:6" x14ac:dyDescent="0.25">
      <c r="A2799" s="15">
        <v>42321.595138888886</v>
      </c>
      <c r="B2799" s="13"/>
      <c r="C2799" s="13"/>
      <c r="D2799" s="13"/>
      <c r="E2799" s="13">
        <v>1</v>
      </c>
      <c r="F2799" s="13">
        <v>1</v>
      </c>
    </row>
    <row r="2800" spans="1:6" x14ac:dyDescent="0.25">
      <c r="A2800" s="15">
        <v>42321.663842592592</v>
      </c>
      <c r="B2800" s="13"/>
      <c r="C2800" s="13">
        <v>1</v>
      </c>
      <c r="D2800" s="13"/>
      <c r="E2800" s="13"/>
      <c r="F2800" s="13">
        <v>1</v>
      </c>
    </row>
    <row r="2801" spans="1:6" x14ac:dyDescent="0.25">
      <c r="A2801" s="15">
        <v>42321.794560185182</v>
      </c>
      <c r="B2801" s="13"/>
      <c r="C2801" s="13"/>
      <c r="D2801" s="13"/>
      <c r="E2801" s="13">
        <v>1</v>
      </c>
      <c r="F2801" s="13">
        <v>1</v>
      </c>
    </row>
    <row r="2802" spans="1:6" x14ac:dyDescent="0.25">
      <c r="A2802" s="15">
        <v>42322.042361111111</v>
      </c>
      <c r="B2802" s="13"/>
      <c r="C2802" s="13"/>
      <c r="D2802" s="13"/>
      <c r="E2802" s="13">
        <v>1</v>
      </c>
      <c r="F2802" s="13">
        <v>1</v>
      </c>
    </row>
    <row r="2803" spans="1:6" x14ac:dyDescent="0.25">
      <c r="A2803" s="15">
        <v>42322.287141203706</v>
      </c>
      <c r="B2803" s="13"/>
      <c r="C2803" s="13"/>
      <c r="D2803" s="13"/>
      <c r="E2803" s="13">
        <v>1</v>
      </c>
      <c r="F2803" s="13">
        <v>1</v>
      </c>
    </row>
    <row r="2804" spans="1:6" x14ac:dyDescent="0.25">
      <c r="A2804" s="15">
        <v>42322.305555555555</v>
      </c>
      <c r="B2804" s="13"/>
      <c r="C2804" s="13"/>
      <c r="D2804" s="13"/>
      <c r="E2804" s="13">
        <v>1</v>
      </c>
      <c r="F2804" s="13">
        <v>1</v>
      </c>
    </row>
    <row r="2805" spans="1:6" x14ac:dyDescent="0.25">
      <c r="A2805" s="15">
        <v>42322.469953703701</v>
      </c>
      <c r="B2805" s="13"/>
      <c r="C2805" s="13">
        <v>1</v>
      </c>
      <c r="D2805" s="13"/>
      <c r="E2805" s="13"/>
      <c r="F2805" s="13">
        <v>1</v>
      </c>
    </row>
    <row r="2806" spans="1:6" x14ac:dyDescent="0.25">
      <c r="A2806" s="15">
        <v>42322.492719907408</v>
      </c>
      <c r="B2806" s="13"/>
      <c r="C2806" s="13"/>
      <c r="D2806" s="13"/>
      <c r="E2806" s="13">
        <v>1</v>
      </c>
      <c r="F2806" s="13">
        <v>1</v>
      </c>
    </row>
    <row r="2807" spans="1:6" x14ac:dyDescent="0.25">
      <c r="A2807" s="15">
        <v>42322.708333333336</v>
      </c>
      <c r="B2807" s="13"/>
      <c r="C2807" s="13">
        <v>1</v>
      </c>
      <c r="D2807" s="13"/>
      <c r="E2807" s="13"/>
      <c r="F2807" s="13">
        <v>1</v>
      </c>
    </row>
    <row r="2808" spans="1:6" x14ac:dyDescent="0.25">
      <c r="A2808" s="15">
        <v>42323.384131944447</v>
      </c>
      <c r="B2808" s="13"/>
      <c r="C2808" s="13">
        <v>1</v>
      </c>
      <c r="D2808" s="13"/>
      <c r="E2808" s="13"/>
      <c r="F2808" s="13">
        <v>1</v>
      </c>
    </row>
    <row r="2809" spans="1:6" x14ac:dyDescent="0.25">
      <c r="A2809" s="15">
        <v>42323.71465277778</v>
      </c>
      <c r="B2809" s="13"/>
      <c r="C2809" s="13">
        <v>1</v>
      </c>
      <c r="D2809" s="13"/>
      <c r="E2809" s="13"/>
      <c r="F2809" s="13">
        <v>1</v>
      </c>
    </row>
    <row r="2810" spans="1:6" x14ac:dyDescent="0.25">
      <c r="A2810" s="15">
        <v>42324.420115740744</v>
      </c>
      <c r="B2810" s="13"/>
      <c r="C2810" s="13">
        <v>1</v>
      </c>
      <c r="D2810" s="13"/>
      <c r="E2810" s="13"/>
      <c r="F2810" s="13">
        <v>1</v>
      </c>
    </row>
    <row r="2811" spans="1:6" x14ac:dyDescent="0.25">
      <c r="A2811" s="15">
        <v>42324.935636574075</v>
      </c>
      <c r="B2811" s="13"/>
      <c r="C2811" s="13">
        <v>1</v>
      </c>
      <c r="D2811" s="13"/>
      <c r="E2811" s="13"/>
      <c r="F2811" s="13">
        <v>1</v>
      </c>
    </row>
    <row r="2812" spans="1:6" x14ac:dyDescent="0.25">
      <c r="A2812" s="15">
        <v>42325.545057870368</v>
      </c>
      <c r="B2812" s="13"/>
      <c r="C2812" s="13">
        <v>1</v>
      </c>
      <c r="D2812" s="13"/>
      <c r="E2812" s="13"/>
      <c r="F2812" s="13">
        <v>1</v>
      </c>
    </row>
    <row r="2813" spans="1:6" x14ac:dyDescent="0.25">
      <c r="A2813" s="15">
        <v>42325.683495370373</v>
      </c>
      <c r="B2813" s="13"/>
      <c r="C2813" s="13">
        <v>1</v>
      </c>
      <c r="D2813" s="13"/>
      <c r="E2813" s="13"/>
      <c r="F2813" s="13">
        <v>1</v>
      </c>
    </row>
    <row r="2814" spans="1:6" x14ac:dyDescent="0.25">
      <c r="A2814" s="15">
        <v>42325.945798611108</v>
      </c>
      <c r="B2814" s="13"/>
      <c r="C2814" s="13">
        <v>1</v>
      </c>
      <c r="D2814" s="13"/>
      <c r="E2814" s="13"/>
      <c r="F2814" s="13">
        <v>1</v>
      </c>
    </row>
    <row r="2815" spans="1:6" x14ac:dyDescent="0.25">
      <c r="A2815" s="15">
        <v>42326.052754629629</v>
      </c>
      <c r="B2815" s="13"/>
      <c r="C2815" s="13">
        <v>1</v>
      </c>
      <c r="D2815" s="13"/>
      <c r="E2815" s="13"/>
      <c r="F2815" s="13">
        <v>1</v>
      </c>
    </row>
    <row r="2816" spans="1:6" x14ac:dyDescent="0.25">
      <c r="A2816" s="15">
        <v>42326.3750462963</v>
      </c>
      <c r="B2816" s="13"/>
      <c r="C2816" s="13"/>
      <c r="D2816" s="13"/>
      <c r="E2816" s="13">
        <v>1</v>
      </c>
      <c r="F2816" s="13">
        <v>1</v>
      </c>
    </row>
    <row r="2817" spans="1:6" x14ac:dyDescent="0.25">
      <c r="A2817" s="15">
        <v>42326.422997685186</v>
      </c>
      <c r="B2817" s="13"/>
      <c r="C2817" s="13"/>
      <c r="D2817" s="13"/>
      <c r="E2817" s="13">
        <v>1</v>
      </c>
      <c r="F2817" s="13">
        <v>1</v>
      </c>
    </row>
    <row r="2818" spans="1:6" x14ac:dyDescent="0.25">
      <c r="A2818" s="15">
        <v>42326.957638888889</v>
      </c>
      <c r="B2818" s="13"/>
      <c r="C2818" s="13"/>
      <c r="D2818" s="13"/>
      <c r="E2818" s="13">
        <v>1</v>
      </c>
      <c r="F2818" s="13">
        <v>1</v>
      </c>
    </row>
    <row r="2819" spans="1:6" x14ac:dyDescent="0.25">
      <c r="A2819" s="15">
        <v>42326.960659722223</v>
      </c>
      <c r="B2819" s="13"/>
      <c r="C2819" s="13">
        <v>1</v>
      </c>
      <c r="D2819" s="13"/>
      <c r="E2819" s="13"/>
      <c r="F2819" s="13">
        <v>1</v>
      </c>
    </row>
    <row r="2820" spans="1:6" x14ac:dyDescent="0.25">
      <c r="A2820" s="15">
        <v>42327.540405092594</v>
      </c>
      <c r="B2820" s="13"/>
      <c r="C2820" s="13"/>
      <c r="D2820" s="13"/>
      <c r="E2820" s="13">
        <v>1</v>
      </c>
      <c r="F2820" s="13">
        <v>1</v>
      </c>
    </row>
    <row r="2821" spans="1:6" x14ac:dyDescent="0.25">
      <c r="A2821" s="15">
        <v>42327.583553240744</v>
      </c>
      <c r="B2821" s="13"/>
      <c r="C2821" s="13"/>
      <c r="D2821" s="13"/>
      <c r="E2821" s="13">
        <v>1</v>
      </c>
      <c r="F2821" s="13">
        <v>1</v>
      </c>
    </row>
    <row r="2822" spans="1:6" x14ac:dyDescent="0.25">
      <c r="A2822" s="15">
        <v>42327.61478009259</v>
      </c>
      <c r="B2822" s="13"/>
      <c r="C2822" s="13">
        <v>1</v>
      </c>
      <c r="D2822" s="13"/>
      <c r="E2822" s="13"/>
      <c r="F2822" s="13">
        <v>1</v>
      </c>
    </row>
    <row r="2823" spans="1:6" x14ac:dyDescent="0.25">
      <c r="A2823" s="15">
        <v>42328.875</v>
      </c>
      <c r="B2823" s="13"/>
      <c r="C2823" s="13"/>
      <c r="D2823" s="13"/>
      <c r="E2823" s="13">
        <v>1</v>
      </c>
      <c r="F2823" s="13">
        <v>1</v>
      </c>
    </row>
    <row r="2824" spans="1:6" x14ac:dyDescent="0.25">
      <c r="A2824" s="15">
        <v>42328.916666666664</v>
      </c>
      <c r="B2824" s="13"/>
      <c r="C2824" s="13">
        <v>1</v>
      </c>
      <c r="D2824" s="13"/>
      <c r="E2824" s="13"/>
      <c r="F2824" s="13">
        <v>1</v>
      </c>
    </row>
    <row r="2825" spans="1:6" x14ac:dyDescent="0.25">
      <c r="A2825" s="15">
        <v>42329.466840277775</v>
      </c>
      <c r="B2825" s="13">
        <v>1</v>
      </c>
      <c r="C2825" s="13"/>
      <c r="D2825" s="13"/>
      <c r="E2825" s="13"/>
      <c r="F2825" s="13">
        <v>1</v>
      </c>
    </row>
    <row r="2826" spans="1:6" x14ac:dyDescent="0.25">
      <c r="A2826" s="15">
        <v>42329.717812499999</v>
      </c>
      <c r="B2826" s="13"/>
      <c r="C2826" s="13">
        <v>1</v>
      </c>
      <c r="D2826" s="13"/>
      <c r="E2826" s="13"/>
      <c r="F2826" s="13">
        <v>1</v>
      </c>
    </row>
    <row r="2827" spans="1:6" x14ac:dyDescent="0.25">
      <c r="A2827" s="15">
        <v>42330.040972222225</v>
      </c>
      <c r="B2827" s="13"/>
      <c r="C2827" s="13">
        <v>1</v>
      </c>
      <c r="D2827" s="13"/>
      <c r="E2827" s="13"/>
      <c r="F2827" s="13">
        <v>1</v>
      </c>
    </row>
    <row r="2828" spans="1:6" x14ac:dyDescent="0.25">
      <c r="A2828" s="15">
        <v>42330.377557870372</v>
      </c>
      <c r="B2828" s="13"/>
      <c r="C2828" s="13">
        <v>1</v>
      </c>
      <c r="D2828" s="13"/>
      <c r="E2828" s="13"/>
      <c r="F2828" s="13">
        <v>1</v>
      </c>
    </row>
    <row r="2829" spans="1:6" x14ac:dyDescent="0.25">
      <c r="A2829" s="15">
        <v>42330.617314814815</v>
      </c>
      <c r="B2829" s="13">
        <v>1</v>
      </c>
      <c r="C2829" s="13"/>
      <c r="D2829" s="13"/>
      <c r="E2829" s="13"/>
      <c r="F2829" s="13">
        <v>1</v>
      </c>
    </row>
    <row r="2830" spans="1:6" x14ac:dyDescent="0.25">
      <c r="A2830" s="15">
        <v>42330.666666666664</v>
      </c>
      <c r="B2830" s="13"/>
      <c r="C2830" s="13"/>
      <c r="D2830" s="13"/>
      <c r="E2830" s="13">
        <v>1</v>
      </c>
      <c r="F2830" s="13">
        <v>1</v>
      </c>
    </row>
    <row r="2831" spans="1:6" x14ac:dyDescent="0.25">
      <c r="A2831" s="15">
        <v>42332.504837962966</v>
      </c>
      <c r="B2831" s="13">
        <v>1</v>
      </c>
      <c r="C2831" s="13"/>
      <c r="D2831" s="13"/>
      <c r="E2831" s="13"/>
      <c r="F2831" s="13">
        <v>1</v>
      </c>
    </row>
    <row r="2832" spans="1:6" x14ac:dyDescent="0.25">
      <c r="A2832" s="15">
        <v>42333.373043981483</v>
      </c>
      <c r="B2832" s="13"/>
      <c r="C2832" s="13"/>
      <c r="D2832" s="13"/>
      <c r="E2832" s="13">
        <v>1</v>
      </c>
      <c r="F2832" s="13">
        <v>1</v>
      </c>
    </row>
    <row r="2833" spans="1:6" x14ac:dyDescent="0.25">
      <c r="A2833" s="15">
        <v>42333.409155092595</v>
      </c>
      <c r="B2833" s="13"/>
      <c r="C2833" s="13"/>
      <c r="D2833" s="13"/>
      <c r="E2833" s="13">
        <v>1</v>
      </c>
      <c r="F2833" s="13">
        <v>1</v>
      </c>
    </row>
    <row r="2834" spans="1:6" x14ac:dyDescent="0.25">
      <c r="A2834" s="15">
        <v>42333.450983796298</v>
      </c>
      <c r="B2834" s="13">
        <v>1</v>
      </c>
      <c r="C2834" s="13"/>
      <c r="D2834" s="13"/>
      <c r="E2834" s="13"/>
      <c r="F2834" s="13">
        <v>1</v>
      </c>
    </row>
    <row r="2835" spans="1:6" x14ac:dyDescent="0.25">
      <c r="A2835" s="15">
        <v>42333.670081018521</v>
      </c>
      <c r="B2835" s="13">
        <v>1</v>
      </c>
      <c r="C2835" s="13"/>
      <c r="D2835" s="13"/>
      <c r="E2835" s="13"/>
      <c r="F2835" s="13">
        <v>1</v>
      </c>
    </row>
    <row r="2836" spans="1:6" x14ac:dyDescent="0.25">
      <c r="A2836" s="15">
        <v>42333.708333333336</v>
      </c>
      <c r="B2836" s="13"/>
      <c r="C2836" s="13">
        <v>1</v>
      </c>
      <c r="D2836" s="13"/>
      <c r="E2836" s="13"/>
      <c r="F2836" s="13">
        <v>1</v>
      </c>
    </row>
    <row r="2837" spans="1:6" x14ac:dyDescent="0.25">
      <c r="A2837" s="15">
        <v>42334.002500000002</v>
      </c>
      <c r="B2837" s="13"/>
      <c r="C2837" s="13">
        <v>1</v>
      </c>
      <c r="D2837" s="13"/>
      <c r="E2837" s="13"/>
      <c r="F2837" s="13">
        <v>1</v>
      </c>
    </row>
    <row r="2838" spans="1:6" x14ac:dyDescent="0.25">
      <c r="A2838" s="15">
        <v>42334.621076388888</v>
      </c>
      <c r="B2838" s="13"/>
      <c r="C2838" s="13"/>
      <c r="D2838" s="13"/>
      <c r="E2838" s="13">
        <v>1</v>
      </c>
      <c r="F2838" s="13">
        <v>1</v>
      </c>
    </row>
    <row r="2839" spans="1:6" x14ac:dyDescent="0.25">
      <c r="A2839" s="15">
        <v>42334.747048611112</v>
      </c>
      <c r="B2839" s="13"/>
      <c r="C2839" s="13">
        <v>1</v>
      </c>
      <c r="D2839" s="13"/>
      <c r="E2839" s="13"/>
      <c r="F2839" s="13">
        <v>1</v>
      </c>
    </row>
    <row r="2840" spans="1:6" x14ac:dyDescent="0.25">
      <c r="A2840" s="15">
        <v>42334.791666666664</v>
      </c>
      <c r="B2840" s="13"/>
      <c r="C2840" s="13"/>
      <c r="D2840" s="13"/>
      <c r="E2840" s="13">
        <v>1</v>
      </c>
      <c r="F2840" s="13">
        <v>1</v>
      </c>
    </row>
    <row r="2841" spans="1:6" x14ac:dyDescent="0.25">
      <c r="A2841" s="15">
        <v>42335.652824074074</v>
      </c>
      <c r="B2841" s="13"/>
      <c r="C2841" s="13">
        <v>1</v>
      </c>
      <c r="D2841" s="13"/>
      <c r="E2841" s="13"/>
      <c r="F2841" s="13">
        <v>1</v>
      </c>
    </row>
    <row r="2842" spans="1:6" x14ac:dyDescent="0.25">
      <c r="A2842" s="15">
        <v>42336.371458333335</v>
      </c>
      <c r="B2842" s="13"/>
      <c r="C2842" s="13">
        <v>1</v>
      </c>
      <c r="D2842" s="13"/>
      <c r="E2842" s="13"/>
      <c r="F2842" s="13">
        <v>1</v>
      </c>
    </row>
    <row r="2843" spans="1:6" x14ac:dyDescent="0.25">
      <c r="A2843" s="15">
        <v>42336.500324074077</v>
      </c>
      <c r="B2843" s="13"/>
      <c r="C2843" s="13"/>
      <c r="D2843" s="13"/>
      <c r="E2843" s="13">
        <v>1</v>
      </c>
      <c r="F2843" s="13">
        <v>1</v>
      </c>
    </row>
    <row r="2844" spans="1:6" x14ac:dyDescent="0.25">
      <c r="A2844" s="15">
        <v>42336.640520833331</v>
      </c>
      <c r="B2844" s="13"/>
      <c r="C2844" s="13">
        <v>1</v>
      </c>
      <c r="D2844" s="13"/>
      <c r="E2844" s="13"/>
      <c r="F2844" s="13">
        <v>1</v>
      </c>
    </row>
    <row r="2845" spans="1:6" x14ac:dyDescent="0.25">
      <c r="A2845" s="15">
        <v>42336.825740740744</v>
      </c>
      <c r="B2845" s="13">
        <v>1</v>
      </c>
      <c r="C2845" s="13"/>
      <c r="D2845" s="13"/>
      <c r="E2845" s="13"/>
      <c r="F2845" s="13">
        <v>1</v>
      </c>
    </row>
    <row r="2846" spans="1:6" x14ac:dyDescent="0.25">
      <c r="A2846" s="15">
        <v>42337.331064814818</v>
      </c>
      <c r="B2846" s="13"/>
      <c r="C2846" s="13">
        <v>1</v>
      </c>
      <c r="D2846" s="13"/>
      <c r="E2846" s="13"/>
      <c r="F2846" s="13">
        <v>1</v>
      </c>
    </row>
    <row r="2847" spans="1:6" x14ac:dyDescent="0.25">
      <c r="A2847" s="15">
        <v>42337.708333333336</v>
      </c>
      <c r="B2847" s="13"/>
      <c r="C2847" s="13"/>
      <c r="D2847" s="13"/>
      <c r="E2847" s="13">
        <v>1</v>
      </c>
      <c r="F2847" s="13">
        <v>1</v>
      </c>
    </row>
    <row r="2848" spans="1:6" x14ac:dyDescent="0.25">
      <c r="A2848" s="15">
        <v>42338.002881944441</v>
      </c>
      <c r="B2848" s="13"/>
      <c r="C2848" s="13">
        <v>1</v>
      </c>
      <c r="D2848" s="13"/>
      <c r="E2848" s="13"/>
      <c r="F2848" s="13">
        <v>1</v>
      </c>
    </row>
    <row r="2849" spans="1:6" x14ac:dyDescent="0.25">
      <c r="A2849" s="15">
        <v>42338.458333333336</v>
      </c>
      <c r="B2849" s="13"/>
      <c r="C2849" s="13">
        <v>1</v>
      </c>
      <c r="D2849" s="13"/>
      <c r="E2849" s="13"/>
      <c r="F2849" s="13">
        <v>1</v>
      </c>
    </row>
    <row r="2850" spans="1:6" x14ac:dyDescent="0.25">
      <c r="A2850" s="15">
        <v>42338.464328703703</v>
      </c>
      <c r="B2850" s="13"/>
      <c r="C2850" s="13"/>
      <c r="D2850" s="13"/>
      <c r="E2850" s="13">
        <v>1</v>
      </c>
      <c r="F2850" s="13">
        <v>1</v>
      </c>
    </row>
    <row r="2851" spans="1:6" x14ac:dyDescent="0.25">
      <c r="A2851" s="15">
        <v>42338.6875</v>
      </c>
      <c r="B2851" s="13"/>
      <c r="C2851" s="13"/>
      <c r="D2851" s="13"/>
      <c r="E2851" s="13">
        <v>1</v>
      </c>
      <c r="F2851" s="13">
        <v>1</v>
      </c>
    </row>
    <row r="2852" spans="1:6" x14ac:dyDescent="0.25">
      <c r="A2852" s="15">
        <v>42338.75</v>
      </c>
      <c r="B2852" s="13"/>
      <c r="C2852" s="13">
        <v>1</v>
      </c>
      <c r="D2852" s="13"/>
      <c r="E2852" s="13"/>
      <c r="F2852" s="13">
        <v>1</v>
      </c>
    </row>
    <row r="2853" spans="1:6" x14ac:dyDescent="0.25">
      <c r="A2853" s="15">
        <v>42338.999305555553</v>
      </c>
      <c r="B2853" s="13"/>
      <c r="C2853" s="13">
        <v>1</v>
      </c>
      <c r="D2853" s="13"/>
      <c r="E2853" s="13"/>
      <c r="F2853" s="13">
        <v>1</v>
      </c>
    </row>
    <row r="2854" spans="1:6" x14ac:dyDescent="0.25">
      <c r="A2854" s="15">
        <v>42339.584039351852</v>
      </c>
      <c r="B2854" s="13"/>
      <c r="C2854" s="13"/>
      <c r="D2854" s="13"/>
      <c r="E2854" s="13">
        <v>1</v>
      </c>
      <c r="F2854" s="13">
        <v>1</v>
      </c>
    </row>
    <row r="2855" spans="1:6" x14ac:dyDescent="0.25">
      <c r="A2855" s="15">
        <v>42340.475694444445</v>
      </c>
      <c r="B2855" s="13">
        <v>1</v>
      </c>
      <c r="C2855" s="13"/>
      <c r="D2855" s="13"/>
      <c r="E2855" s="13"/>
      <c r="F2855" s="13">
        <v>1</v>
      </c>
    </row>
    <row r="2856" spans="1:6" x14ac:dyDescent="0.25">
      <c r="A2856" s="15">
        <v>42340.624594907407</v>
      </c>
      <c r="B2856" s="13"/>
      <c r="C2856" s="13"/>
      <c r="D2856" s="13"/>
      <c r="E2856" s="13">
        <v>1</v>
      </c>
      <c r="F2856" s="13">
        <v>1</v>
      </c>
    </row>
    <row r="2857" spans="1:6" x14ac:dyDescent="0.25">
      <c r="A2857" s="15">
        <v>42341.458333333336</v>
      </c>
      <c r="B2857" s="13"/>
      <c r="C2857" s="13"/>
      <c r="D2857" s="13"/>
      <c r="E2857" s="13">
        <v>1</v>
      </c>
      <c r="F2857" s="13">
        <v>1</v>
      </c>
    </row>
    <row r="2858" spans="1:6" x14ac:dyDescent="0.25">
      <c r="A2858" s="15">
        <v>42341.645833333336</v>
      </c>
      <c r="B2858" s="13"/>
      <c r="C2858" s="13"/>
      <c r="D2858" s="13"/>
      <c r="E2858" s="13">
        <v>1</v>
      </c>
      <c r="F2858" s="13">
        <v>1</v>
      </c>
    </row>
    <row r="2859" spans="1:6" x14ac:dyDescent="0.25">
      <c r="A2859" s="15">
        <v>42341.958333333336</v>
      </c>
      <c r="B2859" s="13"/>
      <c r="C2859" s="13"/>
      <c r="D2859" s="13"/>
      <c r="E2859" s="13">
        <v>1</v>
      </c>
      <c r="F2859" s="13">
        <v>1</v>
      </c>
    </row>
    <row r="2860" spans="1:6" x14ac:dyDescent="0.25">
      <c r="A2860" s="15">
        <v>42342.447210648148</v>
      </c>
      <c r="B2860" s="13"/>
      <c r="C2860" s="13">
        <v>1</v>
      </c>
      <c r="D2860" s="13"/>
      <c r="E2860" s="13"/>
      <c r="F2860" s="13">
        <v>1</v>
      </c>
    </row>
    <row r="2861" spans="1:6" x14ac:dyDescent="0.25">
      <c r="A2861" s="15">
        <v>42342.542662037034</v>
      </c>
      <c r="B2861" s="13"/>
      <c r="C2861" s="13"/>
      <c r="D2861" s="13"/>
      <c r="E2861" s="13">
        <v>1</v>
      </c>
      <c r="F2861" s="13">
        <v>1</v>
      </c>
    </row>
    <row r="2862" spans="1:6" x14ac:dyDescent="0.25">
      <c r="A2862" s="15">
        <v>42342.561898148146</v>
      </c>
      <c r="B2862" s="13"/>
      <c r="C2862" s="13"/>
      <c r="D2862" s="13"/>
      <c r="E2862" s="13">
        <v>1</v>
      </c>
      <c r="F2862" s="13">
        <v>1</v>
      </c>
    </row>
    <row r="2863" spans="1:6" x14ac:dyDescent="0.25">
      <c r="A2863" s="15">
        <v>42342.75</v>
      </c>
      <c r="B2863" s="13"/>
      <c r="C2863" s="13"/>
      <c r="D2863" s="13"/>
      <c r="E2863" s="13">
        <v>1</v>
      </c>
      <c r="F2863" s="13">
        <v>1</v>
      </c>
    </row>
    <row r="2864" spans="1:6" x14ac:dyDescent="0.25">
      <c r="A2864" s="15">
        <v>42343.686365740738</v>
      </c>
      <c r="B2864" s="13">
        <v>1</v>
      </c>
      <c r="C2864" s="13"/>
      <c r="D2864" s="13"/>
      <c r="E2864" s="13"/>
      <c r="F2864" s="13">
        <v>1</v>
      </c>
    </row>
    <row r="2865" spans="1:6" x14ac:dyDescent="0.25">
      <c r="A2865" s="15">
        <v>42345.449490740742</v>
      </c>
      <c r="B2865" s="13"/>
      <c r="C2865" s="13"/>
      <c r="D2865" s="13"/>
      <c r="E2865" s="13">
        <v>1</v>
      </c>
      <c r="F2865" s="13">
        <v>1</v>
      </c>
    </row>
    <row r="2866" spans="1:6" x14ac:dyDescent="0.25">
      <c r="A2866" s="15">
        <v>42345.706736111111</v>
      </c>
      <c r="B2866" s="13"/>
      <c r="C2866" s="13">
        <v>1</v>
      </c>
      <c r="D2866" s="13"/>
      <c r="E2866" s="13"/>
      <c r="F2866" s="13">
        <v>1</v>
      </c>
    </row>
    <row r="2867" spans="1:6" x14ac:dyDescent="0.25">
      <c r="A2867" s="15">
        <v>42347.040972222225</v>
      </c>
      <c r="B2867" s="13"/>
      <c r="C2867" s="13"/>
      <c r="D2867" s="13"/>
      <c r="E2867" s="13">
        <v>1</v>
      </c>
      <c r="F2867" s="13">
        <v>1</v>
      </c>
    </row>
    <row r="2868" spans="1:6" x14ac:dyDescent="0.25">
      <c r="A2868" s="15">
        <v>42347.560219907406</v>
      </c>
      <c r="B2868" s="13">
        <v>1</v>
      </c>
      <c r="C2868" s="13"/>
      <c r="D2868" s="13"/>
      <c r="E2868" s="13"/>
      <c r="F2868" s="13">
        <v>1</v>
      </c>
    </row>
    <row r="2869" spans="1:6" x14ac:dyDescent="0.25">
      <c r="A2869" s="15">
        <v>42347.700046296297</v>
      </c>
      <c r="B2869" s="13"/>
      <c r="C2869" s="13"/>
      <c r="D2869" s="13"/>
      <c r="E2869" s="13">
        <v>1</v>
      </c>
      <c r="F2869" s="13">
        <v>1</v>
      </c>
    </row>
    <row r="2870" spans="1:6" x14ac:dyDescent="0.25">
      <c r="A2870" s="15">
        <v>42348.3437037037</v>
      </c>
      <c r="B2870" s="13"/>
      <c r="C2870" s="13"/>
      <c r="D2870" s="13"/>
      <c r="E2870" s="13">
        <v>1</v>
      </c>
      <c r="F2870" s="13">
        <v>1</v>
      </c>
    </row>
    <row r="2871" spans="1:6" x14ac:dyDescent="0.25">
      <c r="A2871" s="15">
        <v>42348.452094907407</v>
      </c>
      <c r="B2871" s="13"/>
      <c r="C2871" s="13"/>
      <c r="D2871" s="13"/>
      <c r="E2871" s="13">
        <v>1</v>
      </c>
      <c r="F2871" s="13">
        <v>1</v>
      </c>
    </row>
    <row r="2872" spans="1:6" x14ac:dyDescent="0.25">
      <c r="A2872" s="15">
        <v>42348.675532407404</v>
      </c>
      <c r="B2872" s="13">
        <v>1</v>
      </c>
      <c r="C2872" s="13"/>
      <c r="D2872" s="13"/>
      <c r="E2872" s="13"/>
      <c r="F2872" s="13">
        <v>1</v>
      </c>
    </row>
    <row r="2873" spans="1:6" x14ac:dyDescent="0.25">
      <c r="A2873" s="15">
        <v>42349.211377314816</v>
      </c>
      <c r="B2873" s="13"/>
      <c r="C2873" s="13">
        <v>1</v>
      </c>
      <c r="D2873" s="13"/>
      <c r="E2873" s="13"/>
      <c r="F2873" s="13">
        <v>1</v>
      </c>
    </row>
    <row r="2874" spans="1:6" x14ac:dyDescent="0.25">
      <c r="A2874" s="15">
        <v>42349.732164351852</v>
      </c>
      <c r="B2874" s="13"/>
      <c r="C2874" s="13">
        <v>1</v>
      </c>
      <c r="D2874" s="13"/>
      <c r="E2874" s="13"/>
      <c r="F2874" s="13">
        <v>1</v>
      </c>
    </row>
    <row r="2875" spans="1:6" x14ac:dyDescent="0.25">
      <c r="A2875" s="15">
        <v>42350.166666666664</v>
      </c>
      <c r="B2875" s="13"/>
      <c r="C2875" s="13">
        <v>1</v>
      </c>
      <c r="D2875" s="13"/>
      <c r="E2875" s="13"/>
      <c r="F2875" s="13">
        <v>1</v>
      </c>
    </row>
    <row r="2876" spans="1:6" x14ac:dyDescent="0.25">
      <c r="A2876" s="15">
        <v>42350.851759259262</v>
      </c>
      <c r="B2876" s="13"/>
      <c r="C2876" s="13"/>
      <c r="D2876" s="13"/>
      <c r="E2876" s="13">
        <v>1</v>
      </c>
      <c r="F2876" s="13">
        <v>1</v>
      </c>
    </row>
    <row r="2877" spans="1:6" x14ac:dyDescent="0.25">
      <c r="A2877" s="15">
        <v>42351.033101851855</v>
      </c>
      <c r="B2877" s="13"/>
      <c r="C2877" s="13">
        <v>1</v>
      </c>
      <c r="D2877" s="13"/>
      <c r="E2877" s="13"/>
      <c r="F2877" s="13">
        <v>1</v>
      </c>
    </row>
    <row r="2878" spans="1:6" x14ac:dyDescent="0.25">
      <c r="A2878" s="15">
        <v>42351.376296296294</v>
      </c>
      <c r="B2878" s="13"/>
      <c r="C2878" s="13"/>
      <c r="D2878" s="13"/>
      <c r="E2878" s="13">
        <v>1</v>
      </c>
      <c r="F2878" s="13">
        <v>1</v>
      </c>
    </row>
    <row r="2879" spans="1:6" x14ac:dyDescent="0.25">
      <c r="A2879" s="15">
        <v>42351.531215277777</v>
      </c>
      <c r="B2879" s="13"/>
      <c r="C2879" s="13">
        <v>1</v>
      </c>
      <c r="D2879" s="13"/>
      <c r="E2879" s="13"/>
      <c r="F2879" s="13">
        <v>1</v>
      </c>
    </row>
    <row r="2880" spans="1:6" x14ac:dyDescent="0.25">
      <c r="A2880" s="15">
        <v>42351.6249537037</v>
      </c>
      <c r="B2880" s="13"/>
      <c r="C2880" s="13">
        <v>1</v>
      </c>
      <c r="D2880" s="13"/>
      <c r="E2880" s="13"/>
      <c r="F2880" s="13">
        <v>1</v>
      </c>
    </row>
    <row r="2881" spans="1:6" x14ac:dyDescent="0.25">
      <c r="A2881" s="15">
        <v>42351.75</v>
      </c>
      <c r="B2881" s="13"/>
      <c r="C2881" s="13"/>
      <c r="D2881" s="13"/>
      <c r="E2881" s="13">
        <v>2</v>
      </c>
      <c r="F2881" s="13">
        <v>2</v>
      </c>
    </row>
    <row r="2882" spans="1:6" x14ac:dyDescent="0.25">
      <c r="A2882" s="15">
        <v>42351.77511574074</v>
      </c>
      <c r="B2882" s="13"/>
      <c r="C2882" s="13">
        <v>1</v>
      </c>
      <c r="D2882" s="13"/>
      <c r="E2882" s="13"/>
      <c r="F2882" s="13">
        <v>1</v>
      </c>
    </row>
    <row r="2883" spans="1:6" x14ac:dyDescent="0.25">
      <c r="A2883" s="15">
        <v>42351.999305555553</v>
      </c>
      <c r="B2883" s="13"/>
      <c r="C2883" s="13">
        <v>1</v>
      </c>
      <c r="D2883" s="13"/>
      <c r="E2883" s="13"/>
      <c r="F2883" s="13">
        <v>1</v>
      </c>
    </row>
    <row r="2884" spans="1:6" x14ac:dyDescent="0.25">
      <c r="A2884" s="15">
        <v>42352.75</v>
      </c>
      <c r="B2884" s="13"/>
      <c r="C2884" s="13"/>
      <c r="D2884" s="13"/>
      <c r="E2884" s="13">
        <v>1</v>
      </c>
      <c r="F2884" s="13">
        <v>1</v>
      </c>
    </row>
    <row r="2885" spans="1:6" x14ac:dyDescent="0.25">
      <c r="A2885" s="15">
        <v>42353.082638888889</v>
      </c>
      <c r="B2885" s="13"/>
      <c r="C2885" s="13">
        <v>1</v>
      </c>
      <c r="D2885" s="13"/>
      <c r="E2885" s="13"/>
      <c r="F2885" s="13">
        <v>1</v>
      </c>
    </row>
    <row r="2886" spans="1:6" x14ac:dyDescent="0.25">
      <c r="A2886" s="15">
        <v>42353.256944444445</v>
      </c>
      <c r="B2886" s="13"/>
      <c r="C2886" s="13">
        <v>1</v>
      </c>
      <c r="D2886" s="13"/>
      <c r="E2886" s="13"/>
      <c r="F2886" s="13">
        <v>1</v>
      </c>
    </row>
    <row r="2887" spans="1:6" x14ac:dyDescent="0.25">
      <c r="A2887" s="15">
        <v>42353.60087962963</v>
      </c>
      <c r="B2887" s="13"/>
      <c r="C2887" s="13">
        <v>1</v>
      </c>
      <c r="D2887" s="13"/>
      <c r="E2887" s="13"/>
      <c r="F2887" s="13">
        <v>1</v>
      </c>
    </row>
    <row r="2888" spans="1:6" x14ac:dyDescent="0.25">
      <c r="A2888" s="15">
        <v>42353.71497685185</v>
      </c>
      <c r="B2888" s="13"/>
      <c r="C2888" s="13"/>
      <c r="D2888" s="13"/>
      <c r="E2888" s="13">
        <v>1</v>
      </c>
      <c r="F2888" s="13">
        <v>1</v>
      </c>
    </row>
    <row r="2889" spans="1:6" x14ac:dyDescent="0.25">
      <c r="A2889" s="15">
        <v>42354.040972222225</v>
      </c>
      <c r="B2889" s="13"/>
      <c r="C2889" s="13"/>
      <c r="D2889" s="13"/>
      <c r="E2889" s="13">
        <v>1</v>
      </c>
      <c r="F2889" s="13">
        <v>1</v>
      </c>
    </row>
    <row r="2890" spans="1:6" x14ac:dyDescent="0.25">
      <c r="A2890" s="15">
        <v>42354.514004629629</v>
      </c>
      <c r="B2890" s="13"/>
      <c r="C2890" s="13"/>
      <c r="D2890" s="13"/>
      <c r="E2890" s="13">
        <v>1</v>
      </c>
      <c r="F2890" s="13">
        <v>1</v>
      </c>
    </row>
    <row r="2891" spans="1:6" x14ac:dyDescent="0.25">
      <c r="A2891" s="15">
        <v>42354.595833333333</v>
      </c>
      <c r="B2891" s="13"/>
      <c r="C2891" s="13">
        <v>1</v>
      </c>
      <c r="D2891" s="13"/>
      <c r="E2891" s="13"/>
      <c r="F2891" s="13">
        <v>1</v>
      </c>
    </row>
    <row r="2892" spans="1:6" x14ac:dyDescent="0.25">
      <c r="A2892" s="15">
        <v>42354.713935185187</v>
      </c>
      <c r="B2892" s="13"/>
      <c r="C2892" s="13"/>
      <c r="D2892" s="13"/>
      <c r="E2892" s="13">
        <v>1</v>
      </c>
      <c r="F2892" s="13">
        <v>1</v>
      </c>
    </row>
    <row r="2893" spans="1:6" x14ac:dyDescent="0.25">
      <c r="A2893" s="15">
        <v>42354.94358796296</v>
      </c>
      <c r="B2893" s="13"/>
      <c r="C2893" s="13">
        <v>1</v>
      </c>
      <c r="D2893" s="13"/>
      <c r="E2893" s="13"/>
      <c r="F2893" s="13">
        <v>1</v>
      </c>
    </row>
    <row r="2894" spans="1:6" x14ac:dyDescent="0.25">
      <c r="A2894" s="15">
        <v>42354.957638888889</v>
      </c>
      <c r="B2894" s="13"/>
      <c r="C2894" s="13"/>
      <c r="D2894" s="13"/>
      <c r="E2894" s="13">
        <v>1</v>
      </c>
      <c r="F2894" s="13">
        <v>1</v>
      </c>
    </row>
    <row r="2895" spans="1:6" x14ac:dyDescent="0.25">
      <c r="A2895" s="15">
        <v>42354.999305555553</v>
      </c>
      <c r="B2895" s="13">
        <v>1</v>
      </c>
      <c r="C2895" s="13"/>
      <c r="D2895" s="13"/>
      <c r="E2895" s="13"/>
      <c r="F2895" s="13">
        <v>1</v>
      </c>
    </row>
    <row r="2896" spans="1:6" x14ac:dyDescent="0.25">
      <c r="A2896" s="15">
        <v>42355.555659722224</v>
      </c>
      <c r="B2896" s="13">
        <v>1</v>
      </c>
      <c r="C2896" s="13"/>
      <c r="D2896" s="13"/>
      <c r="E2896" s="13"/>
      <c r="F2896" s="13">
        <v>1</v>
      </c>
    </row>
    <row r="2897" spans="1:6" x14ac:dyDescent="0.25">
      <c r="A2897" s="15">
        <v>42355.670717592591</v>
      </c>
      <c r="B2897" s="13"/>
      <c r="C2897" s="13">
        <v>1</v>
      </c>
      <c r="D2897" s="13"/>
      <c r="E2897" s="13"/>
      <c r="F2897" s="13">
        <v>1</v>
      </c>
    </row>
    <row r="2898" spans="1:6" x14ac:dyDescent="0.25">
      <c r="A2898" s="15">
        <v>42356.568738425929</v>
      </c>
      <c r="B2898" s="13"/>
      <c r="C2898" s="13"/>
      <c r="D2898" s="13"/>
      <c r="E2898" s="13">
        <v>1</v>
      </c>
      <c r="F2898" s="13">
        <v>1</v>
      </c>
    </row>
    <row r="2899" spans="1:6" x14ac:dyDescent="0.25">
      <c r="A2899" s="15">
        <v>42356.791666666664</v>
      </c>
      <c r="B2899" s="13"/>
      <c r="C2899" s="13"/>
      <c r="D2899" s="13"/>
      <c r="E2899" s="13">
        <v>1</v>
      </c>
      <c r="F2899" s="13">
        <v>1</v>
      </c>
    </row>
    <row r="2900" spans="1:6" x14ac:dyDescent="0.25">
      <c r="A2900" s="15">
        <v>42357.082638888889</v>
      </c>
      <c r="B2900" s="13"/>
      <c r="C2900" s="13"/>
      <c r="D2900" s="13"/>
      <c r="E2900" s="13">
        <v>1</v>
      </c>
      <c r="F2900" s="13">
        <v>1</v>
      </c>
    </row>
    <row r="2901" spans="1:6" x14ac:dyDescent="0.25">
      <c r="A2901" s="15">
        <v>42357.198958333334</v>
      </c>
      <c r="B2901" s="13"/>
      <c r="C2901" s="13">
        <v>1</v>
      </c>
      <c r="D2901" s="13"/>
      <c r="E2901" s="13"/>
      <c r="F2901" s="13">
        <v>1</v>
      </c>
    </row>
    <row r="2902" spans="1:6" x14ac:dyDescent="0.25">
      <c r="A2902" s="15">
        <v>42357.421631944446</v>
      </c>
      <c r="B2902" s="13"/>
      <c r="C2902" s="13">
        <v>1</v>
      </c>
      <c r="D2902" s="13"/>
      <c r="E2902" s="13"/>
      <c r="F2902" s="13">
        <v>1</v>
      </c>
    </row>
    <row r="2903" spans="1:6" x14ac:dyDescent="0.25">
      <c r="A2903" s="15">
        <v>42357.576377314814</v>
      </c>
      <c r="B2903" s="13"/>
      <c r="C2903" s="13">
        <v>1</v>
      </c>
      <c r="D2903" s="13"/>
      <c r="E2903" s="13"/>
      <c r="F2903" s="13">
        <v>1</v>
      </c>
    </row>
    <row r="2904" spans="1:6" x14ac:dyDescent="0.25">
      <c r="A2904" s="15">
        <v>42357.584247685183</v>
      </c>
      <c r="B2904" s="13"/>
      <c r="C2904" s="13"/>
      <c r="D2904" s="13"/>
      <c r="E2904" s="13">
        <v>1</v>
      </c>
      <c r="F2904" s="13">
        <v>1</v>
      </c>
    </row>
    <row r="2905" spans="1:6" x14ac:dyDescent="0.25">
      <c r="A2905" s="15">
        <v>42358.125</v>
      </c>
      <c r="B2905" s="13"/>
      <c r="C2905" s="13"/>
      <c r="D2905" s="13"/>
      <c r="E2905" s="13">
        <v>1</v>
      </c>
      <c r="F2905" s="13">
        <v>1</v>
      </c>
    </row>
    <row r="2906" spans="1:6" x14ac:dyDescent="0.25">
      <c r="A2906" s="15">
        <v>42358.249305555553</v>
      </c>
      <c r="B2906" s="13"/>
      <c r="C2906" s="13"/>
      <c r="D2906" s="13"/>
      <c r="E2906" s="13">
        <v>1</v>
      </c>
      <c r="F2906" s="13">
        <v>1</v>
      </c>
    </row>
    <row r="2907" spans="1:6" x14ac:dyDescent="0.25">
      <c r="A2907" s="15">
        <v>42358.957638888889</v>
      </c>
      <c r="B2907" s="13"/>
      <c r="C2907" s="13"/>
      <c r="D2907" s="13"/>
      <c r="E2907" s="13">
        <v>1</v>
      </c>
      <c r="F2907" s="13">
        <v>1</v>
      </c>
    </row>
    <row r="2908" spans="1:6" x14ac:dyDescent="0.25">
      <c r="A2908" s="15">
        <v>42359.338391203702</v>
      </c>
      <c r="B2908" s="13"/>
      <c r="C2908" s="13">
        <v>1</v>
      </c>
      <c r="D2908" s="13"/>
      <c r="E2908" s="13"/>
      <c r="F2908" s="13">
        <v>1</v>
      </c>
    </row>
    <row r="2909" spans="1:6" x14ac:dyDescent="0.25">
      <c r="A2909" s="15">
        <v>42360.708333333336</v>
      </c>
      <c r="B2909" s="13"/>
      <c r="C2909" s="13"/>
      <c r="D2909" s="13"/>
      <c r="E2909" s="13">
        <v>1</v>
      </c>
      <c r="F2909" s="13">
        <v>1</v>
      </c>
    </row>
    <row r="2910" spans="1:6" x14ac:dyDescent="0.25">
      <c r="A2910" s="15">
        <v>42361.429166666669</v>
      </c>
      <c r="B2910" s="13"/>
      <c r="C2910" s="13">
        <v>1</v>
      </c>
      <c r="D2910" s="13"/>
      <c r="E2910" s="13"/>
      <c r="F2910" s="13">
        <v>1</v>
      </c>
    </row>
    <row r="2911" spans="1:6" x14ac:dyDescent="0.25">
      <c r="A2911" s="15">
        <v>42361.59574074074</v>
      </c>
      <c r="B2911" s="13"/>
      <c r="C2911" s="13"/>
      <c r="D2911" s="13"/>
      <c r="E2911" s="13">
        <v>1</v>
      </c>
      <c r="F2911" s="13">
        <v>1</v>
      </c>
    </row>
    <row r="2912" spans="1:6" x14ac:dyDescent="0.25">
      <c r="A2912" s="15">
        <v>42361.707638888889</v>
      </c>
      <c r="B2912" s="13"/>
      <c r="C2912" s="13"/>
      <c r="D2912" s="13"/>
      <c r="E2912" s="13">
        <v>1</v>
      </c>
      <c r="F2912" s="13">
        <v>1</v>
      </c>
    </row>
    <row r="2913" spans="1:6" x14ac:dyDescent="0.25">
      <c r="A2913" s="15">
        <v>42362.403749999998</v>
      </c>
      <c r="B2913" s="13"/>
      <c r="C2913" s="13"/>
      <c r="D2913" s="13"/>
      <c r="E2913" s="13">
        <v>1</v>
      </c>
      <c r="F2913" s="13">
        <v>1</v>
      </c>
    </row>
    <row r="2914" spans="1:6" x14ac:dyDescent="0.25">
      <c r="A2914" s="15">
        <v>42362.658194444448</v>
      </c>
      <c r="B2914" s="13"/>
      <c r="C2914" s="13">
        <v>1</v>
      </c>
      <c r="D2914" s="13"/>
      <c r="E2914" s="13"/>
      <c r="F2914" s="13">
        <v>1</v>
      </c>
    </row>
    <row r="2915" spans="1:6" x14ac:dyDescent="0.25">
      <c r="A2915" s="15">
        <v>42362.75</v>
      </c>
      <c r="B2915" s="13"/>
      <c r="C2915" s="13"/>
      <c r="D2915" s="13"/>
      <c r="E2915" s="13">
        <v>1</v>
      </c>
      <c r="F2915" s="13">
        <v>1</v>
      </c>
    </row>
    <row r="2916" spans="1:6" x14ac:dyDescent="0.25">
      <c r="A2916" s="15">
        <v>42362.848217592589</v>
      </c>
      <c r="B2916" s="13"/>
      <c r="C2916" s="13">
        <v>1</v>
      </c>
      <c r="D2916" s="13"/>
      <c r="E2916" s="13"/>
      <c r="F2916" s="13">
        <v>1</v>
      </c>
    </row>
    <row r="2917" spans="1:6" x14ac:dyDescent="0.25">
      <c r="A2917" s="15">
        <v>42363.080277777779</v>
      </c>
      <c r="B2917" s="13"/>
      <c r="C2917" s="13">
        <v>1</v>
      </c>
      <c r="D2917" s="13"/>
      <c r="E2917" s="13"/>
      <c r="F2917" s="13">
        <v>1</v>
      </c>
    </row>
    <row r="2918" spans="1:6" x14ac:dyDescent="0.25">
      <c r="A2918" s="15">
        <v>42363.348530092589</v>
      </c>
      <c r="B2918" s="13"/>
      <c r="C2918" s="13">
        <v>1</v>
      </c>
      <c r="D2918" s="13"/>
      <c r="E2918" s="13"/>
      <c r="F2918" s="13">
        <v>1</v>
      </c>
    </row>
    <row r="2919" spans="1:6" x14ac:dyDescent="0.25">
      <c r="A2919" s="15">
        <v>42363.463206018518</v>
      </c>
      <c r="B2919" s="13"/>
      <c r="C2919" s="13"/>
      <c r="D2919" s="13"/>
      <c r="E2919" s="13">
        <v>1</v>
      </c>
      <c r="F2919" s="13">
        <v>1</v>
      </c>
    </row>
    <row r="2920" spans="1:6" x14ac:dyDescent="0.25">
      <c r="A2920" s="15">
        <v>42363.763124999998</v>
      </c>
      <c r="B2920" s="13"/>
      <c r="C2920" s="13"/>
      <c r="D2920" s="13"/>
      <c r="E2920" s="13">
        <v>1</v>
      </c>
      <c r="F2920" s="13">
        <v>1</v>
      </c>
    </row>
    <row r="2921" spans="1:6" x14ac:dyDescent="0.25">
      <c r="A2921" s="15">
        <v>42364.601388888892</v>
      </c>
      <c r="B2921" s="13">
        <v>1</v>
      </c>
      <c r="C2921" s="13"/>
      <c r="D2921" s="13"/>
      <c r="E2921" s="13"/>
      <c r="F2921" s="13">
        <v>1</v>
      </c>
    </row>
    <row r="2922" spans="1:6" x14ac:dyDescent="0.25">
      <c r="A2922" s="15">
        <v>42365.347743055558</v>
      </c>
      <c r="B2922" s="13"/>
      <c r="C2922" s="13"/>
      <c r="D2922" s="13"/>
      <c r="E2922" s="13">
        <v>1</v>
      </c>
      <c r="F2922" s="13">
        <v>1</v>
      </c>
    </row>
    <row r="2923" spans="1:6" x14ac:dyDescent="0.25">
      <c r="A2923" s="15">
        <v>42366</v>
      </c>
      <c r="B2923" s="13"/>
      <c r="C2923" s="13">
        <v>1</v>
      </c>
      <c r="D2923" s="13"/>
      <c r="E2923" s="13"/>
      <c r="F2923" s="13">
        <v>1</v>
      </c>
    </row>
    <row r="2924" spans="1:6" x14ac:dyDescent="0.25">
      <c r="A2924" s="15">
        <v>42366.761574074073</v>
      </c>
      <c r="B2924" s="13">
        <v>1</v>
      </c>
      <c r="C2924" s="13"/>
      <c r="D2924" s="13"/>
      <c r="E2924" s="13"/>
      <c r="F2924" s="13">
        <v>1</v>
      </c>
    </row>
    <row r="2925" spans="1:6" x14ac:dyDescent="0.25">
      <c r="A2925" s="15">
        <v>42367.240752314814</v>
      </c>
      <c r="B2925" s="13"/>
      <c r="C2925" s="13">
        <v>1</v>
      </c>
      <c r="D2925" s="13"/>
      <c r="E2925" s="13"/>
      <c r="F2925" s="13">
        <v>1</v>
      </c>
    </row>
    <row r="2926" spans="1:6" x14ac:dyDescent="0.25">
      <c r="A2926" s="15">
        <v>42367.583333333336</v>
      </c>
      <c r="B2926" s="13">
        <v>1</v>
      </c>
      <c r="C2926" s="13"/>
      <c r="D2926" s="13"/>
      <c r="E2926" s="13"/>
      <c r="F2926" s="13">
        <v>1</v>
      </c>
    </row>
    <row r="2927" spans="1:6" x14ac:dyDescent="0.25">
      <c r="A2927" s="15">
        <v>42367.708333333336</v>
      </c>
      <c r="B2927" s="13"/>
      <c r="C2927" s="13"/>
      <c r="D2927" s="13"/>
      <c r="E2927" s="13">
        <v>1</v>
      </c>
      <c r="F2927" s="13">
        <v>1</v>
      </c>
    </row>
    <row r="2928" spans="1:6" x14ac:dyDescent="0.25">
      <c r="A2928" s="15">
        <v>42368.349930555552</v>
      </c>
      <c r="B2928" s="13"/>
      <c r="C2928" s="13"/>
      <c r="D2928" s="13"/>
      <c r="E2928" s="13">
        <v>1</v>
      </c>
      <c r="F2928" s="13">
        <v>1</v>
      </c>
    </row>
    <row r="2929" spans="1:6" x14ac:dyDescent="0.25">
      <c r="A2929" s="15">
        <v>42368.425381944442</v>
      </c>
      <c r="B2929" s="13"/>
      <c r="C2929" s="13">
        <v>1</v>
      </c>
      <c r="D2929" s="13"/>
      <c r="E2929" s="13"/>
      <c r="F2929" s="13">
        <v>1</v>
      </c>
    </row>
    <row r="2930" spans="1:6" x14ac:dyDescent="0.25">
      <c r="A2930" s="15">
        <v>42368.451504629629</v>
      </c>
      <c r="B2930" s="13"/>
      <c r="C2930" s="13">
        <v>1</v>
      </c>
      <c r="D2930" s="13"/>
      <c r="E2930" s="13"/>
      <c r="F2930" s="13">
        <v>1</v>
      </c>
    </row>
    <row r="2931" spans="1:6" x14ac:dyDescent="0.25">
      <c r="A2931" s="15">
        <v>42368.875</v>
      </c>
      <c r="B2931" s="13"/>
      <c r="C2931" s="13"/>
      <c r="D2931" s="13"/>
      <c r="E2931" s="13">
        <v>1</v>
      </c>
      <c r="F2931" s="13">
        <v>1</v>
      </c>
    </row>
    <row r="2932" spans="1:6" x14ac:dyDescent="0.25">
      <c r="A2932" s="15">
        <v>42369.708333333336</v>
      </c>
      <c r="B2932" s="13"/>
      <c r="C2932" s="13">
        <v>1</v>
      </c>
      <c r="D2932" s="13"/>
      <c r="E2932" s="13"/>
      <c r="F2932" s="13">
        <v>1</v>
      </c>
    </row>
    <row r="2933" spans="1:6" x14ac:dyDescent="0.25">
      <c r="A2933" s="15">
        <v>42369.916666666664</v>
      </c>
      <c r="B2933" s="13"/>
      <c r="C2933" s="13"/>
      <c r="D2933" s="13"/>
      <c r="E2933" s="13">
        <v>1</v>
      </c>
      <c r="F2933" s="13">
        <v>1</v>
      </c>
    </row>
    <row r="2934" spans="1:6" x14ac:dyDescent="0.25">
      <c r="A2934" s="15">
        <v>42370.110312500001</v>
      </c>
      <c r="B2934" s="13"/>
      <c r="C2934" s="13">
        <v>1</v>
      </c>
      <c r="D2934" s="13"/>
      <c r="E2934" s="13"/>
      <c r="F2934" s="13">
        <v>1</v>
      </c>
    </row>
    <row r="2935" spans="1:6" x14ac:dyDescent="0.25">
      <c r="A2935" s="15">
        <v>42370.597361111111</v>
      </c>
      <c r="B2935" s="13"/>
      <c r="C2935" s="13">
        <v>1</v>
      </c>
      <c r="D2935" s="13"/>
      <c r="E2935" s="13"/>
      <c r="F2935" s="13">
        <v>1</v>
      </c>
    </row>
    <row r="2936" spans="1:6" x14ac:dyDescent="0.25">
      <c r="A2936" s="15">
        <v>42371.435428240744</v>
      </c>
      <c r="B2936" s="13"/>
      <c r="C2936" s="13">
        <v>1</v>
      </c>
      <c r="D2936" s="13"/>
      <c r="E2936" s="13"/>
      <c r="F2936" s="13">
        <v>1</v>
      </c>
    </row>
    <row r="2937" spans="1:6" x14ac:dyDescent="0.25">
      <c r="A2937" s="15">
        <v>42371.708923611113</v>
      </c>
      <c r="B2937" s="13"/>
      <c r="C2937" s="13">
        <v>1</v>
      </c>
      <c r="D2937" s="13"/>
      <c r="E2937" s="13"/>
      <c r="F2937" s="13">
        <v>1</v>
      </c>
    </row>
    <row r="2938" spans="1:6" x14ac:dyDescent="0.25">
      <c r="A2938" s="15">
        <v>42371.722118055557</v>
      </c>
      <c r="B2938" s="13"/>
      <c r="C2938" s="13"/>
      <c r="D2938" s="13"/>
      <c r="E2938" s="13">
        <v>1</v>
      </c>
      <c r="F2938" s="13">
        <v>1</v>
      </c>
    </row>
    <row r="2939" spans="1:6" x14ac:dyDescent="0.25">
      <c r="A2939" s="15">
        <v>42371.78943287037</v>
      </c>
      <c r="B2939" s="13"/>
      <c r="C2939" s="13">
        <v>1</v>
      </c>
      <c r="D2939" s="13"/>
      <c r="E2939" s="13"/>
      <c r="F2939" s="13">
        <v>1</v>
      </c>
    </row>
    <row r="2940" spans="1:6" x14ac:dyDescent="0.25">
      <c r="A2940" s="15">
        <v>42371.830289351848</v>
      </c>
      <c r="B2940" s="13"/>
      <c r="C2940" s="13">
        <v>1</v>
      </c>
      <c r="D2940" s="13"/>
      <c r="E2940" s="13"/>
      <c r="F2940" s="13">
        <v>1</v>
      </c>
    </row>
    <row r="2941" spans="1:6" x14ac:dyDescent="0.25">
      <c r="A2941" s="15">
        <v>42372.595555555556</v>
      </c>
      <c r="B2941" s="13"/>
      <c r="C2941" s="13">
        <v>1</v>
      </c>
      <c r="D2941" s="13"/>
      <c r="E2941" s="13"/>
      <c r="F2941" s="13">
        <v>1</v>
      </c>
    </row>
    <row r="2942" spans="1:6" x14ac:dyDescent="0.25">
      <c r="A2942" s="15">
        <v>42372.707638888889</v>
      </c>
      <c r="B2942" s="13"/>
      <c r="C2942" s="13"/>
      <c r="D2942" s="13"/>
      <c r="E2942" s="13">
        <v>1</v>
      </c>
      <c r="F2942" s="13">
        <v>1</v>
      </c>
    </row>
    <row r="2943" spans="1:6" x14ac:dyDescent="0.25">
      <c r="A2943" s="15">
        <v>42372.930636574078</v>
      </c>
      <c r="B2943" s="13"/>
      <c r="C2943" s="13"/>
      <c r="D2943" s="13"/>
      <c r="E2943" s="13">
        <v>1</v>
      </c>
      <c r="F2943" s="13">
        <v>1</v>
      </c>
    </row>
    <row r="2944" spans="1:6" x14ac:dyDescent="0.25">
      <c r="A2944" s="15">
        <v>42373.75</v>
      </c>
      <c r="B2944" s="13"/>
      <c r="C2944" s="13">
        <v>1</v>
      </c>
      <c r="D2944" s="13"/>
      <c r="E2944" s="13"/>
      <c r="F2944" s="13">
        <v>1</v>
      </c>
    </row>
    <row r="2945" spans="1:6" x14ac:dyDescent="0.25">
      <c r="A2945" s="15">
        <v>42374.746527777781</v>
      </c>
      <c r="B2945" s="13"/>
      <c r="C2945" s="13"/>
      <c r="D2945" s="13"/>
      <c r="E2945" s="13">
        <v>1</v>
      </c>
      <c r="F2945" s="13">
        <v>1</v>
      </c>
    </row>
    <row r="2946" spans="1:6" x14ac:dyDescent="0.25">
      <c r="A2946" s="15">
        <v>42375.610150462962</v>
      </c>
      <c r="B2946" s="13"/>
      <c r="C2946" s="13">
        <v>1</v>
      </c>
      <c r="D2946" s="13"/>
      <c r="E2946" s="13"/>
      <c r="F2946" s="13">
        <v>1</v>
      </c>
    </row>
    <row r="2947" spans="1:6" x14ac:dyDescent="0.25">
      <c r="A2947" s="15">
        <v>42375.701539351852</v>
      </c>
      <c r="B2947" s="13"/>
      <c r="C2947" s="13">
        <v>1</v>
      </c>
      <c r="D2947" s="13"/>
      <c r="E2947" s="13"/>
      <c r="F2947" s="13">
        <v>1</v>
      </c>
    </row>
    <row r="2948" spans="1:6" x14ac:dyDescent="0.25">
      <c r="A2948" s="15">
        <v>42375.95685185185</v>
      </c>
      <c r="B2948" s="13">
        <v>1</v>
      </c>
      <c r="C2948" s="13"/>
      <c r="D2948" s="13"/>
      <c r="E2948" s="13"/>
      <c r="F2948" s="13">
        <v>1</v>
      </c>
    </row>
    <row r="2949" spans="1:6" x14ac:dyDescent="0.25">
      <c r="A2949" s="15">
        <v>42376.324305555558</v>
      </c>
      <c r="B2949" s="13"/>
      <c r="C2949" s="13"/>
      <c r="D2949" s="13"/>
      <c r="E2949" s="13">
        <v>1</v>
      </c>
      <c r="F2949" s="13">
        <v>1</v>
      </c>
    </row>
    <row r="2950" spans="1:6" x14ac:dyDescent="0.25">
      <c r="A2950" s="15">
        <v>42376.953587962962</v>
      </c>
      <c r="B2950" s="13"/>
      <c r="C2950" s="13">
        <v>1</v>
      </c>
      <c r="D2950" s="13"/>
      <c r="E2950" s="13"/>
      <c r="F2950" s="13">
        <v>1</v>
      </c>
    </row>
    <row r="2951" spans="1:6" x14ac:dyDescent="0.25">
      <c r="A2951" s="15">
        <v>42377.023611111108</v>
      </c>
      <c r="B2951" s="13"/>
      <c r="C2951" s="13">
        <v>1</v>
      </c>
      <c r="D2951" s="13"/>
      <c r="E2951" s="13"/>
      <c r="F2951" s="13">
        <v>1</v>
      </c>
    </row>
    <row r="2952" spans="1:6" x14ac:dyDescent="0.25">
      <c r="A2952" s="15">
        <v>42377.574305555558</v>
      </c>
      <c r="B2952" s="13">
        <v>1</v>
      </c>
      <c r="C2952" s="13"/>
      <c r="D2952" s="13"/>
      <c r="E2952" s="13"/>
      <c r="F2952" s="13">
        <v>1</v>
      </c>
    </row>
    <row r="2953" spans="1:6" x14ac:dyDescent="0.25">
      <c r="A2953" s="15">
        <v>42377.704571759263</v>
      </c>
      <c r="B2953" s="13"/>
      <c r="C2953" s="13">
        <v>1</v>
      </c>
      <c r="D2953" s="13"/>
      <c r="E2953" s="13"/>
      <c r="F2953" s="13">
        <v>1</v>
      </c>
    </row>
    <row r="2954" spans="1:6" x14ac:dyDescent="0.25">
      <c r="A2954" s="15">
        <v>42377.775011574071</v>
      </c>
      <c r="B2954" s="13"/>
      <c r="C2954" s="13"/>
      <c r="D2954" s="13"/>
      <c r="E2954" s="13">
        <v>1</v>
      </c>
      <c r="F2954" s="13">
        <v>1</v>
      </c>
    </row>
    <row r="2955" spans="1:6" x14ac:dyDescent="0.25">
      <c r="A2955" s="15">
        <v>42378.366851851853</v>
      </c>
      <c r="B2955" s="13"/>
      <c r="C2955" s="13">
        <v>1</v>
      </c>
      <c r="D2955" s="13"/>
      <c r="E2955" s="13"/>
      <c r="F2955" s="13">
        <v>1</v>
      </c>
    </row>
    <row r="2956" spans="1:6" x14ac:dyDescent="0.25">
      <c r="A2956" s="15">
        <v>42378.75</v>
      </c>
      <c r="B2956" s="13"/>
      <c r="C2956" s="13">
        <v>1</v>
      </c>
      <c r="D2956" s="13"/>
      <c r="E2956" s="13"/>
      <c r="F2956" s="13">
        <v>1</v>
      </c>
    </row>
    <row r="2957" spans="1:6" x14ac:dyDescent="0.25">
      <c r="A2957" s="15">
        <v>42378.785833333335</v>
      </c>
      <c r="B2957" s="13"/>
      <c r="C2957" s="13"/>
      <c r="D2957" s="13"/>
      <c r="E2957" s="13">
        <v>1</v>
      </c>
      <c r="F2957" s="13">
        <v>1</v>
      </c>
    </row>
    <row r="2958" spans="1:6" x14ac:dyDescent="0.25">
      <c r="A2958" s="15">
        <v>42380.708333333336</v>
      </c>
      <c r="B2958" s="13"/>
      <c r="C2958" s="13"/>
      <c r="D2958" s="13"/>
      <c r="E2958" s="13">
        <v>1</v>
      </c>
      <c r="F2958" s="13">
        <v>1</v>
      </c>
    </row>
    <row r="2959" spans="1:6" x14ac:dyDescent="0.25">
      <c r="A2959" s="15">
        <v>42380.958333333336</v>
      </c>
      <c r="B2959" s="13"/>
      <c r="C2959" s="13"/>
      <c r="D2959" s="13"/>
      <c r="E2959" s="13">
        <v>1</v>
      </c>
      <c r="F2959" s="13">
        <v>1</v>
      </c>
    </row>
    <row r="2960" spans="1:6" x14ac:dyDescent="0.25">
      <c r="A2960" s="15">
        <v>42381.408842592595</v>
      </c>
      <c r="B2960" s="13"/>
      <c r="C2960" s="13">
        <v>1</v>
      </c>
      <c r="D2960" s="13"/>
      <c r="E2960" s="13"/>
      <c r="F2960" s="13">
        <v>1</v>
      </c>
    </row>
    <row r="2961" spans="1:6" x14ac:dyDescent="0.25">
      <c r="A2961" s="15">
        <v>42382.91679398148</v>
      </c>
      <c r="B2961" s="13"/>
      <c r="C2961" s="13">
        <v>1</v>
      </c>
      <c r="D2961" s="13"/>
      <c r="E2961" s="13"/>
      <c r="F2961" s="13">
        <v>1</v>
      </c>
    </row>
    <row r="2962" spans="1:6" x14ac:dyDescent="0.25">
      <c r="A2962" s="15">
        <v>42382.92460648148</v>
      </c>
      <c r="B2962" s="13"/>
      <c r="C2962" s="13"/>
      <c r="D2962" s="13"/>
      <c r="E2962" s="13">
        <v>1</v>
      </c>
      <c r="F2962" s="13">
        <v>1</v>
      </c>
    </row>
    <row r="2963" spans="1:6" x14ac:dyDescent="0.25">
      <c r="A2963" s="15">
        <v>42383.511759259258</v>
      </c>
      <c r="B2963" s="13"/>
      <c r="C2963" s="13">
        <v>1</v>
      </c>
      <c r="D2963" s="13"/>
      <c r="E2963" s="13"/>
      <c r="F2963" s="13">
        <v>1</v>
      </c>
    </row>
    <row r="2964" spans="1:6" x14ac:dyDescent="0.25">
      <c r="A2964" s="15">
        <v>42383.881643518522</v>
      </c>
      <c r="B2964" s="13"/>
      <c r="C2964" s="13">
        <v>1</v>
      </c>
      <c r="D2964" s="13"/>
      <c r="E2964" s="13"/>
      <c r="F2964" s="13">
        <v>1</v>
      </c>
    </row>
    <row r="2965" spans="1:6" x14ac:dyDescent="0.25">
      <c r="A2965" s="15">
        <v>42384.401504629626</v>
      </c>
      <c r="B2965" s="13"/>
      <c r="C2965" s="13"/>
      <c r="D2965" s="13"/>
      <c r="E2965" s="13">
        <v>1</v>
      </c>
      <c r="F2965" s="13">
        <v>1</v>
      </c>
    </row>
    <row r="2966" spans="1:6" x14ac:dyDescent="0.25">
      <c r="A2966" s="15">
        <v>42384.958333333336</v>
      </c>
      <c r="B2966" s="13"/>
      <c r="C2966" s="13">
        <v>1</v>
      </c>
      <c r="D2966" s="13"/>
      <c r="E2966" s="13"/>
      <c r="F2966" s="13">
        <v>1</v>
      </c>
    </row>
    <row r="2967" spans="1:6" x14ac:dyDescent="0.25">
      <c r="A2967" s="15">
        <v>42385.208333333336</v>
      </c>
      <c r="B2967" s="13"/>
      <c r="C2967" s="13">
        <v>1</v>
      </c>
      <c r="D2967" s="13"/>
      <c r="E2967" s="13"/>
      <c r="F2967" s="13">
        <v>1</v>
      </c>
    </row>
    <row r="2968" spans="1:6" x14ac:dyDescent="0.25">
      <c r="A2968" s="15">
        <v>42386.500706018516</v>
      </c>
      <c r="B2968" s="13"/>
      <c r="C2968" s="13">
        <v>1</v>
      </c>
      <c r="D2968" s="13"/>
      <c r="E2968" s="13"/>
      <c r="F2968" s="13">
        <v>1</v>
      </c>
    </row>
    <row r="2969" spans="1:6" x14ac:dyDescent="0.25">
      <c r="A2969" s="15">
        <v>42386.625</v>
      </c>
      <c r="B2969" s="13"/>
      <c r="C2969" s="13"/>
      <c r="D2969" s="13"/>
      <c r="E2969" s="13">
        <v>1</v>
      </c>
      <c r="F2969" s="13">
        <v>1</v>
      </c>
    </row>
    <row r="2970" spans="1:6" x14ac:dyDescent="0.25">
      <c r="A2970" s="15">
        <v>42386.708333333336</v>
      </c>
      <c r="B2970" s="13">
        <v>1</v>
      </c>
      <c r="C2970" s="13"/>
      <c r="D2970" s="13"/>
      <c r="E2970" s="13"/>
      <c r="F2970" s="13">
        <v>1</v>
      </c>
    </row>
    <row r="2971" spans="1:6" x14ac:dyDescent="0.25">
      <c r="A2971" s="15">
        <v>42386.75</v>
      </c>
      <c r="B2971" s="13"/>
      <c r="C2971" s="13">
        <v>1</v>
      </c>
      <c r="D2971" s="13"/>
      <c r="E2971" s="13"/>
      <c r="F2971" s="13">
        <v>1</v>
      </c>
    </row>
    <row r="2972" spans="1:6" x14ac:dyDescent="0.25">
      <c r="A2972" s="15">
        <v>42387.291666666664</v>
      </c>
      <c r="B2972" s="13"/>
      <c r="C2972" s="13">
        <v>1</v>
      </c>
      <c r="D2972" s="13"/>
      <c r="E2972" s="13"/>
      <c r="F2972" s="13">
        <v>1</v>
      </c>
    </row>
    <row r="2973" spans="1:6" x14ac:dyDescent="0.25">
      <c r="A2973" s="15">
        <v>42387.957638888889</v>
      </c>
      <c r="B2973" s="13"/>
      <c r="C2973" s="13"/>
      <c r="D2973" s="13"/>
      <c r="E2973" s="13">
        <v>1</v>
      </c>
      <c r="F2973" s="13">
        <v>1</v>
      </c>
    </row>
    <row r="2974" spans="1:6" x14ac:dyDescent="0.25">
      <c r="A2974" s="15">
        <v>42388.026006944441</v>
      </c>
      <c r="B2974" s="13"/>
      <c r="C2974" s="13"/>
      <c r="D2974" s="13"/>
      <c r="E2974" s="13">
        <v>1</v>
      </c>
      <c r="F2974" s="13">
        <v>1</v>
      </c>
    </row>
    <row r="2975" spans="1:6" x14ac:dyDescent="0.25">
      <c r="A2975" s="15">
        <v>42388.310613425929</v>
      </c>
      <c r="B2975" s="13">
        <v>1</v>
      </c>
      <c r="C2975" s="13"/>
      <c r="D2975" s="13"/>
      <c r="E2975" s="13"/>
      <c r="F2975" s="13">
        <v>1</v>
      </c>
    </row>
    <row r="2976" spans="1:6" x14ac:dyDescent="0.25">
      <c r="A2976" s="15">
        <v>42388.707638888889</v>
      </c>
      <c r="B2976" s="13"/>
      <c r="C2976" s="13"/>
      <c r="D2976" s="13"/>
      <c r="E2976" s="13">
        <v>1</v>
      </c>
      <c r="F2976" s="13">
        <v>1</v>
      </c>
    </row>
    <row r="2977" spans="1:6" x14ac:dyDescent="0.25">
      <c r="A2977" s="15">
        <v>42389.475243055553</v>
      </c>
      <c r="B2977" s="13"/>
      <c r="C2977" s="13">
        <v>1</v>
      </c>
      <c r="D2977" s="13"/>
      <c r="E2977" s="13"/>
      <c r="F2977" s="13">
        <v>1</v>
      </c>
    </row>
    <row r="2978" spans="1:6" x14ac:dyDescent="0.25">
      <c r="A2978" s="15">
        <v>42389.618611111109</v>
      </c>
      <c r="B2978" s="13"/>
      <c r="C2978" s="13"/>
      <c r="D2978" s="13"/>
      <c r="E2978" s="13">
        <v>1</v>
      </c>
      <c r="F2978" s="13">
        <v>1</v>
      </c>
    </row>
    <row r="2979" spans="1:6" x14ac:dyDescent="0.25">
      <c r="A2979" s="15">
        <v>42389.962025462963</v>
      </c>
      <c r="B2979" s="13"/>
      <c r="C2979" s="13"/>
      <c r="D2979" s="13"/>
      <c r="E2979" s="13">
        <v>1</v>
      </c>
      <c r="F2979" s="13">
        <v>1</v>
      </c>
    </row>
    <row r="2980" spans="1:6" x14ac:dyDescent="0.25">
      <c r="A2980" s="15">
        <v>42390.237210648149</v>
      </c>
      <c r="B2980" s="13"/>
      <c r="C2980" s="13"/>
      <c r="D2980" s="13"/>
      <c r="E2980" s="13">
        <v>1</v>
      </c>
      <c r="F2980" s="13">
        <v>1</v>
      </c>
    </row>
    <row r="2981" spans="1:6" x14ac:dyDescent="0.25">
      <c r="A2981" s="15">
        <v>42390.637835648151</v>
      </c>
      <c r="B2981" s="13"/>
      <c r="C2981" s="13"/>
      <c r="D2981" s="13"/>
      <c r="E2981" s="13">
        <v>1</v>
      </c>
      <c r="F2981" s="13">
        <v>1</v>
      </c>
    </row>
    <row r="2982" spans="1:6" x14ac:dyDescent="0.25">
      <c r="A2982" s="15">
        <v>42391.458032407405</v>
      </c>
      <c r="B2982" s="13"/>
      <c r="C2982" s="13"/>
      <c r="D2982" s="13"/>
      <c r="E2982" s="13">
        <v>1</v>
      </c>
      <c r="F2982" s="13">
        <v>1</v>
      </c>
    </row>
    <row r="2983" spans="1:6" x14ac:dyDescent="0.25">
      <c r="A2983" s="15">
        <v>42392.115185185183</v>
      </c>
      <c r="B2983" s="13"/>
      <c r="C2983" s="13">
        <v>1</v>
      </c>
      <c r="D2983" s="13"/>
      <c r="E2983" s="13"/>
      <c r="F2983" s="13">
        <v>1</v>
      </c>
    </row>
    <row r="2984" spans="1:6" x14ac:dyDescent="0.25">
      <c r="A2984" s="15">
        <v>42392.469814814816</v>
      </c>
      <c r="B2984" s="13"/>
      <c r="C2984" s="13"/>
      <c r="D2984" s="13"/>
      <c r="E2984" s="13">
        <v>1</v>
      </c>
      <c r="F2984" s="13">
        <v>1</v>
      </c>
    </row>
    <row r="2985" spans="1:6" x14ac:dyDescent="0.25">
      <c r="A2985" s="15">
        <v>42394.416666666664</v>
      </c>
      <c r="B2985" s="13"/>
      <c r="C2985" s="13"/>
      <c r="D2985" s="13"/>
      <c r="E2985" s="13">
        <v>1</v>
      </c>
      <c r="F2985" s="13">
        <v>1</v>
      </c>
    </row>
    <row r="2986" spans="1:6" x14ac:dyDescent="0.25">
      <c r="A2986" s="15">
        <v>42394.542060185187</v>
      </c>
      <c r="B2986" s="13"/>
      <c r="C2986" s="13"/>
      <c r="D2986" s="13"/>
      <c r="E2986" s="13">
        <v>1</v>
      </c>
      <c r="F2986" s="13">
        <v>1</v>
      </c>
    </row>
    <row r="2987" spans="1:6" x14ac:dyDescent="0.25">
      <c r="A2987" s="15">
        <v>42394.744444444441</v>
      </c>
      <c r="B2987" s="13"/>
      <c r="C2987" s="13"/>
      <c r="D2987" s="13"/>
      <c r="E2987" s="13">
        <v>1</v>
      </c>
      <c r="F2987" s="13">
        <v>1</v>
      </c>
    </row>
    <row r="2988" spans="1:6" x14ac:dyDescent="0.25">
      <c r="A2988" s="15">
        <v>42395.339085648149</v>
      </c>
      <c r="B2988" s="13"/>
      <c r="C2988" s="13">
        <v>1</v>
      </c>
      <c r="D2988" s="13"/>
      <c r="E2988" s="13"/>
      <c r="F2988" s="13">
        <v>1</v>
      </c>
    </row>
    <row r="2989" spans="1:6" x14ac:dyDescent="0.25">
      <c r="A2989" s="15">
        <v>42395.791666666664</v>
      </c>
      <c r="B2989" s="13"/>
      <c r="C2989" s="13"/>
      <c r="D2989" s="13"/>
      <c r="E2989" s="13">
        <v>1</v>
      </c>
      <c r="F2989" s="13">
        <v>1</v>
      </c>
    </row>
    <row r="2990" spans="1:6" x14ac:dyDescent="0.25">
      <c r="A2990" s="15">
        <v>42396.732627314814</v>
      </c>
      <c r="B2990" s="13"/>
      <c r="C2990" s="13">
        <v>1</v>
      </c>
      <c r="D2990" s="13"/>
      <c r="E2990" s="13"/>
      <c r="F2990" s="13">
        <v>1</v>
      </c>
    </row>
    <row r="2991" spans="1:6" x14ac:dyDescent="0.25">
      <c r="A2991" s="15">
        <v>42397.999305555553</v>
      </c>
      <c r="B2991" s="13"/>
      <c r="C2991" s="13"/>
      <c r="D2991" s="13"/>
      <c r="E2991" s="13">
        <v>1</v>
      </c>
      <c r="F2991" s="13">
        <v>1</v>
      </c>
    </row>
    <row r="2992" spans="1:6" x14ac:dyDescent="0.25">
      <c r="A2992" s="15">
        <v>42398.083668981482</v>
      </c>
      <c r="B2992" s="13"/>
      <c r="C2992" s="13">
        <v>1</v>
      </c>
      <c r="D2992" s="13"/>
      <c r="E2992" s="13"/>
      <c r="F2992" s="13">
        <v>1</v>
      </c>
    </row>
    <row r="2993" spans="1:6" x14ac:dyDescent="0.25">
      <c r="A2993" s="15">
        <v>42398.365393518521</v>
      </c>
      <c r="B2993" s="13"/>
      <c r="C2993" s="13">
        <v>1</v>
      </c>
      <c r="D2993" s="13"/>
      <c r="E2993" s="13"/>
      <c r="F2993" s="13">
        <v>1</v>
      </c>
    </row>
    <row r="2994" spans="1:6" x14ac:dyDescent="0.25">
      <c r="A2994" s="15">
        <v>42398.720138888886</v>
      </c>
      <c r="B2994" s="13"/>
      <c r="C2994" s="13">
        <v>1</v>
      </c>
      <c r="D2994" s="13"/>
      <c r="E2994" s="13"/>
      <c r="F2994" s="13">
        <v>1</v>
      </c>
    </row>
    <row r="2995" spans="1:6" x14ac:dyDescent="0.25">
      <c r="A2995" s="15">
        <v>42398.731944444444</v>
      </c>
      <c r="B2995" s="13"/>
      <c r="C2995" s="13">
        <v>1</v>
      </c>
      <c r="D2995" s="13"/>
      <c r="E2995" s="13"/>
      <c r="F2995" s="13">
        <v>1</v>
      </c>
    </row>
    <row r="2996" spans="1:6" x14ac:dyDescent="0.25">
      <c r="A2996" s="15">
        <v>42399.574097222219</v>
      </c>
      <c r="B2996" s="13"/>
      <c r="C2996" s="13">
        <v>1</v>
      </c>
      <c r="D2996" s="13"/>
      <c r="E2996" s="13"/>
      <c r="F2996" s="13">
        <v>1</v>
      </c>
    </row>
    <row r="2997" spans="1:6" x14ac:dyDescent="0.25">
      <c r="A2997" s="15">
        <v>42399.928472222222</v>
      </c>
      <c r="B2997" s="13"/>
      <c r="C2997" s="13">
        <v>1</v>
      </c>
      <c r="D2997" s="13"/>
      <c r="E2997" s="13"/>
      <c r="F2997" s="13">
        <v>1</v>
      </c>
    </row>
    <row r="2998" spans="1:6" x14ac:dyDescent="0.25">
      <c r="A2998" s="15">
        <v>42400.330590277779</v>
      </c>
      <c r="B2998" s="13"/>
      <c r="C2998" s="13"/>
      <c r="D2998" s="13"/>
      <c r="E2998" s="13">
        <v>1</v>
      </c>
      <c r="F2998" s="13">
        <v>1</v>
      </c>
    </row>
    <row r="2999" spans="1:6" x14ac:dyDescent="0.25">
      <c r="A2999" s="15">
        <v>42400.665972222225</v>
      </c>
      <c r="B2999" s="13"/>
      <c r="C2999" s="13"/>
      <c r="D2999" s="13"/>
      <c r="E2999" s="13">
        <v>1</v>
      </c>
      <c r="F2999" s="13">
        <v>1</v>
      </c>
    </row>
    <row r="3000" spans="1:6" x14ac:dyDescent="0.25">
      <c r="A3000" s="15">
        <v>42400.710416666669</v>
      </c>
      <c r="B3000" s="13">
        <v>1</v>
      </c>
      <c r="C3000" s="13"/>
      <c r="D3000" s="13"/>
      <c r="E3000" s="13"/>
      <c r="F3000" s="13">
        <v>1</v>
      </c>
    </row>
    <row r="3001" spans="1:6" x14ac:dyDescent="0.25">
      <c r="A3001" s="15">
        <v>42400.746527777781</v>
      </c>
      <c r="B3001" s="13"/>
      <c r="C3001" s="13">
        <v>1</v>
      </c>
      <c r="D3001" s="13"/>
      <c r="E3001" s="13"/>
      <c r="F3001" s="13">
        <v>1</v>
      </c>
    </row>
    <row r="3002" spans="1:6" x14ac:dyDescent="0.25">
      <c r="A3002" s="15">
        <v>42401.196909722225</v>
      </c>
      <c r="B3002" s="13"/>
      <c r="C3002" s="13">
        <v>1</v>
      </c>
      <c r="D3002" s="13"/>
      <c r="E3002" s="13"/>
      <c r="F3002" s="13">
        <v>1</v>
      </c>
    </row>
    <row r="3003" spans="1:6" x14ac:dyDescent="0.25">
      <c r="A3003" s="15">
        <v>42401.367164351854</v>
      </c>
      <c r="B3003" s="13"/>
      <c r="C3003" s="13"/>
      <c r="D3003" s="13"/>
      <c r="E3003" s="13">
        <v>1</v>
      </c>
      <c r="F3003" s="13">
        <v>1</v>
      </c>
    </row>
    <row r="3004" spans="1:6" x14ac:dyDescent="0.25">
      <c r="A3004" s="15">
        <v>42401.5</v>
      </c>
      <c r="B3004" s="13"/>
      <c r="C3004" s="13"/>
      <c r="D3004" s="13"/>
      <c r="E3004" s="13">
        <v>1</v>
      </c>
      <c r="F3004" s="13">
        <v>1</v>
      </c>
    </row>
    <row r="3005" spans="1:6" x14ac:dyDescent="0.25">
      <c r="A3005" s="15">
        <v>42401.747002314813</v>
      </c>
      <c r="B3005" s="13">
        <v>1</v>
      </c>
      <c r="C3005" s="13"/>
      <c r="D3005" s="13"/>
      <c r="E3005" s="13"/>
      <c r="F3005" s="13">
        <v>1</v>
      </c>
    </row>
    <row r="3006" spans="1:6" x14ac:dyDescent="0.25">
      <c r="A3006" s="15">
        <v>42402.228981481479</v>
      </c>
      <c r="B3006" s="13"/>
      <c r="C3006" s="13"/>
      <c r="D3006" s="13"/>
      <c r="E3006" s="13">
        <v>1</v>
      </c>
      <c r="F3006" s="13">
        <v>1</v>
      </c>
    </row>
    <row r="3007" spans="1:6" x14ac:dyDescent="0.25">
      <c r="A3007" s="15">
        <v>42402.374166666668</v>
      </c>
      <c r="B3007" s="13">
        <v>1</v>
      </c>
      <c r="C3007" s="13"/>
      <c r="D3007" s="13"/>
      <c r="E3007" s="13"/>
      <c r="F3007" s="13">
        <v>1</v>
      </c>
    </row>
    <row r="3008" spans="1:6" x14ac:dyDescent="0.25">
      <c r="A3008" s="15">
        <v>42402.443055555559</v>
      </c>
      <c r="B3008" s="13"/>
      <c r="C3008" s="13"/>
      <c r="D3008" s="13"/>
      <c r="E3008" s="13">
        <v>1</v>
      </c>
      <c r="F3008" s="13">
        <v>1</v>
      </c>
    </row>
    <row r="3009" spans="1:6" x14ac:dyDescent="0.25">
      <c r="A3009" s="15">
        <v>42402.4768287037</v>
      </c>
      <c r="B3009" s="13"/>
      <c r="C3009" s="13"/>
      <c r="D3009" s="13"/>
      <c r="E3009" s="13">
        <v>1</v>
      </c>
      <c r="F3009" s="13">
        <v>1</v>
      </c>
    </row>
    <row r="3010" spans="1:6" x14ac:dyDescent="0.25">
      <c r="A3010" s="15">
        <v>42403.273020833331</v>
      </c>
      <c r="B3010" s="13"/>
      <c r="C3010" s="13">
        <v>1</v>
      </c>
      <c r="D3010" s="13"/>
      <c r="E3010" s="13"/>
      <c r="F3010" s="13">
        <v>1</v>
      </c>
    </row>
    <row r="3011" spans="1:6" x14ac:dyDescent="0.25">
      <c r="A3011" s="15">
        <v>42403.53402777778</v>
      </c>
      <c r="B3011" s="13"/>
      <c r="C3011" s="13">
        <v>1</v>
      </c>
      <c r="D3011" s="13"/>
      <c r="E3011" s="13"/>
      <c r="F3011" s="13">
        <v>1</v>
      </c>
    </row>
    <row r="3012" spans="1:6" x14ac:dyDescent="0.25">
      <c r="A3012" s="15">
        <v>42404.076770833337</v>
      </c>
      <c r="B3012" s="13"/>
      <c r="C3012" s="13">
        <v>1</v>
      </c>
      <c r="D3012" s="13"/>
      <c r="E3012" s="13"/>
      <c r="F3012" s="13">
        <v>1</v>
      </c>
    </row>
    <row r="3013" spans="1:6" x14ac:dyDescent="0.25">
      <c r="A3013" s="15">
        <v>42405.666666666664</v>
      </c>
      <c r="B3013" s="13"/>
      <c r="C3013" s="13"/>
      <c r="D3013" s="13"/>
      <c r="E3013" s="13">
        <v>1</v>
      </c>
      <c r="F3013" s="13">
        <v>1</v>
      </c>
    </row>
    <row r="3014" spans="1:6" x14ac:dyDescent="0.25">
      <c r="A3014" s="15">
        <v>42405.957638888889</v>
      </c>
      <c r="B3014" s="13"/>
      <c r="C3014" s="13">
        <v>1</v>
      </c>
      <c r="D3014" s="13"/>
      <c r="E3014" s="13"/>
      <c r="F3014" s="13">
        <v>1</v>
      </c>
    </row>
    <row r="3015" spans="1:6" x14ac:dyDescent="0.25">
      <c r="A3015" s="15">
        <v>42407.456944444442</v>
      </c>
      <c r="B3015" s="13">
        <v>1</v>
      </c>
      <c r="C3015" s="13"/>
      <c r="D3015" s="13"/>
      <c r="E3015" s="13"/>
      <c r="F3015" s="13">
        <v>1</v>
      </c>
    </row>
    <row r="3016" spans="1:6" x14ac:dyDescent="0.25">
      <c r="A3016" s="15">
        <v>42407.761805555558</v>
      </c>
      <c r="B3016" s="13"/>
      <c r="C3016" s="13">
        <v>1</v>
      </c>
      <c r="D3016" s="13"/>
      <c r="E3016" s="13"/>
      <c r="F3016" s="13">
        <v>1</v>
      </c>
    </row>
    <row r="3017" spans="1:6" x14ac:dyDescent="0.25">
      <c r="A3017" s="15">
        <v>42408.292361111111</v>
      </c>
      <c r="B3017" s="13"/>
      <c r="C3017" s="13">
        <v>1</v>
      </c>
      <c r="D3017" s="13"/>
      <c r="E3017" s="13"/>
      <c r="F3017" s="13">
        <v>1</v>
      </c>
    </row>
    <row r="3018" spans="1:6" x14ac:dyDescent="0.25">
      <c r="A3018" s="15">
        <v>42409.583333333336</v>
      </c>
      <c r="B3018" s="13">
        <v>1</v>
      </c>
      <c r="C3018" s="13"/>
      <c r="D3018" s="13"/>
      <c r="E3018" s="13"/>
      <c r="F3018" s="13">
        <v>1</v>
      </c>
    </row>
    <row r="3019" spans="1:6" x14ac:dyDescent="0.25">
      <c r="A3019" s="15">
        <v>42410.446342592593</v>
      </c>
      <c r="B3019" s="13"/>
      <c r="C3019" s="13">
        <v>1</v>
      </c>
      <c r="D3019" s="13"/>
      <c r="E3019" s="13"/>
      <c r="F3019" s="13">
        <v>1</v>
      </c>
    </row>
    <row r="3020" spans="1:6" x14ac:dyDescent="0.25">
      <c r="A3020" s="15">
        <v>42410.562627314815</v>
      </c>
      <c r="B3020" s="13">
        <v>1</v>
      </c>
      <c r="C3020" s="13"/>
      <c r="D3020" s="13"/>
      <c r="E3020" s="13"/>
      <c r="F3020" s="13">
        <v>1</v>
      </c>
    </row>
    <row r="3021" spans="1:6" x14ac:dyDescent="0.25">
      <c r="A3021" s="15">
        <v>42410.625</v>
      </c>
      <c r="B3021" s="13"/>
      <c r="C3021" s="13"/>
      <c r="D3021" s="13"/>
      <c r="E3021" s="13">
        <v>1</v>
      </c>
      <c r="F3021" s="13">
        <v>1</v>
      </c>
    </row>
    <row r="3022" spans="1:6" x14ac:dyDescent="0.25">
      <c r="A3022" s="15">
        <v>42410.676111111112</v>
      </c>
      <c r="B3022" s="13"/>
      <c r="C3022" s="13"/>
      <c r="D3022" s="13"/>
      <c r="E3022" s="13">
        <v>1</v>
      </c>
      <c r="F3022" s="13">
        <v>1</v>
      </c>
    </row>
    <row r="3023" spans="1:6" x14ac:dyDescent="0.25">
      <c r="A3023" s="15">
        <v>42411.429513888892</v>
      </c>
      <c r="B3023" s="13"/>
      <c r="C3023" s="13">
        <v>1</v>
      </c>
      <c r="D3023" s="13"/>
      <c r="E3023" s="13"/>
      <c r="F3023" s="13">
        <v>1</v>
      </c>
    </row>
    <row r="3024" spans="1:6" x14ac:dyDescent="0.25">
      <c r="A3024" s="15">
        <v>42411.436840277776</v>
      </c>
      <c r="B3024" s="13"/>
      <c r="C3024" s="13"/>
      <c r="D3024" s="13"/>
      <c r="E3024" s="13">
        <v>1</v>
      </c>
      <c r="F3024" s="13">
        <v>1</v>
      </c>
    </row>
    <row r="3025" spans="1:6" x14ac:dyDescent="0.25">
      <c r="A3025" s="15">
        <v>42411.462418981479</v>
      </c>
      <c r="B3025" s="13"/>
      <c r="C3025" s="13">
        <v>1</v>
      </c>
      <c r="D3025" s="13"/>
      <c r="E3025" s="13"/>
      <c r="F3025" s="13">
        <v>1</v>
      </c>
    </row>
    <row r="3026" spans="1:6" x14ac:dyDescent="0.25">
      <c r="A3026" s="15">
        <v>42411.707638888889</v>
      </c>
      <c r="B3026" s="13"/>
      <c r="C3026" s="13"/>
      <c r="D3026" s="13"/>
      <c r="E3026" s="13">
        <v>1</v>
      </c>
      <c r="F3026" s="13">
        <v>1</v>
      </c>
    </row>
    <row r="3027" spans="1:6" x14ac:dyDescent="0.25">
      <c r="A3027" s="15">
        <v>42411.723807870374</v>
      </c>
      <c r="B3027" s="13"/>
      <c r="C3027" s="13">
        <v>1</v>
      </c>
      <c r="D3027" s="13"/>
      <c r="E3027" s="13"/>
      <c r="F3027" s="13">
        <v>1</v>
      </c>
    </row>
    <row r="3028" spans="1:6" x14ac:dyDescent="0.25">
      <c r="A3028" s="15">
        <v>42411.880833333336</v>
      </c>
      <c r="B3028" s="13"/>
      <c r="C3028" s="13">
        <v>1</v>
      </c>
      <c r="D3028" s="13"/>
      <c r="E3028" s="13"/>
      <c r="F3028" s="13">
        <v>1</v>
      </c>
    </row>
    <row r="3029" spans="1:6" x14ac:dyDescent="0.25">
      <c r="A3029" s="15">
        <v>42411.939710648148</v>
      </c>
      <c r="B3029" s="13"/>
      <c r="C3029" s="13">
        <v>1</v>
      </c>
      <c r="D3029" s="13"/>
      <c r="E3029" s="13"/>
      <c r="F3029" s="13">
        <v>1</v>
      </c>
    </row>
    <row r="3030" spans="1:6" x14ac:dyDescent="0.25">
      <c r="A3030" s="15">
        <v>42411.957638888889</v>
      </c>
      <c r="B3030" s="13"/>
      <c r="C3030" s="13"/>
      <c r="D3030" s="13"/>
      <c r="E3030" s="13">
        <v>1</v>
      </c>
      <c r="F3030" s="13">
        <v>1</v>
      </c>
    </row>
    <row r="3031" spans="1:6" x14ac:dyDescent="0.25">
      <c r="A3031" s="15">
        <v>42412.181076388886</v>
      </c>
      <c r="B3031" s="13">
        <v>1</v>
      </c>
      <c r="C3031" s="13"/>
      <c r="D3031" s="13"/>
      <c r="E3031" s="13"/>
      <c r="F3031" s="13">
        <v>1</v>
      </c>
    </row>
    <row r="3032" spans="1:6" x14ac:dyDescent="0.25">
      <c r="A3032" s="15">
        <v>42412.49009259259</v>
      </c>
      <c r="B3032" s="13"/>
      <c r="C3032" s="13"/>
      <c r="D3032" s="13"/>
      <c r="E3032" s="13">
        <v>1</v>
      </c>
      <c r="F3032" s="13">
        <v>1</v>
      </c>
    </row>
    <row r="3033" spans="1:6" x14ac:dyDescent="0.25">
      <c r="A3033" s="15">
        <v>42412.945972222224</v>
      </c>
      <c r="B3033" s="13"/>
      <c r="C3033" s="13">
        <v>1</v>
      </c>
      <c r="D3033" s="13"/>
      <c r="E3033" s="13"/>
      <c r="F3033" s="13">
        <v>1</v>
      </c>
    </row>
    <row r="3034" spans="1:6" x14ac:dyDescent="0.25">
      <c r="A3034" s="15">
        <v>42413.543124999997</v>
      </c>
      <c r="B3034" s="13"/>
      <c r="C3034" s="13"/>
      <c r="D3034" s="13"/>
      <c r="E3034" s="13">
        <v>1</v>
      </c>
      <c r="F3034" s="13">
        <v>1</v>
      </c>
    </row>
    <row r="3035" spans="1:6" x14ac:dyDescent="0.25">
      <c r="A3035" s="15">
        <v>42413.649456018517</v>
      </c>
      <c r="B3035" s="13"/>
      <c r="C3035" s="13">
        <v>1</v>
      </c>
      <c r="D3035" s="13"/>
      <c r="E3035" s="13"/>
      <c r="F3035" s="13">
        <v>1</v>
      </c>
    </row>
    <row r="3036" spans="1:6" x14ac:dyDescent="0.25">
      <c r="A3036" s="15">
        <v>42413.683993055558</v>
      </c>
      <c r="B3036" s="13"/>
      <c r="C3036" s="13">
        <v>1</v>
      </c>
      <c r="D3036" s="13"/>
      <c r="E3036" s="13"/>
      <c r="F3036" s="13">
        <v>1</v>
      </c>
    </row>
    <row r="3037" spans="1:6" x14ac:dyDescent="0.25">
      <c r="A3037" s="15">
        <v>42413.75</v>
      </c>
      <c r="B3037" s="13"/>
      <c r="C3037" s="13"/>
      <c r="D3037" s="13"/>
      <c r="E3037" s="13">
        <v>1</v>
      </c>
      <c r="F3037" s="13">
        <v>1</v>
      </c>
    </row>
    <row r="3038" spans="1:6" x14ac:dyDescent="0.25">
      <c r="A3038" s="15">
        <v>42413.860775462963</v>
      </c>
      <c r="B3038" s="13"/>
      <c r="C3038" s="13">
        <v>1</v>
      </c>
      <c r="D3038" s="13"/>
      <c r="E3038" s="13"/>
      <c r="F3038" s="13">
        <v>1</v>
      </c>
    </row>
    <row r="3039" spans="1:6" x14ac:dyDescent="0.25">
      <c r="A3039" s="15">
        <v>42414.430925925924</v>
      </c>
      <c r="B3039" s="13"/>
      <c r="C3039" s="13">
        <v>1</v>
      </c>
      <c r="D3039" s="13"/>
      <c r="E3039" s="13"/>
      <c r="F3039" s="13">
        <v>1</v>
      </c>
    </row>
    <row r="3040" spans="1:6" x14ac:dyDescent="0.25">
      <c r="A3040" s="15">
        <v>42415.082638888889</v>
      </c>
      <c r="B3040" s="13"/>
      <c r="C3040" s="13"/>
      <c r="D3040" s="13"/>
      <c r="E3040" s="13">
        <v>1</v>
      </c>
      <c r="F3040" s="13">
        <v>1</v>
      </c>
    </row>
    <row r="3041" spans="1:6" x14ac:dyDescent="0.25">
      <c r="A3041" s="15">
        <v>42415.375</v>
      </c>
      <c r="B3041" s="13"/>
      <c r="C3041" s="13"/>
      <c r="D3041" s="13"/>
      <c r="E3041" s="13">
        <v>1</v>
      </c>
      <c r="F3041" s="13">
        <v>1</v>
      </c>
    </row>
    <row r="3042" spans="1:6" x14ac:dyDescent="0.25">
      <c r="A3042" s="15">
        <v>42415.452349537038</v>
      </c>
      <c r="B3042" s="13"/>
      <c r="C3042" s="13"/>
      <c r="D3042" s="13"/>
      <c r="E3042" s="13">
        <v>1</v>
      </c>
      <c r="F3042" s="13">
        <v>1</v>
      </c>
    </row>
    <row r="3043" spans="1:6" x14ac:dyDescent="0.25">
      <c r="A3043" s="15">
        <v>42415.999305555553</v>
      </c>
      <c r="B3043" s="13"/>
      <c r="C3043" s="13"/>
      <c r="D3043" s="13"/>
      <c r="E3043" s="13">
        <v>1</v>
      </c>
      <c r="F3043" s="13">
        <v>1</v>
      </c>
    </row>
    <row r="3044" spans="1:6" x14ac:dyDescent="0.25">
      <c r="A3044" s="15">
        <v>42416.522997685184</v>
      </c>
      <c r="B3044" s="13"/>
      <c r="C3044" s="13">
        <v>1</v>
      </c>
      <c r="D3044" s="13"/>
      <c r="E3044" s="13"/>
      <c r="F3044" s="13">
        <v>1</v>
      </c>
    </row>
    <row r="3045" spans="1:6" x14ac:dyDescent="0.25">
      <c r="A3045" s="15">
        <v>42417.253229166665</v>
      </c>
      <c r="B3045" s="13">
        <v>1</v>
      </c>
      <c r="C3045" s="13"/>
      <c r="D3045" s="13"/>
      <c r="E3045" s="13"/>
      <c r="F3045" s="13">
        <v>1</v>
      </c>
    </row>
    <row r="3046" spans="1:6" x14ac:dyDescent="0.25">
      <c r="A3046" s="15">
        <v>42417.749305555553</v>
      </c>
      <c r="B3046" s="13"/>
      <c r="C3046" s="13">
        <v>1</v>
      </c>
      <c r="D3046" s="13"/>
      <c r="E3046" s="13"/>
      <c r="F3046" s="13">
        <v>1</v>
      </c>
    </row>
    <row r="3047" spans="1:6" x14ac:dyDescent="0.25">
      <c r="A3047" s="15">
        <v>42418.458645833336</v>
      </c>
      <c r="B3047" s="13">
        <v>1</v>
      </c>
      <c r="C3047" s="13"/>
      <c r="D3047" s="13"/>
      <c r="E3047" s="13"/>
      <c r="F3047" s="13">
        <v>1</v>
      </c>
    </row>
    <row r="3048" spans="1:6" x14ac:dyDescent="0.25">
      <c r="A3048" s="15">
        <v>42418.548252314817</v>
      </c>
      <c r="B3048" s="13"/>
      <c r="C3048" s="13">
        <v>1</v>
      </c>
      <c r="D3048" s="13"/>
      <c r="E3048" s="13"/>
      <c r="F3048" s="13">
        <v>1</v>
      </c>
    </row>
    <row r="3049" spans="1:6" x14ac:dyDescent="0.25">
      <c r="A3049" s="15">
        <v>42418.593287037038</v>
      </c>
      <c r="B3049" s="13"/>
      <c r="C3049" s="13">
        <v>1</v>
      </c>
      <c r="D3049" s="13"/>
      <c r="E3049" s="13"/>
      <c r="F3049" s="13">
        <v>1</v>
      </c>
    </row>
    <row r="3050" spans="1:6" x14ac:dyDescent="0.25">
      <c r="A3050" s="15">
        <v>42418.645833333336</v>
      </c>
      <c r="B3050" s="13"/>
      <c r="C3050" s="13"/>
      <c r="D3050" s="13"/>
      <c r="E3050" s="13">
        <v>1</v>
      </c>
      <c r="F3050" s="13">
        <v>1</v>
      </c>
    </row>
    <row r="3051" spans="1:6" x14ac:dyDescent="0.25">
      <c r="A3051" s="15">
        <v>42418.666666666664</v>
      </c>
      <c r="B3051" s="13"/>
      <c r="C3051" s="13"/>
      <c r="D3051" s="13"/>
      <c r="E3051" s="13">
        <v>1</v>
      </c>
      <c r="F3051" s="13">
        <v>1</v>
      </c>
    </row>
    <row r="3052" spans="1:6" x14ac:dyDescent="0.25">
      <c r="A3052" s="15">
        <v>42419.83394675926</v>
      </c>
      <c r="B3052" s="13"/>
      <c r="C3052" s="13"/>
      <c r="D3052" s="13"/>
      <c r="E3052" s="13">
        <v>1</v>
      </c>
      <c r="F3052" s="13">
        <v>1</v>
      </c>
    </row>
    <row r="3053" spans="1:6" x14ac:dyDescent="0.25">
      <c r="A3053" s="15">
        <v>42419.864988425928</v>
      </c>
      <c r="B3053" s="13"/>
      <c r="C3053" s="13"/>
      <c r="D3053" s="13"/>
      <c r="E3053" s="13">
        <v>1</v>
      </c>
      <c r="F3053" s="13">
        <v>1</v>
      </c>
    </row>
    <row r="3054" spans="1:6" x14ac:dyDescent="0.25">
      <c r="A3054" s="15">
        <v>42419.921261574076</v>
      </c>
      <c r="B3054" s="13"/>
      <c r="C3054" s="13">
        <v>1</v>
      </c>
      <c r="D3054" s="13"/>
      <c r="E3054" s="13"/>
      <c r="F3054" s="13">
        <v>1</v>
      </c>
    </row>
    <row r="3055" spans="1:6" x14ac:dyDescent="0.25">
      <c r="A3055" s="15">
        <v>42420.187152777777</v>
      </c>
      <c r="B3055" s="13"/>
      <c r="C3055" s="13">
        <v>1</v>
      </c>
      <c r="D3055" s="13"/>
      <c r="E3055" s="13"/>
      <c r="F3055" s="13">
        <v>1</v>
      </c>
    </row>
    <row r="3056" spans="1:6" x14ac:dyDescent="0.25">
      <c r="A3056" s="15">
        <v>42420.588738425926</v>
      </c>
      <c r="B3056" s="13"/>
      <c r="C3056" s="13"/>
      <c r="D3056" s="13"/>
      <c r="E3056" s="13">
        <v>1</v>
      </c>
      <c r="F3056" s="13">
        <v>1</v>
      </c>
    </row>
    <row r="3057" spans="1:6" x14ac:dyDescent="0.25">
      <c r="A3057" s="15">
        <v>42420.628472222219</v>
      </c>
      <c r="B3057" s="13"/>
      <c r="C3057" s="13">
        <v>1</v>
      </c>
      <c r="D3057" s="13"/>
      <c r="E3057" s="13"/>
      <c r="F3057" s="13">
        <v>1</v>
      </c>
    </row>
    <row r="3058" spans="1:6" x14ac:dyDescent="0.25">
      <c r="A3058" s="15">
        <v>42420.682152777779</v>
      </c>
      <c r="B3058" s="13">
        <v>1</v>
      </c>
      <c r="C3058" s="13"/>
      <c r="D3058" s="13"/>
      <c r="E3058" s="13"/>
      <c r="F3058" s="13">
        <v>1</v>
      </c>
    </row>
    <row r="3059" spans="1:6" x14ac:dyDescent="0.25">
      <c r="A3059" s="15">
        <v>42420.793703703705</v>
      </c>
      <c r="B3059" s="13"/>
      <c r="C3059" s="13">
        <v>1</v>
      </c>
      <c r="D3059" s="13"/>
      <c r="E3059" s="13"/>
      <c r="F3059" s="13">
        <v>1</v>
      </c>
    </row>
    <row r="3060" spans="1:6" x14ac:dyDescent="0.25">
      <c r="A3060" s="15">
        <v>42421.10019675926</v>
      </c>
      <c r="B3060" s="13"/>
      <c r="C3060" s="13">
        <v>1</v>
      </c>
      <c r="D3060" s="13"/>
      <c r="E3060" s="13"/>
      <c r="F3060" s="13">
        <v>1</v>
      </c>
    </row>
    <row r="3061" spans="1:6" x14ac:dyDescent="0.25">
      <c r="A3061" s="15">
        <v>42421.148472222223</v>
      </c>
      <c r="B3061" s="13"/>
      <c r="C3061" s="13"/>
      <c r="D3061" s="13"/>
      <c r="E3061" s="13">
        <v>1</v>
      </c>
      <c r="F3061" s="13">
        <v>1</v>
      </c>
    </row>
    <row r="3062" spans="1:6" x14ac:dyDescent="0.25">
      <c r="A3062" s="15">
        <v>42421.325104166666</v>
      </c>
      <c r="B3062" s="13"/>
      <c r="C3062" s="13">
        <v>1</v>
      </c>
      <c r="D3062" s="13"/>
      <c r="E3062" s="13"/>
      <c r="F3062" s="13">
        <v>1</v>
      </c>
    </row>
    <row r="3063" spans="1:6" x14ac:dyDescent="0.25">
      <c r="A3063" s="15">
        <v>42421.692094907405</v>
      </c>
      <c r="B3063" s="13"/>
      <c r="C3063" s="13">
        <v>1</v>
      </c>
      <c r="D3063" s="13"/>
      <c r="E3063" s="13"/>
      <c r="F3063" s="13">
        <v>1</v>
      </c>
    </row>
    <row r="3064" spans="1:6" x14ac:dyDescent="0.25">
      <c r="A3064" s="15">
        <v>42422.790231481478</v>
      </c>
      <c r="B3064" s="13"/>
      <c r="C3064" s="13">
        <v>1</v>
      </c>
      <c r="D3064" s="13"/>
      <c r="E3064" s="13"/>
      <c r="F3064" s="13">
        <v>1</v>
      </c>
    </row>
    <row r="3065" spans="1:6" x14ac:dyDescent="0.25">
      <c r="A3065" s="15">
        <v>42425.059039351851</v>
      </c>
      <c r="B3065" s="13"/>
      <c r="C3065" s="13">
        <v>1</v>
      </c>
      <c r="D3065" s="13"/>
      <c r="E3065" s="13"/>
      <c r="F3065" s="13">
        <v>1</v>
      </c>
    </row>
    <row r="3066" spans="1:6" x14ac:dyDescent="0.25">
      <c r="A3066" s="15">
        <v>42425.206412037034</v>
      </c>
      <c r="B3066" s="13"/>
      <c r="C3066" s="13">
        <v>1</v>
      </c>
      <c r="D3066" s="13"/>
      <c r="E3066" s="13"/>
      <c r="F3066" s="13">
        <v>1</v>
      </c>
    </row>
    <row r="3067" spans="1:6" x14ac:dyDescent="0.25">
      <c r="A3067" s="15">
        <v>42425.42260416667</v>
      </c>
      <c r="B3067" s="13"/>
      <c r="C3067" s="13"/>
      <c r="D3067" s="13"/>
      <c r="E3067" s="13">
        <v>1</v>
      </c>
      <c r="F3067" s="13">
        <v>1</v>
      </c>
    </row>
    <row r="3068" spans="1:6" x14ac:dyDescent="0.25">
      <c r="A3068" s="15">
        <v>42425.75</v>
      </c>
      <c r="B3068" s="13"/>
      <c r="C3068" s="13"/>
      <c r="D3068" s="13"/>
      <c r="E3068" s="13">
        <v>1</v>
      </c>
      <c r="F3068" s="13">
        <v>1</v>
      </c>
    </row>
    <row r="3069" spans="1:6" x14ac:dyDescent="0.25">
      <c r="A3069" s="15">
        <v>42426.244583333333</v>
      </c>
      <c r="B3069" s="13"/>
      <c r="C3069" s="13"/>
      <c r="D3069" s="13"/>
      <c r="E3069" s="13">
        <v>1</v>
      </c>
      <c r="F3069" s="13">
        <v>1</v>
      </c>
    </row>
    <row r="3070" spans="1:6" x14ac:dyDescent="0.25">
      <c r="A3070" s="15">
        <v>42426.661712962959</v>
      </c>
      <c r="B3070" s="13">
        <v>1</v>
      </c>
      <c r="C3070" s="13"/>
      <c r="D3070" s="13"/>
      <c r="E3070" s="13"/>
      <c r="F3070" s="13">
        <v>1</v>
      </c>
    </row>
    <row r="3071" spans="1:6" x14ac:dyDescent="0.25">
      <c r="A3071" s="15">
        <v>42427.031666666669</v>
      </c>
      <c r="B3071" s="13">
        <v>1</v>
      </c>
      <c r="C3071" s="13"/>
      <c r="D3071" s="13"/>
      <c r="E3071" s="13"/>
      <c r="F3071" s="13">
        <v>1</v>
      </c>
    </row>
    <row r="3072" spans="1:6" x14ac:dyDescent="0.25">
      <c r="A3072" s="15">
        <v>42427.64980324074</v>
      </c>
      <c r="B3072" s="13"/>
      <c r="C3072" s="13">
        <v>1</v>
      </c>
      <c r="D3072" s="13"/>
      <c r="E3072" s="13"/>
      <c r="F3072" s="13">
        <v>1</v>
      </c>
    </row>
    <row r="3073" spans="1:6" x14ac:dyDescent="0.25">
      <c r="A3073" s="15">
        <v>42427.75</v>
      </c>
      <c r="B3073" s="13"/>
      <c r="C3073" s="13">
        <v>1</v>
      </c>
      <c r="D3073" s="13"/>
      <c r="E3073" s="13"/>
      <c r="F3073" s="13">
        <v>1</v>
      </c>
    </row>
    <row r="3074" spans="1:6" x14ac:dyDescent="0.25">
      <c r="A3074" s="15">
        <v>42428.711909722224</v>
      </c>
      <c r="B3074" s="13">
        <v>1</v>
      </c>
      <c r="C3074" s="13"/>
      <c r="D3074" s="13"/>
      <c r="E3074" s="13"/>
      <c r="F3074" s="13">
        <v>1</v>
      </c>
    </row>
    <row r="3075" spans="1:6" x14ac:dyDescent="0.25">
      <c r="A3075" s="15">
        <v>42428.749305555553</v>
      </c>
      <c r="B3075" s="13">
        <v>1</v>
      </c>
      <c r="C3075" s="13"/>
      <c r="D3075" s="13"/>
      <c r="E3075" s="13"/>
      <c r="F3075" s="13">
        <v>1</v>
      </c>
    </row>
    <row r="3076" spans="1:6" x14ac:dyDescent="0.25">
      <c r="A3076" s="15">
        <v>42429.926377314812</v>
      </c>
      <c r="B3076" s="13"/>
      <c r="C3076" s="13">
        <v>1</v>
      </c>
      <c r="D3076" s="13"/>
      <c r="E3076" s="13"/>
      <c r="F3076" s="13">
        <v>1</v>
      </c>
    </row>
    <row r="3077" spans="1:6" x14ac:dyDescent="0.25">
      <c r="A3077" s="15">
        <v>42429.999305555553</v>
      </c>
      <c r="B3077" s="13"/>
      <c r="C3077" s="13"/>
      <c r="D3077" s="13"/>
      <c r="E3077" s="13">
        <v>1</v>
      </c>
      <c r="F3077" s="13">
        <v>1</v>
      </c>
    </row>
    <row r="3078" spans="1:6" x14ac:dyDescent="0.25">
      <c r="A3078" s="15">
        <v>42430.461967592593</v>
      </c>
      <c r="B3078" s="13"/>
      <c r="C3078" s="13">
        <v>1</v>
      </c>
      <c r="D3078" s="13"/>
      <c r="E3078" s="13"/>
      <c r="F3078" s="13">
        <v>1</v>
      </c>
    </row>
    <row r="3079" spans="1:6" x14ac:dyDescent="0.25">
      <c r="A3079" s="15">
        <v>42430.749305555553</v>
      </c>
      <c r="B3079" s="13"/>
      <c r="C3079" s="13"/>
      <c r="D3079" s="13"/>
      <c r="E3079" s="13">
        <v>1</v>
      </c>
      <c r="F3079" s="13">
        <v>1</v>
      </c>
    </row>
    <row r="3080" spans="1:6" x14ac:dyDescent="0.25">
      <c r="A3080" s="15">
        <v>42431.422372685185</v>
      </c>
      <c r="B3080" s="13"/>
      <c r="C3080" s="13">
        <v>1</v>
      </c>
      <c r="D3080" s="13"/>
      <c r="E3080" s="13"/>
      <c r="F3080" s="13">
        <v>1</v>
      </c>
    </row>
    <row r="3081" spans="1:6" x14ac:dyDescent="0.25">
      <c r="A3081" s="15">
        <v>42431.556562500002</v>
      </c>
      <c r="B3081" s="13"/>
      <c r="C3081" s="13"/>
      <c r="D3081" s="13"/>
      <c r="E3081" s="13">
        <v>1</v>
      </c>
      <c r="F3081" s="13">
        <v>1</v>
      </c>
    </row>
    <row r="3082" spans="1:6" x14ac:dyDescent="0.25">
      <c r="A3082" s="15">
        <v>42431.685590277775</v>
      </c>
      <c r="B3082" s="13"/>
      <c r="C3082" s="13">
        <v>1</v>
      </c>
      <c r="D3082" s="13"/>
      <c r="E3082" s="13"/>
      <c r="F3082" s="13">
        <v>1</v>
      </c>
    </row>
    <row r="3083" spans="1:6" x14ac:dyDescent="0.25">
      <c r="A3083" s="15">
        <v>42431.904930555553</v>
      </c>
      <c r="B3083" s="13"/>
      <c r="C3083" s="13"/>
      <c r="D3083" s="13"/>
      <c r="E3083" s="13">
        <v>1</v>
      </c>
      <c r="F3083" s="13">
        <v>1</v>
      </c>
    </row>
    <row r="3084" spans="1:6" x14ac:dyDescent="0.25">
      <c r="A3084" s="15">
        <v>42431.999305555553</v>
      </c>
      <c r="B3084" s="13"/>
      <c r="C3084" s="13"/>
      <c r="D3084" s="13"/>
      <c r="E3084" s="13">
        <v>1</v>
      </c>
      <c r="F3084" s="13">
        <v>1</v>
      </c>
    </row>
    <row r="3085" spans="1:6" x14ac:dyDescent="0.25">
      <c r="A3085" s="15">
        <v>42432.459652777776</v>
      </c>
      <c r="B3085" s="13">
        <v>1</v>
      </c>
      <c r="C3085" s="13"/>
      <c r="D3085" s="13"/>
      <c r="E3085" s="13"/>
      <c r="F3085" s="13">
        <v>1</v>
      </c>
    </row>
    <row r="3086" spans="1:6" x14ac:dyDescent="0.25">
      <c r="A3086" s="15">
        <v>42432.541666666664</v>
      </c>
      <c r="B3086" s="13"/>
      <c r="C3086" s="13"/>
      <c r="D3086" s="13"/>
      <c r="E3086" s="13">
        <v>1</v>
      </c>
      <c r="F3086" s="13">
        <v>1</v>
      </c>
    </row>
    <row r="3087" spans="1:6" x14ac:dyDescent="0.25">
      <c r="A3087" s="15">
        <v>42432.830497685187</v>
      </c>
      <c r="B3087" s="13"/>
      <c r="C3087" s="13">
        <v>1</v>
      </c>
      <c r="D3087" s="13"/>
      <c r="E3087" s="13"/>
      <c r="F3087" s="13">
        <v>1</v>
      </c>
    </row>
    <row r="3088" spans="1:6" x14ac:dyDescent="0.25">
      <c r="A3088" s="15">
        <v>42433.002280092594</v>
      </c>
      <c r="B3088" s="13"/>
      <c r="C3088" s="13"/>
      <c r="D3088" s="13"/>
      <c r="E3088" s="13">
        <v>1</v>
      </c>
      <c r="F3088" s="13">
        <v>1</v>
      </c>
    </row>
    <row r="3089" spans="1:6" x14ac:dyDescent="0.25">
      <c r="A3089" s="15">
        <v>42433.721851851849</v>
      </c>
      <c r="B3089" s="13"/>
      <c r="C3089" s="13">
        <v>1</v>
      </c>
      <c r="D3089" s="13"/>
      <c r="E3089" s="13"/>
      <c r="F3089" s="13">
        <v>1</v>
      </c>
    </row>
    <row r="3090" spans="1:6" x14ac:dyDescent="0.25">
      <c r="A3090" s="15">
        <v>42433.748217592591</v>
      </c>
      <c r="B3090" s="13"/>
      <c r="C3090" s="13"/>
      <c r="D3090" s="13"/>
      <c r="E3090" s="13">
        <v>1</v>
      </c>
      <c r="F3090" s="13">
        <v>1</v>
      </c>
    </row>
    <row r="3091" spans="1:6" x14ac:dyDescent="0.25">
      <c r="A3091" s="15">
        <v>42433.791666666664</v>
      </c>
      <c r="B3091" s="13"/>
      <c r="C3091" s="13"/>
      <c r="D3091" s="13"/>
      <c r="E3091" s="13">
        <v>1</v>
      </c>
      <c r="F3091" s="13">
        <v>1</v>
      </c>
    </row>
    <row r="3092" spans="1:6" x14ac:dyDescent="0.25">
      <c r="A3092" s="15">
        <v>42433.996168981481</v>
      </c>
      <c r="B3092" s="13"/>
      <c r="C3092" s="13">
        <v>1</v>
      </c>
      <c r="D3092" s="13"/>
      <c r="E3092" s="13"/>
      <c r="F3092" s="13">
        <v>1</v>
      </c>
    </row>
    <row r="3093" spans="1:6" x14ac:dyDescent="0.25">
      <c r="A3093" s="15">
        <v>42434.572870370372</v>
      </c>
      <c r="B3093" s="13"/>
      <c r="C3093" s="13">
        <v>1</v>
      </c>
      <c r="D3093" s="13"/>
      <c r="E3093" s="13"/>
      <c r="F3093" s="13">
        <v>1</v>
      </c>
    </row>
    <row r="3094" spans="1:6" x14ac:dyDescent="0.25">
      <c r="A3094" s="15">
        <v>42435.746886574074</v>
      </c>
      <c r="B3094" s="13"/>
      <c r="C3094" s="13">
        <v>1</v>
      </c>
      <c r="D3094" s="13"/>
      <c r="E3094" s="13"/>
      <c r="F3094" s="13">
        <v>1</v>
      </c>
    </row>
    <row r="3095" spans="1:6" x14ac:dyDescent="0.25">
      <c r="A3095" s="15">
        <v>42435.957638888889</v>
      </c>
      <c r="B3095" s="13"/>
      <c r="C3095" s="13"/>
      <c r="D3095" s="13"/>
      <c r="E3095" s="13">
        <v>1</v>
      </c>
      <c r="F3095" s="13">
        <v>1</v>
      </c>
    </row>
    <row r="3096" spans="1:6" x14ac:dyDescent="0.25">
      <c r="A3096" s="15">
        <v>42436.742418981485</v>
      </c>
      <c r="B3096" s="13">
        <v>1</v>
      </c>
      <c r="C3096" s="13"/>
      <c r="D3096" s="13"/>
      <c r="E3096" s="13"/>
      <c r="F3096" s="13">
        <v>1</v>
      </c>
    </row>
    <row r="3097" spans="1:6" x14ac:dyDescent="0.25">
      <c r="A3097" s="15">
        <v>42436.957638888889</v>
      </c>
      <c r="B3097" s="13"/>
      <c r="C3097" s="13">
        <v>1</v>
      </c>
      <c r="D3097" s="13"/>
      <c r="E3097" s="13"/>
      <c r="F3097" s="13">
        <v>1</v>
      </c>
    </row>
    <row r="3098" spans="1:6" x14ac:dyDescent="0.25">
      <c r="A3098" s="15">
        <v>42437.327187499999</v>
      </c>
      <c r="B3098" s="13"/>
      <c r="C3098" s="13">
        <v>1</v>
      </c>
      <c r="D3098" s="13"/>
      <c r="E3098" s="13"/>
      <c r="F3098" s="13">
        <v>1</v>
      </c>
    </row>
    <row r="3099" spans="1:6" x14ac:dyDescent="0.25">
      <c r="A3099" s="15">
        <v>42438.464814814812</v>
      </c>
      <c r="B3099" s="13">
        <v>1</v>
      </c>
      <c r="C3099" s="13"/>
      <c r="D3099" s="13"/>
      <c r="E3099" s="13"/>
      <c r="F3099" s="13">
        <v>1</v>
      </c>
    </row>
    <row r="3100" spans="1:6" x14ac:dyDescent="0.25">
      <c r="A3100" s="15">
        <v>42438.774305555555</v>
      </c>
      <c r="B3100" s="13"/>
      <c r="C3100" s="13">
        <v>1</v>
      </c>
      <c r="D3100" s="13"/>
      <c r="E3100" s="13"/>
      <c r="F3100" s="13">
        <v>1</v>
      </c>
    </row>
    <row r="3101" spans="1:6" x14ac:dyDescent="0.25">
      <c r="A3101" s="15">
        <v>42439.321284722224</v>
      </c>
      <c r="B3101" s="13"/>
      <c r="C3101" s="13">
        <v>1</v>
      </c>
      <c r="D3101" s="13"/>
      <c r="E3101" s="13"/>
      <c r="F3101" s="13">
        <v>1</v>
      </c>
    </row>
    <row r="3102" spans="1:6" x14ac:dyDescent="0.25">
      <c r="A3102" s="15">
        <v>42440.524155092593</v>
      </c>
      <c r="B3102" s="13">
        <v>1</v>
      </c>
      <c r="C3102" s="13"/>
      <c r="D3102" s="13"/>
      <c r="E3102" s="13"/>
      <c r="F3102" s="13">
        <v>1</v>
      </c>
    </row>
    <row r="3103" spans="1:6" x14ac:dyDescent="0.25">
      <c r="A3103" s="15">
        <v>42440.68105324074</v>
      </c>
      <c r="B3103" s="13"/>
      <c r="C3103" s="13">
        <v>1</v>
      </c>
      <c r="D3103" s="13"/>
      <c r="E3103" s="13"/>
      <c r="F3103" s="13">
        <v>1</v>
      </c>
    </row>
    <row r="3104" spans="1:6" x14ac:dyDescent="0.25">
      <c r="A3104" s="15">
        <v>42440.732002314813</v>
      </c>
      <c r="B3104" s="13"/>
      <c r="C3104" s="13"/>
      <c r="D3104" s="13"/>
      <c r="E3104" s="13">
        <v>1</v>
      </c>
      <c r="F3104" s="13">
        <v>1</v>
      </c>
    </row>
    <row r="3105" spans="1:6" x14ac:dyDescent="0.25">
      <c r="A3105" s="15">
        <v>42440.958333333336</v>
      </c>
      <c r="B3105" s="13"/>
      <c r="C3105" s="13"/>
      <c r="D3105" s="13"/>
      <c r="E3105" s="13">
        <v>1</v>
      </c>
      <c r="F3105" s="13">
        <v>1</v>
      </c>
    </row>
    <row r="3106" spans="1:6" x14ac:dyDescent="0.25">
      <c r="A3106" s="15">
        <v>42441.578287037039</v>
      </c>
      <c r="B3106" s="13"/>
      <c r="C3106" s="13">
        <v>1</v>
      </c>
      <c r="D3106" s="13"/>
      <c r="E3106" s="13"/>
      <c r="F3106" s="13">
        <v>1</v>
      </c>
    </row>
    <row r="3107" spans="1:6" x14ac:dyDescent="0.25">
      <c r="A3107" s="15">
        <v>42441.692997685182</v>
      </c>
      <c r="B3107" s="13"/>
      <c r="C3107" s="13">
        <v>1</v>
      </c>
      <c r="D3107" s="13"/>
      <c r="E3107" s="13"/>
      <c r="F3107" s="13">
        <v>1</v>
      </c>
    </row>
    <row r="3108" spans="1:6" x14ac:dyDescent="0.25">
      <c r="A3108" s="15">
        <v>42442.25</v>
      </c>
      <c r="B3108" s="13"/>
      <c r="C3108" s="13"/>
      <c r="D3108" s="13"/>
      <c r="E3108" s="13">
        <v>1</v>
      </c>
      <c r="F3108" s="13">
        <v>1</v>
      </c>
    </row>
    <row r="3109" spans="1:6" x14ac:dyDescent="0.25">
      <c r="A3109" s="15">
        <v>42442.614861111113</v>
      </c>
      <c r="B3109" s="13"/>
      <c r="C3109" s="13">
        <v>1</v>
      </c>
      <c r="D3109" s="13"/>
      <c r="E3109" s="13"/>
      <c r="F3109" s="13">
        <v>1</v>
      </c>
    </row>
    <row r="3110" spans="1:6" x14ac:dyDescent="0.25">
      <c r="A3110" s="15">
        <v>42442.642546296294</v>
      </c>
      <c r="B3110" s="13"/>
      <c r="C3110" s="13">
        <v>1</v>
      </c>
      <c r="D3110" s="13"/>
      <c r="E3110" s="13"/>
      <c r="F3110" s="13">
        <v>1</v>
      </c>
    </row>
    <row r="3111" spans="1:6" x14ac:dyDescent="0.25">
      <c r="A3111" s="15">
        <v>42442.666666666664</v>
      </c>
      <c r="B3111" s="13"/>
      <c r="C3111" s="13"/>
      <c r="D3111" s="13"/>
      <c r="E3111" s="13">
        <v>1</v>
      </c>
      <c r="F3111" s="13">
        <v>1</v>
      </c>
    </row>
    <row r="3112" spans="1:6" x14ac:dyDescent="0.25">
      <c r="A3112" s="15">
        <v>42442.758946759262</v>
      </c>
      <c r="B3112" s="13"/>
      <c r="C3112" s="13"/>
      <c r="D3112" s="13"/>
      <c r="E3112" s="13">
        <v>1</v>
      </c>
      <c r="F3112" s="13">
        <v>1</v>
      </c>
    </row>
    <row r="3113" spans="1:6" x14ac:dyDescent="0.25">
      <c r="A3113" s="15">
        <v>42443.142164351855</v>
      </c>
      <c r="B3113" s="13"/>
      <c r="C3113" s="13">
        <v>1</v>
      </c>
      <c r="D3113" s="13"/>
      <c r="E3113" s="13"/>
      <c r="F3113" s="13">
        <v>1</v>
      </c>
    </row>
    <row r="3114" spans="1:6" x14ac:dyDescent="0.25">
      <c r="A3114" s="15">
        <v>42443.357974537037</v>
      </c>
      <c r="B3114" s="13"/>
      <c r="C3114" s="13">
        <v>1</v>
      </c>
      <c r="D3114" s="13"/>
      <c r="E3114" s="13"/>
      <c r="F3114" s="13">
        <v>1</v>
      </c>
    </row>
    <row r="3115" spans="1:6" x14ac:dyDescent="0.25">
      <c r="A3115" s="15">
        <v>42443.379340277781</v>
      </c>
      <c r="B3115" s="13"/>
      <c r="C3115" s="13">
        <v>1</v>
      </c>
      <c r="D3115" s="13"/>
      <c r="E3115" s="13"/>
      <c r="F3115" s="13">
        <v>1</v>
      </c>
    </row>
    <row r="3116" spans="1:6" x14ac:dyDescent="0.25">
      <c r="A3116" s="15">
        <v>42443.708333333336</v>
      </c>
      <c r="B3116" s="13">
        <v>1</v>
      </c>
      <c r="C3116" s="13"/>
      <c r="D3116" s="13"/>
      <c r="E3116" s="13"/>
      <c r="F3116" s="13">
        <v>1</v>
      </c>
    </row>
    <row r="3117" spans="1:6" x14ac:dyDescent="0.25">
      <c r="A3117" s="15">
        <v>42444.416666666664</v>
      </c>
      <c r="B3117" s="13"/>
      <c r="C3117" s="13"/>
      <c r="D3117" s="13"/>
      <c r="E3117" s="13">
        <v>1</v>
      </c>
      <c r="F3117" s="13">
        <v>1</v>
      </c>
    </row>
    <row r="3118" spans="1:6" x14ac:dyDescent="0.25">
      <c r="A3118" s="15">
        <v>42444.625</v>
      </c>
      <c r="B3118" s="13"/>
      <c r="C3118" s="13"/>
      <c r="D3118" s="13"/>
      <c r="E3118" s="13">
        <v>2</v>
      </c>
      <c r="F3118" s="13">
        <v>2</v>
      </c>
    </row>
    <row r="3119" spans="1:6" x14ac:dyDescent="0.25">
      <c r="A3119" s="15">
        <v>42444.876898148148</v>
      </c>
      <c r="B3119" s="13"/>
      <c r="C3119" s="13">
        <v>1</v>
      </c>
      <c r="D3119" s="13"/>
      <c r="E3119" s="13"/>
      <c r="F3119" s="13">
        <v>1</v>
      </c>
    </row>
    <row r="3120" spans="1:6" x14ac:dyDescent="0.25">
      <c r="A3120" s="15">
        <v>42444.915972222225</v>
      </c>
      <c r="B3120" s="13"/>
      <c r="C3120" s="13"/>
      <c r="D3120" s="13"/>
      <c r="E3120" s="13">
        <v>1</v>
      </c>
      <c r="F3120" s="13">
        <v>1</v>
      </c>
    </row>
    <row r="3121" spans="1:6" x14ac:dyDescent="0.25">
      <c r="A3121" s="15">
        <v>42444.961770833332</v>
      </c>
      <c r="B3121" s="13"/>
      <c r="C3121" s="13"/>
      <c r="D3121" s="13"/>
      <c r="E3121" s="13">
        <v>1</v>
      </c>
      <c r="F3121" s="13">
        <v>1</v>
      </c>
    </row>
    <row r="3122" spans="1:6" x14ac:dyDescent="0.25">
      <c r="A3122" s="15">
        <v>42445.106365740743</v>
      </c>
      <c r="B3122" s="13"/>
      <c r="C3122" s="13">
        <v>1</v>
      </c>
      <c r="D3122" s="13"/>
      <c r="E3122" s="13"/>
      <c r="F3122" s="13">
        <v>1</v>
      </c>
    </row>
    <row r="3123" spans="1:6" x14ac:dyDescent="0.25">
      <c r="A3123" s="15">
        <v>42445.511493055557</v>
      </c>
      <c r="B3123" s="13"/>
      <c r="C3123" s="13"/>
      <c r="D3123" s="13"/>
      <c r="E3123" s="13">
        <v>1</v>
      </c>
      <c r="F3123" s="13">
        <v>1</v>
      </c>
    </row>
    <row r="3124" spans="1:6" x14ac:dyDescent="0.25">
      <c r="A3124" s="15">
        <v>42446.476261574076</v>
      </c>
      <c r="B3124" s="13"/>
      <c r="C3124" s="13"/>
      <c r="D3124" s="13"/>
      <c r="E3124" s="13">
        <v>1</v>
      </c>
      <c r="F3124" s="13">
        <v>1</v>
      </c>
    </row>
    <row r="3125" spans="1:6" x14ac:dyDescent="0.25">
      <c r="A3125" s="15">
        <v>42447.597361111111</v>
      </c>
      <c r="B3125" s="13"/>
      <c r="C3125" s="13"/>
      <c r="D3125" s="13"/>
      <c r="E3125" s="13">
        <v>1</v>
      </c>
      <c r="F3125" s="13">
        <v>1</v>
      </c>
    </row>
    <row r="3126" spans="1:6" x14ac:dyDescent="0.25">
      <c r="A3126" s="15">
        <v>42447.940081018518</v>
      </c>
      <c r="B3126" s="13"/>
      <c r="C3126" s="13"/>
      <c r="D3126" s="13"/>
      <c r="E3126" s="13">
        <v>1</v>
      </c>
      <c r="F3126" s="13">
        <v>1</v>
      </c>
    </row>
    <row r="3127" spans="1:6" x14ac:dyDescent="0.25">
      <c r="A3127" s="15">
        <v>42449.312037037038</v>
      </c>
      <c r="B3127" s="13"/>
      <c r="C3127" s="13"/>
      <c r="D3127" s="13"/>
      <c r="E3127" s="13">
        <v>1</v>
      </c>
      <c r="F3127" s="13">
        <v>1</v>
      </c>
    </row>
    <row r="3128" spans="1:6" x14ac:dyDescent="0.25">
      <c r="A3128" s="15">
        <v>42449.749131944445</v>
      </c>
      <c r="B3128" s="13"/>
      <c r="C3128" s="13"/>
      <c r="D3128" s="13"/>
      <c r="E3128" s="13">
        <v>1</v>
      </c>
      <c r="F3128" s="13">
        <v>1</v>
      </c>
    </row>
    <row r="3129" spans="1:6" x14ac:dyDescent="0.25">
      <c r="A3129" s="15">
        <v>42450.457962962966</v>
      </c>
      <c r="B3129" s="13"/>
      <c r="C3129" s="13"/>
      <c r="D3129" s="13"/>
      <c r="E3129" s="13">
        <v>1</v>
      </c>
      <c r="F3129" s="13">
        <v>1</v>
      </c>
    </row>
    <row r="3130" spans="1:6" x14ac:dyDescent="0.25">
      <c r="A3130" s="15">
        <v>42451.584027777775</v>
      </c>
      <c r="B3130" s="13"/>
      <c r="C3130" s="13"/>
      <c r="D3130" s="13"/>
      <c r="E3130" s="13">
        <v>1</v>
      </c>
      <c r="F3130" s="13">
        <v>1</v>
      </c>
    </row>
    <row r="3131" spans="1:6" x14ac:dyDescent="0.25">
      <c r="A3131" s="15">
        <v>42451.895138888889</v>
      </c>
      <c r="B3131" s="13"/>
      <c r="C3131" s="13">
        <v>1</v>
      </c>
      <c r="D3131" s="13"/>
      <c r="E3131" s="13"/>
      <c r="F3131" s="13">
        <v>1</v>
      </c>
    </row>
    <row r="3132" spans="1:6" x14ac:dyDescent="0.25">
      <c r="A3132" s="15">
        <v>42452.027002314811</v>
      </c>
      <c r="B3132" s="13"/>
      <c r="C3132" s="13">
        <v>1</v>
      </c>
      <c r="D3132" s="13"/>
      <c r="E3132" s="13"/>
      <c r="F3132" s="13">
        <v>1</v>
      </c>
    </row>
    <row r="3133" spans="1:6" x14ac:dyDescent="0.25">
      <c r="A3133" s="15">
        <v>42452.040972222225</v>
      </c>
      <c r="B3133" s="13"/>
      <c r="C3133" s="13"/>
      <c r="D3133" s="13"/>
      <c r="E3133" s="13">
        <v>1</v>
      </c>
      <c r="F3133" s="13">
        <v>1</v>
      </c>
    </row>
    <row r="3134" spans="1:6" x14ac:dyDescent="0.25">
      <c r="A3134" s="15">
        <v>42452.244525462964</v>
      </c>
      <c r="B3134" s="13"/>
      <c r="C3134" s="13">
        <v>1</v>
      </c>
      <c r="D3134" s="13"/>
      <c r="E3134" s="13"/>
      <c r="F3134" s="13">
        <v>1</v>
      </c>
    </row>
    <row r="3135" spans="1:6" x14ac:dyDescent="0.25">
      <c r="A3135" s="15">
        <v>42452.345891203702</v>
      </c>
      <c r="B3135" s="13"/>
      <c r="C3135" s="13"/>
      <c r="D3135" s="13"/>
      <c r="E3135" s="13">
        <v>1</v>
      </c>
      <c r="F3135" s="13">
        <v>1</v>
      </c>
    </row>
    <row r="3136" spans="1:6" x14ac:dyDescent="0.25">
      <c r="A3136" s="15">
        <v>42453.091412037036</v>
      </c>
      <c r="B3136" s="13"/>
      <c r="C3136" s="13"/>
      <c r="D3136" s="13"/>
      <c r="E3136" s="13">
        <v>1</v>
      </c>
      <c r="F3136" s="13">
        <v>1</v>
      </c>
    </row>
    <row r="3137" spans="1:6" x14ac:dyDescent="0.25">
      <c r="A3137" s="15">
        <v>42453.310833333337</v>
      </c>
      <c r="B3137" s="13"/>
      <c r="C3137" s="13"/>
      <c r="D3137" s="13"/>
      <c r="E3137" s="13">
        <v>1</v>
      </c>
      <c r="F3137" s="13">
        <v>1</v>
      </c>
    </row>
    <row r="3138" spans="1:6" x14ac:dyDescent="0.25">
      <c r="A3138" s="15">
        <v>42453.417407407411</v>
      </c>
      <c r="B3138" s="13"/>
      <c r="C3138" s="13"/>
      <c r="D3138" s="13"/>
      <c r="E3138" s="13">
        <v>1</v>
      </c>
      <c r="F3138" s="13">
        <v>1</v>
      </c>
    </row>
    <row r="3139" spans="1:6" x14ac:dyDescent="0.25">
      <c r="A3139" s="15">
        <v>42453.69390046296</v>
      </c>
      <c r="B3139" s="13"/>
      <c r="C3139" s="13">
        <v>1</v>
      </c>
      <c r="D3139" s="13"/>
      <c r="E3139" s="13"/>
      <c r="F3139" s="13">
        <v>1</v>
      </c>
    </row>
    <row r="3140" spans="1:6" x14ac:dyDescent="0.25">
      <c r="A3140" s="15">
        <v>42453.707905092589</v>
      </c>
      <c r="B3140" s="13"/>
      <c r="C3140" s="13">
        <v>1</v>
      </c>
      <c r="D3140" s="13"/>
      <c r="E3140" s="13"/>
      <c r="F3140" s="13">
        <v>1</v>
      </c>
    </row>
    <row r="3141" spans="1:6" x14ac:dyDescent="0.25">
      <c r="A3141" s="15">
        <v>42453.87023148148</v>
      </c>
      <c r="B3141" s="13"/>
      <c r="C3141" s="13"/>
      <c r="D3141" s="13"/>
      <c r="E3141" s="13">
        <v>1</v>
      </c>
      <c r="F3141" s="13">
        <v>1</v>
      </c>
    </row>
    <row r="3142" spans="1:6" x14ac:dyDescent="0.25">
      <c r="A3142" s="15">
        <v>42454.457824074074</v>
      </c>
      <c r="B3142" s="13"/>
      <c r="C3142" s="13">
        <v>1</v>
      </c>
      <c r="D3142" s="13"/>
      <c r="E3142" s="13"/>
      <c r="F3142" s="13">
        <v>1</v>
      </c>
    </row>
    <row r="3143" spans="1:6" x14ac:dyDescent="0.25">
      <c r="A3143" s="15">
        <v>42454.608796296299</v>
      </c>
      <c r="B3143" s="13"/>
      <c r="C3143" s="13">
        <v>1</v>
      </c>
      <c r="D3143" s="13"/>
      <c r="E3143" s="13"/>
      <c r="F3143" s="13">
        <v>1</v>
      </c>
    </row>
    <row r="3144" spans="1:6" x14ac:dyDescent="0.25">
      <c r="A3144" s="15">
        <v>42454.666666666664</v>
      </c>
      <c r="B3144" s="13"/>
      <c r="C3144" s="13"/>
      <c r="D3144" s="13"/>
      <c r="E3144" s="13">
        <v>1</v>
      </c>
      <c r="F3144" s="13">
        <v>1</v>
      </c>
    </row>
    <row r="3145" spans="1:6" x14ac:dyDescent="0.25">
      <c r="A3145" s="15">
        <v>42455.443749999999</v>
      </c>
      <c r="B3145" s="13"/>
      <c r="C3145" s="13"/>
      <c r="D3145" s="13"/>
      <c r="E3145" s="13">
        <v>1</v>
      </c>
      <c r="F3145" s="13">
        <v>1</v>
      </c>
    </row>
    <row r="3146" spans="1:6" x14ac:dyDescent="0.25">
      <c r="A3146" s="15">
        <v>42455.466319444444</v>
      </c>
      <c r="B3146" s="13"/>
      <c r="C3146" s="13"/>
      <c r="D3146" s="13"/>
      <c r="E3146" s="13">
        <v>1</v>
      </c>
      <c r="F3146" s="13">
        <v>1</v>
      </c>
    </row>
    <row r="3147" spans="1:6" x14ac:dyDescent="0.25">
      <c r="A3147" s="15">
        <v>42456.726412037038</v>
      </c>
      <c r="B3147" s="13">
        <v>1</v>
      </c>
      <c r="C3147" s="13"/>
      <c r="D3147" s="13"/>
      <c r="E3147" s="13"/>
      <c r="F3147" s="13">
        <v>1</v>
      </c>
    </row>
    <row r="3148" spans="1:6" x14ac:dyDescent="0.25">
      <c r="A3148" s="15">
        <v>42457.410057870373</v>
      </c>
      <c r="B3148" s="13"/>
      <c r="C3148" s="13"/>
      <c r="D3148" s="13"/>
      <c r="E3148" s="13">
        <v>1</v>
      </c>
      <c r="F3148" s="13">
        <v>1</v>
      </c>
    </row>
    <row r="3149" spans="1:6" x14ac:dyDescent="0.25">
      <c r="A3149" s="15">
        <v>42457.429340277777</v>
      </c>
      <c r="B3149" s="13"/>
      <c r="C3149" s="13">
        <v>1</v>
      </c>
      <c r="D3149" s="13"/>
      <c r="E3149" s="13"/>
      <c r="F3149" s="13">
        <v>1</v>
      </c>
    </row>
    <row r="3150" spans="1:6" x14ac:dyDescent="0.25">
      <c r="A3150" s="15">
        <v>42459.275231481479</v>
      </c>
      <c r="B3150" s="13"/>
      <c r="C3150" s="13">
        <v>1</v>
      </c>
      <c r="D3150" s="13"/>
      <c r="E3150" s="13"/>
      <c r="F3150" s="13">
        <v>1</v>
      </c>
    </row>
    <row r="3151" spans="1:6" x14ac:dyDescent="0.25">
      <c r="A3151" s="15">
        <v>42459.36041666667</v>
      </c>
      <c r="B3151" s="13"/>
      <c r="C3151" s="13"/>
      <c r="D3151" s="13"/>
      <c r="E3151" s="13">
        <v>1</v>
      </c>
      <c r="F3151" s="13">
        <v>1</v>
      </c>
    </row>
    <row r="3152" spans="1:6" x14ac:dyDescent="0.25">
      <c r="A3152" s="15">
        <v>42459.403877314813</v>
      </c>
      <c r="B3152" s="13"/>
      <c r="C3152" s="13">
        <v>1</v>
      </c>
      <c r="D3152" s="13"/>
      <c r="E3152" s="13"/>
      <c r="F3152" s="13">
        <v>1</v>
      </c>
    </row>
    <row r="3153" spans="1:6" x14ac:dyDescent="0.25">
      <c r="A3153" s="15">
        <v>42459.557893518519</v>
      </c>
      <c r="B3153" s="13"/>
      <c r="C3153" s="13">
        <v>1</v>
      </c>
      <c r="D3153" s="13"/>
      <c r="E3153" s="13"/>
      <c r="F3153" s="13">
        <v>1</v>
      </c>
    </row>
    <row r="3154" spans="1:6" x14ac:dyDescent="0.25">
      <c r="A3154" s="15">
        <v>42459.590949074074</v>
      </c>
      <c r="B3154" s="13"/>
      <c r="C3154" s="13">
        <v>1</v>
      </c>
      <c r="D3154" s="13"/>
      <c r="E3154" s="13"/>
      <c r="F3154" s="13">
        <v>1</v>
      </c>
    </row>
    <row r="3155" spans="1:6" x14ac:dyDescent="0.25">
      <c r="A3155" s="15">
        <v>42459.700057870374</v>
      </c>
      <c r="B3155" s="13"/>
      <c r="C3155" s="13"/>
      <c r="D3155" s="13"/>
      <c r="E3155" s="13">
        <v>1</v>
      </c>
      <c r="F3155" s="13">
        <v>1</v>
      </c>
    </row>
    <row r="3156" spans="1:6" x14ac:dyDescent="0.25">
      <c r="A3156" s="15">
        <v>42460.115925925929</v>
      </c>
      <c r="B3156" s="13"/>
      <c r="C3156" s="13"/>
      <c r="D3156" s="13"/>
      <c r="E3156" s="13">
        <v>1</v>
      </c>
      <c r="F3156" s="13">
        <v>1</v>
      </c>
    </row>
    <row r="3157" spans="1:6" x14ac:dyDescent="0.25">
      <c r="A3157" s="15">
        <v>42460.166666666664</v>
      </c>
      <c r="B3157" s="13"/>
      <c r="C3157" s="13"/>
      <c r="D3157" s="13"/>
      <c r="E3157" s="13">
        <v>1</v>
      </c>
      <c r="F3157" s="13">
        <v>1</v>
      </c>
    </row>
    <row r="3158" spans="1:6" x14ac:dyDescent="0.25">
      <c r="A3158" s="15">
        <v>42460.410543981481</v>
      </c>
      <c r="B3158" s="13"/>
      <c r="C3158" s="13"/>
      <c r="D3158" s="13"/>
      <c r="E3158" s="13">
        <v>1</v>
      </c>
      <c r="F3158" s="13">
        <v>1</v>
      </c>
    </row>
    <row r="3159" spans="1:6" x14ac:dyDescent="0.25">
      <c r="A3159" s="15">
        <v>42460.45584490741</v>
      </c>
      <c r="B3159" s="13"/>
      <c r="C3159" s="13">
        <v>1</v>
      </c>
      <c r="D3159" s="13"/>
      <c r="E3159" s="13"/>
      <c r="F3159" s="13">
        <v>1</v>
      </c>
    </row>
    <row r="3160" spans="1:6" x14ac:dyDescent="0.25">
      <c r="A3160" s="15">
        <v>42460.470555555556</v>
      </c>
      <c r="B3160" s="13"/>
      <c r="C3160" s="13"/>
      <c r="D3160" s="13"/>
      <c r="E3160" s="13">
        <v>1</v>
      </c>
      <c r="F3160" s="13">
        <v>1</v>
      </c>
    </row>
    <row r="3161" spans="1:6" x14ac:dyDescent="0.25">
      <c r="A3161" s="15">
        <v>42460.810868055552</v>
      </c>
      <c r="B3161" s="13"/>
      <c r="C3161" s="13"/>
      <c r="D3161" s="13"/>
      <c r="E3161" s="13">
        <v>1</v>
      </c>
      <c r="F3161" s="13">
        <v>1</v>
      </c>
    </row>
    <row r="3162" spans="1:6" x14ac:dyDescent="0.25">
      <c r="A3162" s="15">
        <v>42460.915972222225</v>
      </c>
      <c r="B3162" s="13"/>
      <c r="C3162" s="13">
        <v>1</v>
      </c>
      <c r="D3162" s="13"/>
      <c r="E3162" s="13">
        <v>1</v>
      </c>
      <c r="F3162" s="13">
        <v>2</v>
      </c>
    </row>
    <row r="3163" spans="1:6" x14ac:dyDescent="0.25">
      <c r="A3163" s="15">
        <v>42460.916666666664</v>
      </c>
      <c r="B3163" s="13"/>
      <c r="C3163" s="13"/>
      <c r="D3163" s="13"/>
      <c r="E3163" s="13">
        <v>1</v>
      </c>
      <c r="F3163" s="13">
        <v>1</v>
      </c>
    </row>
    <row r="3164" spans="1:6" x14ac:dyDescent="0.25">
      <c r="A3164" s="15">
        <v>42461</v>
      </c>
      <c r="B3164" s="13"/>
      <c r="C3164" s="13">
        <v>1</v>
      </c>
      <c r="D3164" s="13"/>
      <c r="E3164" s="13"/>
      <c r="F3164" s="13">
        <v>1</v>
      </c>
    </row>
    <row r="3165" spans="1:6" x14ac:dyDescent="0.25">
      <c r="A3165" s="15">
        <v>42461.040972222225</v>
      </c>
      <c r="B3165" s="13"/>
      <c r="C3165" s="13">
        <v>1</v>
      </c>
      <c r="D3165" s="13"/>
      <c r="E3165" s="13"/>
      <c r="F3165" s="13">
        <v>1</v>
      </c>
    </row>
    <row r="3166" spans="1:6" x14ac:dyDescent="0.25">
      <c r="A3166" s="15">
        <v>42462.088159722225</v>
      </c>
      <c r="B3166" s="13"/>
      <c r="C3166" s="13">
        <v>1</v>
      </c>
      <c r="D3166" s="13"/>
      <c r="E3166" s="13"/>
      <c r="F3166" s="13">
        <v>1</v>
      </c>
    </row>
    <row r="3167" spans="1:6" x14ac:dyDescent="0.25">
      <c r="A3167" s="15">
        <v>42462.743900462963</v>
      </c>
      <c r="B3167" s="13"/>
      <c r="C3167" s="13"/>
      <c r="D3167" s="13"/>
      <c r="E3167" s="13">
        <v>1</v>
      </c>
      <c r="F3167" s="13">
        <v>1</v>
      </c>
    </row>
    <row r="3168" spans="1:6" x14ac:dyDescent="0.25">
      <c r="A3168" s="15">
        <v>42462.756944444445</v>
      </c>
      <c r="B3168" s="13"/>
      <c r="C3168" s="13">
        <v>1</v>
      </c>
      <c r="D3168" s="13"/>
      <c r="E3168" s="13"/>
      <c r="F3168" s="13">
        <v>1</v>
      </c>
    </row>
    <row r="3169" spans="1:6" x14ac:dyDescent="0.25">
      <c r="A3169" s="15">
        <v>42463.250717592593</v>
      </c>
      <c r="B3169" s="13"/>
      <c r="C3169" s="13"/>
      <c r="D3169" s="13"/>
      <c r="E3169" s="13">
        <v>1</v>
      </c>
      <c r="F3169" s="13">
        <v>1</v>
      </c>
    </row>
    <row r="3170" spans="1:6" x14ac:dyDescent="0.25">
      <c r="A3170" s="15">
        <v>42463.358923611115</v>
      </c>
      <c r="B3170" s="13"/>
      <c r="C3170" s="13">
        <v>1</v>
      </c>
      <c r="D3170" s="13"/>
      <c r="E3170" s="13"/>
      <c r="F3170" s="13">
        <v>1</v>
      </c>
    </row>
    <row r="3171" spans="1:6" x14ac:dyDescent="0.25">
      <c r="A3171" s="15">
        <v>42463.434502314813</v>
      </c>
      <c r="B3171" s="13"/>
      <c r="C3171" s="13">
        <v>1</v>
      </c>
      <c r="D3171" s="13"/>
      <c r="E3171" s="13"/>
      <c r="F3171" s="13">
        <v>1</v>
      </c>
    </row>
    <row r="3172" spans="1:6" x14ac:dyDescent="0.25">
      <c r="A3172" s="15">
        <v>42463.458333333336</v>
      </c>
      <c r="B3172" s="13"/>
      <c r="C3172" s="13"/>
      <c r="D3172" s="13"/>
      <c r="E3172" s="13">
        <v>1</v>
      </c>
      <c r="F3172" s="13">
        <v>1</v>
      </c>
    </row>
    <row r="3173" spans="1:6" x14ac:dyDescent="0.25">
      <c r="A3173" s="15">
        <v>42464.845856481479</v>
      </c>
      <c r="B3173" s="13"/>
      <c r="C3173" s="13"/>
      <c r="D3173" s="13"/>
      <c r="E3173" s="13">
        <v>1</v>
      </c>
      <c r="F3173" s="13">
        <v>1</v>
      </c>
    </row>
    <row r="3174" spans="1:6" x14ac:dyDescent="0.25">
      <c r="A3174" s="15">
        <v>42465.10701388889</v>
      </c>
      <c r="B3174" s="13"/>
      <c r="C3174" s="13"/>
      <c r="D3174" s="13"/>
      <c r="E3174" s="13">
        <v>1</v>
      </c>
      <c r="F3174" s="13">
        <v>1</v>
      </c>
    </row>
    <row r="3175" spans="1:6" x14ac:dyDescent="0.25">
      <c r="A3175" s="15">
        <v>42465.416666666664</v>
      </c>
      <c r="B3175" s="13"/>
      <c r="C3175" s="13"/>
      <c r="D3175" s="13"/>
      <c r="E3175" s="13">
        <v>1</v>
      </c>
      <c r="F3175" s="13">
        <v>1</v>
      </c>
    </row>
    <row r="3176" spans="1:6" x14ac:dyDescent="0.25">
      <c r="A3176" s="15">
        <v>42465.920034722221</v>
      </c>
      <c r="B3176" s="13"/>
      <c r="C3176" s="13">
        <v>1</v>
      </c>
      <c r="D3176" s="13"/>
      <c r="E3176" s="13"/>
      <c r="F3176" s="13">
        <v>1</v>
      </c>
    </row>
    <row r="3177" spans="1:6" x14ac:dyDescent="0.25">
      <c r="A3177" s="15">
        <v>42466.645833333336</v>
      </c>
      <c r="B3177" s="13"/>
      <c r="C3177" s="13"/>
      <c r="D3177" s="13"/>
      <c r="E3177" s="13">
        <v>1</v>
      </c>
      <c r="F3177" s="13">
        <v>1</v>
      </c>
    </row>
    <row r="3178" spans="1:6" x14ac:dyDescent="0.25">
      <c r="A3178" s="15">
        <v>42466.815462962964</v>
      </c>
      <c r="B3178" s="13">
        <v>1</v>
      </c>
      <c r="C3178" s="13"/>
      <c r="D3178" s="13"/>
      <c r="E3178" s="13"/>
      <c r="F3178" s="13">
        <v>1</v>
      </c>
    </row>
    <row r="3179" spans="1:6" x14ac:dyDescent="0.25">
      <c r="A3179" s="15">
        <v>42467.34480324074</v>
      </c>
      <c r="B3179" s="13"/>
      <c r="C3179" s="13"/>
      <c r="D3179" s="13"/>
      <c r="E3179" s="13">
        <v>1</v>
      </c>
      <c r="F3179" s="13">
        <v>1</v>
      </c>
    </row>
    <row r="3180" spans="1:6" x14ac:dyDescent="0.25">
      <c r="A3180" s="15">
        <v>42467.673078703701</v>
      </c>
      <c r="B3180" s="13"/>
      <c r="C3180" s="13"/>
      <c r="D3180" s="13"/>
      <c r="E3180" s="13">
        <v>1</v>
      </c>
      <c r="F3180" s="13">
        <v>1</v>
      </c>
    </row>
    <row r="3181" spans="1:6" x14ac:dyDescent="0.25">
      <c r="A3181" s="15">
        <v>42468.247407407405</v>
      </c>
      <c r="B3181" s="13"/>
      <c r="C3181" s="13">
        <v>1</v>
      </c>
      <c r="D3181" s="13"/>
      <c r="E3181" s="13"/>
      <c r="F3181" s="13">
        <v>1</v>
      </c>
    </row>
    <row r="3182" spans="1:6" x14ac:dyDescent="0.25">
      <c r="A3182" s="15">
        <v>42468.375405092593</v>
      </c>
      <c r="B3182" s="13"/>
      <c r="C3182" s="13"/>
      <c r="D3182" s="13"/>
      <c r="E3182" s="13">
        <v>1</v>
      </c>
      <c r="F3182" s="13">
        <v>1</v>
      </c>
    </row>
    <row r="3183" spans="1:6" x14ac:dyDescent="0.25">
      <c r="A3183" s="15">
        <v>42468.521782407406</v>
      </c>
      <c r="B3183" s="13">
        <v>1</v>
      </c>
      <c r="C3183" s="13"/>
      <c r="D3183" s="13"/>
      <c r="E3183" s="13"/>
      <c r="F3183" s="13">
        <v>1</v>
      </c>
    </row>
    <row r="3184" spans="1:6" x14ac:dyDescent="0.25">
      <c r="A3184" s="15">
        <v>42468.524305555555</v>
      </c>
      <c r="B3184" s="13"/>
      <c r="C3184" s="13">
        <v>1</v>
      </c>
      <c r="D3184" s="13"/>
      <c r="E3184" s="13"/>
      <c r="F3184" s="13">
        <v>1</v>
      </c>
    </row>
    <row r="3185" spans="1:6" x14ac:dyDescent="0.25">
      <c r="A3185" s="15">
        <v>42468.536122685182</v>
      </c>
      <c r="B3185" s="13"/>
      <c r="C3185" s="13"/>
      <c r="D3185" s="13"/>
      <c r="E3185" s="13">
        <v>1</v>
      </c>
      <c r="F3185" s="13">
        <v>1</v>
      </c>
    </row>
    <row r="3186" spans="1:6" x14ac:dyDescent="0.25">
      <c r="A3186" s="15">
        <v>42468.669606481482</v>
      </c>
      <c r="B3186" s="13"/>
      <c r="C3186" s="13">
        <v>1</v>
      </c>
      <c r="D3186" s="13"/>
      <c r="E3186" s="13"/>
      <c r="F3186" s="13">
        <v>1</v>
      </c>
    </row>
    <row r="3187" spans="1:6" x14ac:dyDescent="0.25">
      <c r="A3187" s="15">
        <v>42469.484409722223</v>
      </c>
      <c r="B3187" s="13"/>
      <c r="C3187" s="13"/>
      <c r="D3187" s="13"/>
      <c r="E3187" s="13">
        <v>1</v>
      </c>
      <c r="F3187" s="13">
        <v>1</v>
      </c>
    </row>
    <row r="3188" spans="1:6" x14ac:dyDescent="0.25">
      <c r="A3188" s="15">
        <v>42469.916666666664</v>
      </c>
      <c r="B3188" s="13"/>
      <c r="C3188" s="13"/>
      <c r="D3188" s="13"/>
      <c r="E3188" s="13">
        <v>1</v>
      </c>
      <c r="F3188" s="13">
        <v>1</v>
      </c>
    </row>
    <row r="3189" spans="1:6" x14ac:dyDescent="0.25">
      <c r="A3189" s="15">
        <v>42470.079444444447</v>
      </c>
      <c r="B3189" s="13"/>
      <c r="C3189" s="13">
        <v>1</v>
      </c>
      <c r="D3189" s="13"/>
      <c r="E3189" s="13"/>
      <c r="F3189" s="13">
        <v>1</v>
      </c>
    </row>
    <row r="3190" spans="1:6" x14ac:dyDescent="0.25">
      <c r="A3190" s="15">
        <v>42470.528611111113</v>
      </c>
      <c r="B3190" s="13"/>
      <c r="C3190" s="13">
        <v>1</v>
      </c>
      <c r="D3190" s="13"/>
      <c r="E3190" s="13"/>
      <c r="F3190" s="13">
        <v>1</v>
      </c>
    </row>
    <row r="3191" spans="1:6" x14ac:dyDescent="0.25">
      <c r="A3191" s="15">
        <v>42470.583333333336</v>
      </c>
      <c r="B3191" s="13"/>
      <c r="C3191" s="13"/>
      <c r="D3191" s="13"/>
      <c r="E3191" s="13">
        <v>1</v>
      </c>
      <c r="F3191" s="13">
        <v>1</v>
      </c>
    </row>
    <row r="3192" spans="1:6" x14ac:dyDescent="0.25">
      <c r="A3192" s="15">
        <v>42470.854166666664</v>
      </c>
      <c r="B3192" s="13"/>
      <c r="C3192" s="13"/>
      <c r="D3192" s="13"/>
      <c r="E3192" s="13">
        <v>1</v>
      </c>
      <c r="F3192" s="13">
        <v>1</v>
      </c>
    </row>
    <row r="3193" spans="1:6" x14ac:dyDescent="0.25">
      <c r="A3193" s="15">
        <v>42471.217442129629</v>
      </c>
      <c r="B3193" s="13"/>
      <c r="C3193" s="13">
        <v>1</v>
      </c>
      <c r="D3193" s="13"/>
      <c r="E3193" s="13"/>
      <c r="F3193" s="13">
        <v>1</v>
      </c>
    </row>
    <row r="3194" spans="1:6" x14ac:dyDescent="0.25">
      <c r="A3194" s="15">
        <v>42473.304166666669</v>
      </c>
      <c r="B3194" s="13"/>
      <c r="C3194" s="13"/>
      <c r="D3194" s="13"/>
      <c r="E3194" s="13">
        <v>1</v>
      </c>
      <c r="F3194" s="13">
        <v>1</v>
      </c>
    </row>
    <row r="3195" spans="1:6" x14ac:dyDescent="0.25">
      <c r="A3195" s="15">
        <v>42473.552361111113</v>
      </c>
      <c r="B3195" s="13"/>
      <c r="C3195" s="13"/>
      <c r="D3195" s="13"/>
      <c r="E3195" s="13">
        <v>1</v>
      </c>
      <c r="F3195" s="13">
        <v>1</v>
      </c>
    </row>
    <row r="3196" spans="1:6" x14ac:dyDescent="0.25">
      <c r="A3196" s="15">
        <v>42473.626909722225</v>
      </c>
      <c r="B3196" s="13"/>
      <c r="C3196" s="13"/>
      <c r="D3196" s="13"/>
      <c r="E3196" s="13">
        <v>1</v>
      </c>
      <c r="F3196" s="13">
        <v>1</v>
      </c>
    </row>
    <row r="3197" spans="1:6" x14ac:dyDescent="0.25">
      <c r="A3197" s="15">
        <v>42473.944212962961</v>
      </c>
      <c r="B3197" s="13"/>
      <c r="C3197" s="13">
        <v>1</v>
      </c>
      <c r="D3197" s="13"/>
      <c r="E3197" s="13"/>
      <c r="F3197" s="13">
        <v>1</v>
      </c>
    </row>
    <row r="3198" spans="1:6" x14ac:dyDescent="0.25">
      <c r="A3198" s="15">
        <v>42474.018101851849</v>
      </c>
      <c r="B3198" s="13">
        <v>1</v>
      </c>
      <c r="C3198" s="13"/>
      <c r="D3198" s="13"/>
      <c r="E3198" s="13"/>
      <c r="F3198" s="13">
        <v>1</v>
      </c>
    </row>
    <row r="3199" spans="1:6" x14ac:dyDescent="0.25">
      <c r="A3199" s="15">
        <v>42474.356944444444</v>
      </c>
      <c r="B3199" s="13"/>
      <c r="C3199" s="13">
        <v>1</v>
      </c>
      <c r="D3199" s="13"/>
      <c r="E3199" s="13"/>
      <c r="F3199" s="13">
        <v>1</v>
      </c>
    </row>
    <row r="3200" spans="1:6" x14ac:dyDescent="0.25">
      <c r="A3200" s="15">
        <v>42475.348136574074</v>
      </c>
      <c r="B3200" s="13"/>
      <c r="C3200" s="13"/>
      <c r="D3200" s="13"/>
      <c r="E3200" s="13">
        <v>1</v>
      </c>
      <c r="F3200" s="13">
        <v>1</v>
      </c>
    </row>
    <row r="3201" spans="1:6" x14ac:dyDescent="0.25">
      <c r="A3201" s="15">
        <v>42475.436111111114</v>
      </c>
      <c r="B3201" s="13"/>
      <c r="C3201" s="13">
        <v>1</v>
      </c>
      <c r="D3201" s="13"/>
      <c r="E3201" s="13"/>
      <c r="F3201" s="13">
        <v>1</v>
      </c>
    </row>
    <row r="3202" spans="1:6" x14ac:dyDescent="0.25">
      <c r="A3202" s="15">
        <v>42475.59175925926</v>
      </c>
      <c r="B3202" s="13"/>
      <c r="C3202" s="13">
        <v>1</v>
      </c>
      <c r="D3202" s="13"/>
      <c r="E3202" s="13"/>
      <c r="F3202" s="13">
        <v>1</v>
      </c>
    </row>
    <row r="3203" spans="1:6" x14ac:dyDescent="0.25">
      <c r="A3203" s="15">
        <v>42475.616979166669</v>
      </c>
      <c r="B3203" s="13"/>
      <c r="C3203" s="13"/>
      <c r="D3203" s="13"/>
      <c r="E3203" s="13">
        <v>1</v>
      </c>
      <c r="F3203" s="13">
        <v>1</v>
      </c>
    </row>
    <row r="3204" spans="1:6" x14ac:dyDescent="0.25">
      <c r="A3204" s="15">
        <v>42475.625</v>
      </c>
      <c r="B3204" s="13"/>
      <c r="C3204" s="13"/>
      <c r="D3204" s="13"/>
      <c r="E3204" s="13">
        <v>1</v>
      </c>
      <c r="F3204" s="13">
        <v>1</v>
      </c>
    </row>
    <row r="3205" spans="1:6" x14ac:dyDescent="0.25">
      <c r="A3205" s="15">
        <v>42475.75</v>
      </c>
      <c r="B3205" s="13"/>
      <c r="C3205" s="13"/>
      <c r="D3205" s="13"/>
      <c r="E3205" s="13">
        <v>1</v>
      </c>
      <c r="F3205" s="13">
        <v>1</v>
      </c>
    </row>
    <row r="3206" spans="1:6" x14ac:dyDescent="0.25">
      <c r="A3206" s="15">
        <v>42475.999305555553</v>
      </c>
      <c r="B3206" s="13"/>
      <c r="C3206" s="13"/>
      <c r="D3206" s="13"/>
      <c r="E3206" s="13">
        <v>1</v>
      </c>
      <c r="F3206" s="13">
        <v>1</v>
      </c>
    </row>
    <row r="3207" spans="1:6" x14ac:dyDescent="0.25">
      <c r="A3207" s="15">
        <v>42476.530162037037</v>
      </c>
      <c r="B3207" s="13"/>
      <c r="C3207" s="13">
        <v>1</v>
      </c>
      <c r="D3207" s="13"/>
      <c r="E3207" s="13"/>
      <c r="F3207" s="13">
        <v>1</v>
      </c>
    </row>
    <row r="3208" spans="1:6" x14ac:dyDescent="0.25">
      <c r="A3208" s="15">
        <v>42476.58935185185</v>
      </c>
      <c r="B3208" s="13"/>
      <c r="C3208" s="13">
        <v>1</v>
      </c>
      <c r="D3208" s="13"/>
      <c r="E3208" s="13"/>
      <c r="F3208" s="13">
        <v>1</v>
      </c>
    </row>
    <row r="3209" spans="1:6" x14ac:dyDescent="0.25">
      <c r="A3209" s="15">
        <v>42476.693831018521</v>
      </c>
      <c r="B3209" s="13"/>
      <c r="C3209" s="13"/>
      <c r="D3209" s="13"/>
      <c r="E3209" s="13">
        <v>1</v>
      </c>
      <c r="F3209" s="13">
        <v>1</v>
      </c>
    </row>
    <row r="3210" spans="1:6" x14ac:dyDescent="0.25">
      <c r="A3210" s="15">
        <v>42476.853518518517</v>
      </c>
      <c r="B3210" s="13"/>
      <c r="C3210" s="13"/>
      <c r="D3210" s="13"/>
      <c r="E3210" s="13">
        <v>1</v>
      </c>
      <c r="F3210" s="13">
        <v>1</v>
      </c>
    </row>
    <row r="3211" spans="1:6" x14ac:dyDescent="0.25">
      <c r="A3211" s="15">
        <v>42477.51295138889</v>
      </c>
      <c r="B3211" s="13"/>
      <c r="C3211" s="13"/>
      <c r="D3211" s="13"/>
      <c r="E3211" s="13">
        <v>1</v>
      </c>
      <c r="F3211" s="13">
        <v>1</v>
      </c>
    </row>
    <row r="3212" spans="1:6" x14ac:dyDescent="0.25">
      <c r="A3212" s="15">
        <v>42477.526412037034</v>
      </c>
      <c r="B3212" s="13"/>
      <c r="C3212" s="13"/>
      <c r="D3212" s="13"/>
      <c r="E3212" s="13">
        <v>1</v>
      </c>
      <c r="F3212" s="13">
        <v>1</v>
      </c>
    </row>
    <row r="3213" spans="1:6" x14ac:dyDescent="0.25">
      <c r="A3213" s="15">
        <v>42477.613553240742</v>
      </c>
      <c r="B3213" s="13"/>
      <c r="C3213" s="13">
        <v>1</v>
      </c>
      <c r="D3213" s="13"/>
      <c r="E3213" s="13"/>
      <c r="F3213" s="13">
        <v>1</v>
      </c>
    </row>
    <row r="3214" spans="1:6" x14ac:dyDescent="0.25">
      <c r="A3214" s="15">
        <v>42477.729166666664</v>
      </c>
      <c r="B3214" s="13"/>
      <c r="C3214" s="13"/>
      <c r="D3214" s="13"/>
      <c r="E3214" s="13">
        <v>1</v>
      </c>
      <c r="F3214" s="13">
        <v>1</v>
      </c>
    </row>
    <row r="3215" spans="1:6" x14ac:dyDescent="0.25">
      <c r="A3215" s="15">
        <v>42477.73951388889</v>
      </c>
      <c r="B3215" s="13"/>
      <c r="C3215" s="13"/>
      <c r="D3215" s="13"/>
      <c r="E3215" s="13">
        <v>1</v>
      </c>
      <c r="F3215" s="13">
        <v>1</v>
      </c>
    </row>
    <row r="3216" spans="1:6" x14ac:dyDescent="0.25">
      <c r="A3216" s="15">
        <v>42478.134317129632</v>
      </c>
      <c r="B3216" s="13"/>
      <c r="C3216" s="13"/>
      <c r="D3216" s="13"/>
      <c r="E3216" s="13">
        <v>1</v>
      </c>
      <c r="F3216" s="13">
        <v>1</v>
      </c>
    </row>
    <row r="3217" spans="1:6" x14ac:dyDescent="0.25">
      <c r="A3217" s="15">
        <v>42478.333333333336</v>
      </c>
      <c r="B3217" s="13"/>
      <c r="C3217" s="13">
        <v>1</v>
      </c>
      <c r="D3217" s="13"/>
      <c r="E3217" s="13"/>
      <c r="F3217" s="13">
        <v>1</v>
      </c>
    </row>
    <row r="3218" spans="1:6" x14ac:dyDescent="0.25">
      <c r="A3218" s="15">
        <v>42479.586851851855</v>
      </c>
      <c r="B3218" s="13"/>
      <c r="C3218" s="13"/>
      <c r="D3218" s="13"/>
      <c r="E3218" s="13">
        <v>1</v>
      </c>
      <c r="F3218" s="13">
        <v>1</v>
      </c>
    </row>
    <row r="3219" spans="1:6" x14ac:dyDescent="0.25">
      <c r="A3219" s="15">
        <v>42479.727430555555</v>
      </c>
      <c r="B3219" s="13"/>
      <c r="C3219" s="13"/>
      <c r="D3219" s="13"/>
      <c r="E3219" s="13">
        <v>1</v>
      </c>
      <c r="F3219" s="13">
        <v>1</v>
      </c>
    </row>
    <row r="3220" spans="1:6" x14ac:dyDescent="0.25">
      <c r="A3220" s="15">
        <v>42480.531828703701</v>
      </c>
      <c r="B3220" s="13"/>
      <c r="C3220" s="13"/>
      <c r="D3220" s="13"/>
      <c r="E3220" s="13">
        <v>1</v>
      </c>
      <c r="F3220" s="13">
        <v>1</v>
      </c>
    </row>
    <row r="3221" spans="1:6" x14ac:dyDescent="0.25">
      <c r="A3221" s="15">
        <v>42480.632824074077</v>
      </c>
      <c r="B3221" s="13"/>
      <c r="C3221" s="13">
        <v>1</v>
      </c>
      <c r="D3221" s="13"/>
      <c r="E3221" s="13"/>
      <c r="F3221" s="13">
        <v>1</v>
      </c>
    </row>
    <row r="3222" spans="1:6" x14ac:dyDescent="0.25">
      <c r="A3222" s="15">
        <v>42480.849803240744</v>
      </c>
      <c r="B3222" s="13"/>
      <c r="C3222" s="13">
        <v>1</v>
      </c>
      <c r="D3222" s="13"/>
      <c r="E3222" s="13"/>
      <c r="F3222" s="13">
        <v>1</v>
      </c>
    </row>
    <row r="3223" spans="1:6" x14ac:dyDescent="0.25">
      <c r="A3223" s="15">
        <v>42480.916666666664</v>
      </c>
      <c r="B3223" s="13"/>
      <c r="C3223" s="13">
        <v>1</v>
      </c>
      <c r="D3223" s="13"/>
      <c r="E3223" s="13"/>
      <c r="F3223" s="13">
        <v>1</v>
      </c>
    </row>
    <row r="3224" spans="1:6" x14ac:dyDescent="0.25">
      <c r="A3224" s="15">
        <v>42481.197662037041</v>
      </c>
      <c r="B3224" s="13"/>
      <c r="C3224" s="13">
        <v>1</v>
      </c>
      <c r="D3224" s="13"/>
      <c r="E3224" s="13"/>
      <c r="F3224" s="13">
        <v>1</v>
      </c>
    </row>
    <row r="3225" spans="1:6" x14ac:dyDescent="0.25">
      <c r="A3225" s="15">
        <v>42481.666666666664</v>
      </c>
      <c r="B3225" s="13"/>
      <c r="C3225" s="13"/>
      <c r="D3225" s="13"/>
      <c r="E3225" s="13">
        <v>1</v>
      </c>
      <c r="F3225" s="13">
        <v>1</v>
      </c>
    </row>
    <row r="3226" spans="1:6" x14ac:dyDescent="0.25">
      <c r="A3226" s="15">
        <v>42481.69222222222</v>
      </c>
      <c r="B3226" s="13"/>
      <c r="C3226" s="13"/>
      <c r="D3226" s="13"/>
      <c r="E3226" s="13">
        <v>1</v>
      </c>
      <c r="F3226" s="13">
        <v>1</v>
      </c>
    </row>
    <row r="3227" spans="1:6" x14ac:dyDescent="0.25">
      <c r="A3227" s="15">
        <v>42481.96266203704</v>
      </c>
      <c r="B3227" s="13"/>
      <c r="C3227" s="13">
        <v>1</v>
      </c>
      <c r="D3227" s="13"/>
      <c r="E3227" s="13"/>
      <c r="F3227" s="13">
        <v>1</v>
      </c>
    </row>
    <row r="3228" spans="1:6" x14ac:dyDescent="0.25">
      <c r="A3228" s="15">
        <v>42482.022824074076</v>
      </c>
      <c r="B3228" s="13"/>
      <c r="C3228" s="13"/>
      <c r="D3228" s="13"/>
      <c r="E3228" s="13">
        <v>1</v>
      </c>
      <c r="F3228" s="13">
        <v>1</v>
      </c>
    </row>
    <row r="3229" spans="1:6" x14ac:dyDescent="0.25">
      <c r="A3229" s="15">
        <v>42482.329988425925</v>
      </c>
      <c r="B3229" s="13"/>
      <c r="C3229" s="13"/>
      <c r="D3229" s="13"/>
      <c r="E3229" s="13">
        <v>1</v>
      </c>
      <c r="F3229" s="13">
        <v>1</v>
      </c>
    </row>
    <row r="3230" spans="1:6" x14ac:dyDescent="0.25">
      <c r="A3230" s="15">
        <v>42482.369444444441</v>
      </c>
      <c r="B3230" s="13"/>
      <c r="C3230" s="13"/>
      <c r="D3230" s="13"/>
      <c r="E3230" s="13">
        <v>1</v>
      </c>
      <c r="F3230" s="13">
        <v>1</v>
      </c>
    </row>
    <row r="3231" spans="1:6" x14ac:dyDescent="0.25">
      <c r="A3231" s="15">
        <v>42482.575740740744</v>
      </c>
      <c r="B3231" s="13"/>
      <c r="C3231" s="13"/>
      <c r="D3231" s="13"/>
      <c r="E3231" s="13">
        <v>1</v>
      </c>
      <c r="F3231" s="13">
        <v>1</v>
      </c>
    </row>
    <row r="3232" spans="1:6" x14ac:dyDescent="0.25">
      <c r="A3232" s="15">
        <v>42482.75</v>
      </c>
      <c r="B3232" s="13"/>
      <c r="C3232" s="13"/>
      <c r="D3232" s="13"/>
      <c r="E3232" s="13">
        <v>1</v>
      </c>
      <c r="F3232" s="13">
        <v>1</v>
      </c>
    </row>
    <row r="3233" spans="1:6" x14ac:dyDescent="0.25">
      <c r="A3233" s="15">
        <v>42483.178240740737</v>
      </c>
      <c r="B3233" s="13"/>
      <c r="C3233" s="13">
        <v>1</v>
      </c>
      <c r="D3233" s="13"/>
      <c r="E3233" s="13"/>
      <c r="F3233" s="13">
        <v>1</v>
      </c>
    </row>
    <row r="3234" spans="1:6" x14ac:dyDescent="0.25">
      <c r="A3234" s="15">
        <v>42483.569687499999</v>
      </c>
      <c r="B3234" s="13"/>
      <c r="C3234" s="13">
        <v>1</v>
      </c>
      <c r="D3234" s="13"/>
      <c r="E3234" s="13"/>
      <c r="F3234" s="13">
        <v>1</v>
      </c>
    </row>
    <row r="3235" spans="1:6" x14ac:dyDescent="0.25">
      <c r="A3235" s="15">
        <v>42484.61482638889</v>
      </c>
      <c r="B3235" s="13"/>
      <c r="C3235" s="13">
        <v>1</v>
      </c>
      <c r="D3235" s="13"/>
      <c r="E3235" s="13"/>
      <c r="F3235" s="13">
        <v>1</v>
      </c>
    </row>
    <row r="3236" spans="1:6" x14ac:dyDescent="0.25">
      <c r="A3236" s="15">
        <v>42484.665972222225</v>
      </c>
      <c r="B3236" s="13">
        <v>1</v>
      </c>
      <c r="C3236" s="13"/>
      <c r="D3236" s="13"/>
      <c r="E3236" s="13"/>
      <c r="F3236" s="13">
        <v>1</v>
      </c>
    </row>
    <row r="3237" spans="1:6" x14ac:dyDescent="0.25">
      <c r="A3237" s="15">
        <v>42484.763888888891</v>
      </c>
      <c r="B3237" s="13"/>
      <c r="C3237" s="13">
        <v>1</v>
      </c>
      <c r="D3237" s="13"/>
      <c r="E3237" s="13"/>
      <c r="F3237" s="13">
        <v>1</v>
      </c>
    </row>
    <row r="3238" spans="1:6" x14ac:dyDescent="0.25">
      <c r="A3238" s="15">
        <v>42484.957638888889</v>
      </c>
      <c r="B3238" s="13"/>
      <c r="C3238" s="13"/>
      <c r="D3238" s="13"/>
      <c r="E3238" s="13">
        <v>1</v>
      </c>
      <c r="F3238" s="13">
        <v>1</v>
      </c>
    </row>
    <row r="3239" spans="1:6" x14ac:dyDescent="0.25">
      <c r="A3239" s="15">
        <v>42485.678425925929</v>
      </c>
      <c r="B3239" s="13">
        <v>1</v>
      </c>
      <c r="C3239" s="13"/>
      <c r="D3239" s="13"/>
      <c r="E3239" s="13"/>
      <c r="F3239" s="13">
        <v>1</v>
      </c>
    </row>
    <row r="3240" spans="1:6" x14ac:dyDescent="0.25">
      <c r="A3240" s="15">
        <v>42486.038194444445</v>
      </c>
      <c r="B3240" s="13">
        <v>1</v>
      </c>
      <c r="C3240" s="13"/>
      <c r="D3240" s="13"/>
      <c r="E3240" s="13"/>
      <c r="F3240" s="13">
        <v>1</v>
      </c>
    </row>
    <row r="3241" spans="1:6" x14ac:dyDescent="0.25">
      <c r="A3241" s="15">
        <v>42486.833333333336</v>
      </c>
      <c r="B3241" s="13"/>
      <c r="C3241" s="13"/>
      <c r="D3241" s="13"/>
      <c r="E3241" s="13">
        <v>1</v>
      </c>
      <c r="F3241" s="13">
        <v>1</v>
      </c>
    </row>
    <row r="3242" spans="1:6" x14ac:dyDescent="0.25">
      <c r="A3242" s="15">
        <v>42487.302777777775</v>
      </c>
      <c r="B3242" s="13"/>
      <c r="C3242" s="13"/>
      <c r="D3242" s="13"/>
      <c r="E3242" s="13">
        <v>1</v>
      </c>
      <c r="F3242" s="13">
        <v>1</v>
      </c>
    </row>
    <row r="3243" spans="1:6" x14ac:dyDescent="0.25">
      <c r="A3243" s="15">
        <v>42487.329861111109</v>
      </c>
      <c r="B3243" s="13"/>
      <c r="C3243" s="13">
        <v>1</v>
      </c>
      <c r="D3243" s="13"/>
      <c r="E3243" s="13"/>
      <c r="F3243" s="13">
        <v>1</v>
      </c>
    </row>
    <row r="3244" spans="1:6" x14ac:dyDescent="0.25">
      <c r="A3244" s="15">
        <v>42487.373923611114</v>
      </c>
      <c r="B3244" s="13"/>
      <c r="C3244" s="13"/>
      <c r="D3244" s="13"/>
      <c r="E3244" s="13">
        <v>1</v>
      </c>
      <c r="F3244" s="13">
        <v>1</v>
      </c>
    </row>
    <row r="3245" spans="1:6" x14ac:dyDescent="0.25">
      <c r="A3245" s="15">
        <v>42487.999305555553</v>
      </c>
      <c r="B3245" s="13"/>
      <c r="C3245" s="13"/>
      <c r="D3245" s="13"/>
      <c r="E3245" s="13">
        <v>1</v>
      </c>
      <c r="F3245" s="13">
        <v>1</v>
      </c>
    </row>
    <row r="3246" spans="1:6" x14ac:dyDescent="0.25">
      <c r="A3246" s="15">
        <v>42488.391724537039</v>
      </c>
      <c r="B3246" s="13"/>
      <c r="C3246" s="13"/>
      <c r="D3246" s="13"/>
      <c r="E3246" s="13">
        <v>1</v>
      </c>
      <c r="F3246" s="13">
        <v>1</v>
      </c>
    </row>
    <row r="3247" spans="1:6" x14ac:dyDescent="0.25">
      <c r="A3247" s="15">
        <v>42488.430925925924</v>
      </c>
      <c r="B3247" s="13"/>
      <c r="C3247" s="13"/>
      <c r="D3247" s="13"/>
      <c r="E3247" s="13">
        <v>1</v>
      </c>
      <c r="F3247" s="13">
        <v>1</v>
      </c>
    </row>
    <row r="3248" spans="1:6" x14ac:dyDescent="0.25">
      <c r="A3248" s="15">
        <v>42488.915972222225</v>
      </c>
      <c r="B3248" s="13"/>
      <c r="C3248" s="13"/>
      <c r="D3248" s="13"/>
      <c r="E3248" s="13">
        <v>1</v>
      </c>
      <c r="F3248" s="13">
        <v>1</v>
      </c>
    </row>
    <row r="3249" spans="1:6" x14ac:dyDescent="0.25">
      <c r="A3249" s="15">
        <v>42488.944305555553</v>
      </c>
      <c r="B3249" s="13"/>
      <c r="C3249" s="13"/>
      <c r="D3249" s="13"/>
      <c r="E3249" s="13">
        <v>1</v>
      </c>
      <c r="F3249" s="13">
        <v>1</v>
      </c>
    </row>
    <row r="3250" spans="1:6" x14ac:dyDescent="0.25">
      <c r="A3250" s="15">
        <v>42489.040972222225</v>
      </c>
      <c r="B3250" s="13"/>
      <c r="C3250" s="13"/>
      <c r="D3250" s="13"/>
      <c r="E3250" s="13">
        <v>1</v>
      </c>
      <c r="F3250" s="13">
        <v>1</v>
      </c>
    </row>
    <row r="3251" spans="1:6" x14ac:dyDescent="0.25">
      <c r="A3251" s="15">
        <v>42489.257638888892</v>
      </c>
      <c r="B3251" s="13"/>
      <c r="C3251" s="13"/>
      <c r="D3251" s="13"/>
      <c r="E3251" s="13">
        <v>1</v>
      </c>
      <c r="F3251" s="13">
        <v>1</v>
      </c>
    </row>
    <row r="3252" spans="1:6" x14ac:dyDescent="0.25">
      <c r="A3252" s="15">
        <v>42489.530844907407</v>
      </c>
      <c r="B3252" s="13"/>
      <c r="C3252" s="13"/>
      <c r="D3252" s="13"/>
      <c r="E3252" s="13">
        <v>1</v>
      </c>
      <c r="F3252" s="13">
        <v>1</v>
      </c>
    </row>
    <row r="3253" spans="1:6" x14ac:dyDescent="0.25">
      <c r="A3253" s="15">
        <v>42489.625</v>
      </c>
      <c r="B3253" s="13"/>
      <c r="C3253" s="13"/>
      <c r="D3253" s="13"/>
      <c r="E3253" s="13">
        <v>1</v>
      </c>
      <c r="F3253" s="13">
        <v>1</v>
      </c>
    </row>
    <row r="3254" spans="1:6" x14ac:dyDescent="0.25">
      <c r="A3254" s="15">
        <v>42489.915972222225</v>
      </c>
      <c r="B3254" s="13"/>
      <c r="C3254" s="13"/>
      <c r="D3254" s="13"/>
      <c r="E3254" s="13">
        <v>1</v>
      </c>
      <c r="F3254" s="13">
        <v>1</v>
      </c>
    </row>
    <row r="3255" spans="1:6" x14ac:dyDescent="0.25">
      <c r="A3255" s="15">
        <v>42489.981944444444</v>
      </c>
      <c r="B3255" s="13"/>
      <c r="C3255" s="13">
        <v>1</v>
      </c>
      <c r="D3255" s="13"/>
      <c r="E3255" s="13"/>
      <c r="F3255" s="13">
        <v>1</v>
      </c>
    </row>
    <row r="3256" spans="1:6" x14ac:dyDescent="0.25">
      <c r="A3256" s="15">
        <v>42490.25</v>
      </c>
      <c r="B3256" s="13"/>
      <c r="C3256" s="13"/>
      <c r="D3256" s="13"/>
      <c r="E3256" s="13">
        <v>1</v>
      </c>
      <c r="F3256" s="13">
        <v>1</v>
      </c>
    </row>
    <row r="3257" spans="1:6" x14ac:dyDescent="0.25">
      <c r="A3257" s="15">
        <v>42490.483530092592</v>
      </c>
      <c r="B3257" s="13"/>
      <c r="C3257" s="13"/>
      <c r="D3257" s="13"/>
      <c r="E3257" s="13">
        <v>1</v>
      </c>
      <c r="F3257" s="13">
        <v>1</v>
      </c>
    </row>
    <row r="3258" spans="1:6" x14ac:dyDescent="0.25">
      <c r="A3258" s="15">
        <v>42490.665972222225</v>
      </c>
      <c r="B3258" s="13"/>
      <c r="C3258" s="13"/>
      <c r="D3258" s="13"/>
      <c r="E3258" s="13">
        <v>1</v>
      </c>
      <c r="F3258" s="13">
        <v>1</v>
      </c>
    </row>
    <row r="3259" spans="1:6" x14ac:dyDescent="0.25">
      <c r="A3259" s="15">
        <v>42490.666666666664</v>
      </c>
      <c r="B3259" s="13">
        <v>1</v>
      </c>
      <c r="C3259" s="13"/>
      <c r="D3259" s="13"/>
      <c r="E3259" s="13"/>
      <c r="F3259" s="13">
        <v>1</v>
      </c>
    </row>
    <row r="3260" spans="1:6" x14ac:dyDescent="0.25">
      <c r="A3260" s="15">
        <v>42491.208402777775</v>
      </c>
      <c r="B3260" s="13"/>
      <c r="C3260" s="13"/>
      <c r="D3260" s="13"/>
      <c r="E3260" s="13">
        <v>1</v>
      </c>
      <c r="F3260" s="13">
        <v>1</v>
      </c>
    </row>
    <row r="3261" spans="1:6" x14ac:dyDescent="0.25">
      <c r="A3261" s="15">
        <v>42491.346273148149</v>
      </c>
      <c r="B3261" s="13"/>
      <c r="C3261" s="13">
        <v>1</v>
      </c>
      <c r="D3261" s="13"/>
      <c r="E3261" s="13"/>
      <c r="F3261" s="13">
        <v>1</v>
      </c>
    </row>
    <row r="3262" spans="1:6" x14ac:dyDescent="0.25">
      <c r="A3262" s="15">
        <v>42491.497199074074</v>
      </c>
      <c r="B3262" s="13"/>
      <c r="C3262" s="13"/>
      <c r="D3262" s="13"/>
      <c r="E3262" s="13">
        <v>1</v>
      </c>
      <c r="F3262" s="13">
        <v>1</v>
      </c>
    </row>
    <row r="3263" spans="1:6" x14ac:dyDescent="0.25">
      <c r="A3263" s="15">
        <v>42491.616967592592</v>
      </c>
      <c r="B3263" s="13"/>
      <c r="C3263" s="13">
        <v>1</v>
      </c>
      <c r="D3263" s="13"/>
      <c r="E3263" s="13"/>
      <c r="F3263" s="13">
        <v>1</v>
      </c>
    </row>
    <row r="3264" spans="1:6" x14ac:dyDescent="0.25">
      <c r="A3264" s="15">
        <v>42491.791666666664</v>
      </c>
      <c r="B3264" s="13">
        <v>1</v>
      </c>
      <c r="C3264" s="13"/>
      <c r="D3264" s="13"/>
      <c r="E3264" s="13"/>
      <c r="F3264" s="13">
        <v>1</v>
      </c>
    </row>
    <row r="3265" spans="1:6" x14ac:dyDescent="0.25">
      <c r="A3265" s="15">
        <v>42491.915972222225</v>
      </c>
      <c r="B3265" s="13"/>
      <c r="C3265" s="13"/>
      <c r="D3265" s="13"/>
      <c r="E3265" s="13">
        <v>1</v>
      </c>
      <c r="F3265" s="13">
        <v>1</v>
      </c>
    </row>
    <row r="3266" spans="1:6" x14ac:dyDescent="0.25">
      <c r="A3266" s="15">
        <v>42492.643495370372</v>
      </c>
      <c r="B3266" s="13"/>
      <c r="C3266" s="13"/>
      <c r="D3266" s="13"/>
      <c r="E3266" s="13">
        <v>1</v>
      </c>
      <c r="F3266" s="13">
        <v>1</v>
      </c>
    </row>
    <row r="3267" spans="1:6" x14ac:dyDescent="0.25">
      <c r="A3267" s="15">
        <v>42492.708333333336</v>
      </c>
      <c r="B3267" s="13"/>
      <c r="C3267" s="13"/>
      <c r="D3267" s="13"/>
      <c r="E3267" s="13">
        <v>1</v>
      </c>
      <c r="F3267" s="13">
        <v>1</v>
      </c>
    </row>
    <row r="3268" spans="1:6" x14ac:dyDescent="0.25">
      <c r="A3268" s="15">
        <v>42493.445787037039</v>
      </c>
      <c r="B3268" s="13"/>
      <c r="C3268" s="13">
        <v>1</v>
      </c>
      <c r="D3268" s="13"/>
      <c r="E3268" s="13"/>
      <c r="F3268" s="13">
        <v>1</v>
      </c>
    </row>
    <row r="3269" spans="1:6" x14ac:dyDescent="0.25">
      <c r="A3269" s="15">
        <v>42493.534050925926</v>
      </c>
      <c r="B3269" s="13"/>
      <c r="C3269" s="13">
        <v>1</v>
      </c>
      <c r="D3269" s="13"/>
      <c r="E3269" s="13"/>
      <c r="F3269" s="13">
        <v>1</v>
      </c>
    </row>
    <row r="3270" spans="1:6" x14ac:dyDescent="0.25">
      <c r="A3270" s="15">
        <v>42493.708333333336</v>
      </c>
      <c r="B3270" s="13"/>
      <c r="C3270" s="13"/>
      <c r="D3270" s="13"/>
      <c r="E3270" s="13">
        <v>1</v>
      </c>
      <c r="F3270" s="13">
        <v>1</v>
      </c>
    </row>
    <row r="3271" spans="1:6" x14ac:dyDescent="0.25">
      <c r="A3271" s="15">
        <v>42493.915972222225</v>
      </c>
      <c r="B3271" s="13"/>
      <c r="C3271" s="13"/>
      <c r="D3271" s="13"/>
      <c r="E3271" s="13">
        <v>1</v>
      </c>
      <c r="F3271" s="13">
        <v>1</v>
      </c>
    </row>
    <row r="3272" spans="1:6" x14ac:dyDescent="0.25">
      <c r="A3272" s="15">
        <v>42494.582546296297</v>
      </c>
      <c r="B3272" s="13"/>
      <c r="C3272" s="13">
        <v>1</v>
      </c>
      <c r="D3272" s="13"/>
      <c r="E3272" s="13"/>
      <c r="F3272" s="13">
        <v>1</v>
      </c>
    </row>
    <row r="3273" spans="1:6" x14ac:dyDescent="0.25">
      <c r="A3273" s="15">
        <v>42494.708333333336</v>
      </c>
      <c r="B3273" s="13"/>
      <c r="C3273" s="13"/>
      <c r="D3273" s="13"/>
      <c r="E3273" s="13">
        <v>1</v>
      </c>
      <c r="F3273" s="13">
        <v>1</v>
      </c>
    </row>
    <row r="3274" spans="1:6" x14ac:dyDescent="0.25">
      <c r="A3274" s="15">
        <v>42494.708912037036</v>
      </c>
      <c r="B3274" s="13">
        <v>1</v>
      </c>
      <c r="C3274" s="13"/>
      <c r="D3274" s="13"/>
      <c r="E3274" s="13"/>
      <c r="F3274" s="13">
        <v>1</v>
      </c>
    </row>
    <row r="3275" spans="1:6" x14ac:dyDescent="0.25">
      <c r="A3275" s="15">
        <v>42494.878391203703</v>
      </c>
      <c r="B3275" s="13"/>
      <c r="C3275" s="13">
        <v>1</v>
      </c>
      <c r="D3275" s="13"/>
      <c r="E3275" s="13"/>
      <c r="F3275" s="13">
        <v>1</v>
      </c>
    </row>
    <row r="3276" spans="1:6" x14ac:dyDescent="0.25">
      <c r="A3276" s="15">
        <v>42494.91851851852</v>
      </c>
      <c r="B3276" s="13"/>
      <c r="C3276" s="13"/>
      <c r="D3276" s="13"/>
      <c r="E3276" s="13">
        <v>1</v>
      </c>
      <c r="F3276" s="13">
        <v>1</v>
      </c>
    </row>
    <row r="3277" spans="1:6" x14ac:dyDescent="0.25">
      <c r="A3277" s="15">
        <v>42495.292905092596</v>
      </c>
      <c r="B3277" s="13"/>
      <c r="C3277" s="13"/>
      <c r="D3277" s="13"/>
      <c r="E3277" s="13">
        <v>1</v>
      </c>
      <c r="F3277" s="13">
        <v>1</v>
      </c>
    </row>
    <row r="3278" spans="1:6" x14ac:dyDescent="0.25">
      <c r="A3278" s="15">
        <v>42495.458333333336</v>
      </c>
      <c r="B3278" s="13"/>
      <c r="C3278" s="13">
        <v>1</v>
      </c>
      <c r="D3278" s="13"/>
      <c r="E3278" s="13"/>
      <c r="F3278" s="13">
        <v>1</v>
      </c>
    </row>
    <row r="3279" spans="1:6" x14ac:dyDescent="0.25">
      <c r="A3279" s="15">
        <v>42495.650416666664</v>
      </c>
      <c r="B3279" s="13"/>
      <c r="C3279" s="13">
        <v>1</v>
      </c>
      <c r="D3279" s="13"/>
      <c r="E3279" s="13"/>
      <c r="F3279" s="13">
        <v>1</v>
      </c>
    </row>
    <row r="3280" spans="1:6" x14ac:dyDescent="0.25">
      <c r="A3280" s="15">
        <v>42496.053715277776</v>
      </c>
      <c r="B3280" s="13"/>
      <c r="C3280" s="13"/>
      <c r="D3280" s="13"/>
      <c r="E3280" s="13">
        <v>1</v>
      </c>
      <c r="F3280" s="13">
        <v>1</v>
      </c>
    </row>
    <row r="3281" spans="1:6" x14ac:dyDescent="0.25">
      <c r="A3281" s="15">
        <v>42496.294444444444</v>
      </c>
      <c r="B3281" s="13"/>
      <c r="C3281" s="13">
        <v>1</v>
      </c>
      <c r="D3281" s="13"/>
      <c r="E3281" s="13"/>
      <c r="F3281" s="13">
        <v>1</v>
      </c>
    </row>
    <row r="3282" spans="1:6" x14ac:dyDescent="0.25">
      <c r="A3282" s="15">
        <v>42496.358310185184</v>
      </c>
      <c r="B3282" s="13"/>
      <c r="C3282" s="13"/>
      <c r="D3282" s="13"/>
      <c r="E3282" s="13">
        <v>1</v>
      </c>
      <c r="F3282" s="13">
        <v>1</v>
      </c>
    </row>
    <row r="3283" spans="1:6" x14ac:dyDescent="0.25">
      <c r="A3283" s="15">
        <v>42496.576180555552</v>
      </c>
      <c r="B3283" s="13"/>
      <c r="C3283" s="13"/>
      <c r="D3283" s="13"/>
      <c r="E3283" s="13">
        <v>1</v>
      </c>
      <c r="F3283" s="13">
        <v>1</v>
      </c>
    </row>
    <row r="3284" spans="1:6" x14ac:dyDescent="0.25">
      <c r="A3284" s="15">
        <v>42496.595543981479</v>
      </c>
      <c r="B3284" s="13"/>
      <c r="C3284" s="13"/>
      <c r="D3284" s="13"/>
      <c r="E3284" s="13">
        <v>1</v>
      </c>
      <c r="F3284" s="13">
        <v>1</v>
      </c>
    </row>
    <row r="3285" spans="1:6" x14ac:dyDescent="0.25">
      <c r="A3285" s="15">
        <v>42497.331388888888</v>
      </c>
      <c r="B3285" s="13"/>
      <c r="C3285" s="13"/>
      <c r="D3285" s="13"/>
      <c r="E3285" s="13">
        <v>1</v>
      </c>
      <c r="F3285" s="13">
        <v>1</v>
      </c>
    </row>
    <row r="3286" spans="1:6" x14ac:dyDescent="0.25">
      <c r="A3286" s="15">
        <v>42497.353680555556</v>
      </c>
      <c r="B3286" s="13"/>
      <c r="C3286" s="13">
        <v>1</v>
      </c>
      <c r="D3286" s="13"/>
      <c r="E3286" s="13"/>
      <c r="F3286" s="13">
        <v>1</v>
      </c>
    </row>
    <row r="3287" spans="1:6" x14ac:dyDescent="0.25">
      <c r="A3287" s="15">
        <v>42497.633321759262</v>
      </c>
      <c r="B3287" s="13"/>
      <c r="C3287" s="13">
        <v>1</v>
      </c>
      <c r="D3287" s="13"/>
      <c r="E3287" s="13"/>
      <c r="F3287" s="13">
        <v>1</v>
      </c>
    </row>
    <row r="3288" spans="1:6" x14ac:dyDescent="0.25">
      <c r="A3288" s="15">
        <v>42497.701979166668</v>
      </c>
      <c r="B3288" s="13"/>
      <c r="C3288" s="13"/>
      <c r="D3288" s="13"/>
      <c r="E3288" s="13">
        <v>1</v>
      </c>
      <c r="F3288" s="13">
        <v>1</v>
      </c>
    </row>
    <row r="3289" spans="1:6" x14ac:dyDescent="0.25">
      <c r="A3289" s="15">
        <v>42498.124606481484</v>
      </c>
      <c r="B3289" s="13"/>
      <c r="C3289" s="13"/>
      <c r="D3289" s="13"/>
      <c r="E3289" s="13">
        <v>1</v>
      </c>
      <c r="F3289" s="13">
        <v>1</v>
      </c>
    </row>
    <row r="3290" spans="1:6" x14ac:dyDescent="0.25">
      <c r="A3290" s="15">
        <v>42498.48746527778</v>
      </c>
      <c r="B3290" s="13">
        <v>1</v>
      </c>
      <c r="C3290" s="13"/>
      <c r="D3290" s="13"/>
      <c r="E3290" s="13"/>
      <c r="F3290" s="13">
        <v>1</v>
      </c>
    </row>
    <row r="3291" spans="1:6" x14ac:dyDescent="0.25">
      <c r="A3291" s="15">
        <v>42498.591747685183</v>
      </c>
      <c r="B3291" s="13"/>
      <c r="C3291" s="13">
        <v>1</v>
      </c>
      <c r="D3291" s="13"/>
      <c r="E3291" s="13"/>
      <c r="F3291" s="13">
        <v>1</v>
      </c>
    </row>
    <row r="3292" spans="1:6" x14ac:dyDescent="0.25">
      <c r="A3292" s="15">
        <v>42498.625</v>
      </c>
      <c r="B3292" s="13"/>
      <c r="C3292" s="13"/>
      <c r="D3292" s="13"/>
      <c r="E3292" s="13">
        <v>1</v>
      </c>
      <c r="F3292" s="13">
        <v>1</v>
      </c>
    </row>
    <row r="3293" spans="1:6" x14ac:dyDescent="0.25">
      <c r="A3293" s="15">
        <v>42498.916666666664</v>
      </c>
      <c r="B3293" s="13"/>
      <c r="C3293" s="13">
        <v>1</v>
      </c>
      <c r="D3293" s="13"/>
      <c r="E3293" s="13"/>
      <c r="F3293" s="13">
        <v>1</v>
      </c>
    </row>
    <row r="3294" spans="1:6" x14ac:dyDescent="0.25">
      <c r="A3294" s="15">
        <v>42499.618055555555</v>
      </c>
      <c r="B3294" s="13">
        <v>1</v>
      </c>
      <c r="C3294" s="13"/>
      <c r="D3294" s="13"/>
      <c r="E3294" s="13"/>
      <c r="F3294" s="13">
        <v>1</v>
      </c>
    </row>
    <row r="3295" spans="1:6" x14ac:dyDescent="0.25">
      <c r="A3295" s="15">
        <v>42499.701284722221</v>
      </c>
      <c r="B3295" s="13">
        <v>1</v>
      </c>
      <c r="C3295" s="13"/>
      <c r="D3295" s="13"/>
      <c r="E3295" s="13"/>
      <c r="F3295" s="13">
        <v>1</v>
      </c>
    </row>
    <row r="3296" spans="1:6" x14ac:dyDescent="0.25">
      <c r="A3296" s="15">
        <v>42500.215833333335</v>
      </c>
      <c r="B3296" s="13"/>
      <c r="C3296" s="13"/>
      <c r="D3296" s="13"/>
      <c r="E3296" s="13">
        <v>1</v>
      </c>
      <c r="F3296" s="13">
        <v>1</v>
      </c>
    </row>
    <row r="3297" spans="1:6" x14ac:dyDescent="0.25">
      <c r="A3297" s="15">
        <v>42500.220138888886</v>
      </c>
      <c r="B3297" s="13"/>
      <c r="C3297" s="13"/>
      <c r="D3297" s="13"/>
      <c r="E3297" s="13">
        <v>1</v>
      </c>
      <c r="F3297" s="13">
        <v>1</v>
      </c>
    </row>
    <row r="3298" spans="1:6" x14ac:dyDescent="0.25">
      <c r="A3298" s="15">
        <v>42500.625</v>
      </c>
      <c r="B3298" s="13"/>
      <c r="C3298" s="13"/>
      <c r="D3298" s="13"/>
      <c r="E3298" s="13">
        <v>1</v>
      </c>
      <c r="F3298" s="13">
        <v>1</v>
      </c>
    </row>
    <row r="3299" spans="1:6" x14ac:dyDescent="0.25">
      <c r="A3299" s="15">
        <v>42502.199467592596</v>
      </c>
      <c r="B3299" s="13"/>
      <c r="C3299" s="13">
        <v>1</v>
      </c>
      <c r="D3299" s="13"/>
      <c r="E3299" s="13"/>
      <c r="F3299" s="13">
        <v>1</v>
      </c>
    </row>
    <row r="3300" spans="1:6" x14ac:dyDescent="0.25">
      <c r="A3300" s="15">
        <v>42502.757037037038</v>
      </c>
      <c r="B3300" s="13"/>
      <c r="C3300" s="13"/>
      <c r="D3300" s="13"/>
      <c r="E3300" s="13">
        <v>1</v>
      </c>
      <c r="F3300" s="13">
        <v>1</v>
      </c>
    </row>
    <row r="3301" spans="1:6" x14ac:dyDescent="0.25">
      <c r="A3301" s="15">
        <v>42502.915972222225</v>
      </c>
      <c r="B3301" s="13"/>
      <c r="C3301" s="13"/>
      <c r="D3301" s="13"/>
      <c r="E3301" s="13">
        <v>1</v>
      </c>
      <c r="F3301" s="13">
        <v>1</v>
      </c>
    </row>
    <row r="3302" spans="1:6" x14ac:dyDescent="0.25">
      <c r="A3302" s="15">
        <v>42503.32</v>
      </c>
      <c r="B3302" s="13"/>
      <c r="C3302" s="13"/>
      <c r="D3302" s="13"/>
      <c r="E3302" s="13">
        <v>1</v>
      </c>
      <c r="F3302" s="13">
        <v>1</v>
      </c>
    </row>
    <row r="3303" spans="1:6" x14ac:dyDescent="0.25">
      <c r="A3303" s="15">
        <v>42503.544710648152</v>
      </c>
      <c r="B3303" s="13"/>
      <c r="C3303" s="13"/>
      <c r="D3303" s="13"/>
      <c r="E3303" s="13">
        <v>1</v>
      </c>
      <c r="F3303" s="13">
        <v>1</v>
      </c>
    </row>
    <row r="3304" spans="1:6" x14ac:dyDescent="0.25">
      <c r="A3304" s="15">
        <v>42503.75</v>
      </c>
      <c r="B3304" s="13"/>
      <c r="C3304" s="13"/>
      <c r="D3304" s="13"/>
      <c r="E3304" s="13">
        <v>1</v>
      </c>
      <c r="F3304" s="13">
        <v>1</v>
      </c>
    </row>
    <row r="3305" spans="1:6" x14ac:dyDescent="0.25">
      <c r="A3305" s="15">
        <v>42503.915972222225</v>
      </c>
      <c r="B3305" s="13"/>
      <c r="C3305" s="13"/>
      <c r="D3305" s="13"/>
      <c r="E3305" s="13">
        <v>1</v>
      </c>
      <c r="F3305" s="13">
        <v>1</v>
      </c>
    </row>
    <row r="3306" spans="1:6" x14ac:dyDescent="0.25">
      <c r="A3306" s="15">
        <v>42503.957638888889</v>
      </c>
      <c r="B3306" s="13"/>
      <c r="C3306" s="13">
        <v>1</v>
      </c>
      <c r="D3306" s="13"/>
      <c r="E3306" s="13"/>
      <c r="F3306" s="13">
        <v>1</v>
      </c>
    </row>
    <row r="3307" spans="1:6" x14ac:dyDescent="0.25">
      <c r="A3307" s="15">
        <v>42504.316388888888</v>
      </c>
      <c r="B3307" s="13"/>
      <c r="C3307" s="13">
        <v>1</v>
      </c>
      <c r="D3307" s="13"/>
      <c r="E3307" s="13"/>
      <c r="F3307" s="13">
        <v>1</v>
      </c>
    </row>
    <row r="3308" spans="1:6" x14ac:dyDescent="0.25">
      <c r="A3308" s="15">
        <v>42504.387824074074</v>
      </c>
      <c r="B3308" s="13">
        <v>1</v>
      </c>
      <c r="C3308" s="13"/>
      <c r="D3308" s="13"/>
      <c r="E3308" s="13"/>
      <c r="F3308" s="13">
        <v>1</v>
      </c>
    </row>
    <row r="3309" spans="1:6" x14ac:dyDescent="0.25">
      <c r="A3309" s="15">
        <v>42504.627743055556</v>
      </c>
      <c r="B3309" s="13"/>
      <c r="C3309" s="13">
        <v>1</v>
      </c>
      <c r="D3309" s="13"/>
      <c r="E3309" s="13"/>
      <c r="F3309" s="13">
        <v>1</v>
      </c>
    </row>
    <row r="3310" spans="1:6" x14ac:dyDescent="0.25">
      <c r="A3310" s="15">
        <v>42504.807164351849</v>
      </c>
      <c r="B3310" s="13"/>
      <c r="C3310" s="13"/>
      <c r="D3310" s="13"/>
      <c r="E3310" s="13">
        <v>1</v>
      </c>
      <c r="F3310" s="13">
        <v>1</v>
      </c>
    </row>
    <row r="3311" spans="1:6" x14ac:dyDescent="0.25">
      <c r="A3311" s="15">
        <v>42505.431250000001</v>
      </c>
      <c r="B3311" s="13"/>
      <c r="C3311" s="13">
        <v>1</v>
      </c>
      <c r="D3311" s="13"/>
      <c r="E3311" s="13"/>
      <c r="F3311" s="13">
        <v>1</v>
      </c>
    </row>
    <row r="3312" spans="1:6" x14ac:dyDescent="0.25">
      <c r="A3312" s="15">
        <v>42505.48265046296</v>
      </c>
      <c r="B3312" s="13"/>
      <c r="C3312" s="13"/>
      <c r="D3312" s="13"/>
      <c r="E3312" s="13">
        <v>1</v>
      </c>
      <c r="F3312" s="13">
        <v>1</v>
      </c>
    </row>
    <row r="3313" spans="1:6" x14ac:dyDescent="0.25">
      <c r="A3313" s="15">
        <v>42505.598067129627</v>
      </c>
      <c r="B3313" s="13"/>
      <c r="C3313" s="13">
        <v>1</v>
      </c>
      <c r="D3313" s="13"/>
      <c r="E3313" s="13"/>
      <c r="F3313" s="13">
        <v>1</v>
      </c>
    </row>
    <row r="3314" spans="1:6" x14ac:dyDescent="0.25">
      <c r="A3314" s="15">
        <v>42505.708333333336</v>
      </c>
      <c r="B3314" s="13"/>
      <c r="C3314" s="13"/>
      <c r="D3314" s="13"/>
      <c r="E3314" s="13">
        <v>1</v>
      </c>
      <c r="F3314" s="13">
        <v>1</v>
      </c>
    </row>
    <row r="3315" spans="1:6" x14ac:dyDescent="0.25">
      <c r="A3315" s="15">
        <v>42506.18478009259</v>
      </c>
      <c r="B3315" s="13"/>
      <c r="C3315" s="13"/>
      <c r="D3315" s="13"/>
      <c r="E3315" s="13">
        <v>1</v>
      </c>
      <c r="F3315" s="13">
        <v>1</v>
      </c>
    </row>
    <row r="3316" spans="1:6" x14ac:dyDescent="0.25">
      <c r="A3316" s="15">
        <v>42507.644432870373</v>
      </c>
      <c r="B3316" s="13"/>
      <c r="C3316" s="13"/>
      <c r="D3316" s="13"/>
      <c r="E3316" s="13">
        <v>1</v>
      </c>
      <c r="F3316" s="13">
        <v>1</v>
      </c>
    </row>
    <row r="3317" spans="1:6" x14ac:dyDescent="0.25">
      <c r="A3317" s="15">
        <v>42507.75</v>
      </c>
      <c r="B3317" s="13"/>
      <c r="C3317" s="13"/>
      <c r="D3317" s="13"/>
      <c r="E3317" s="13">
        <v>1</v>
      </c>
      <c r="F3317" s="13">
        <v>1</v>
      </c>
    </row>
    <row r="3318" spans="1:6" x14ac:dyDescent="0.25">
      <c r="A3318" s="15">
        <v>42508.575752314813</v>
      </c>
      <c r="B3318" s="13">
        <v>1</v>
      </c>
      <c r="C3318" s="13"/>
      <c r="D3318" s="13"/>
      <c r="E3318" s="13"/>
      <c r="F3318" s="13">
        <v>1</v>
      </c>
    </row>
    <row r="3319" spans="1:6" x14ac:dyDescent="0.25">
      <c r="A3319" s="15">
        <v>42508.59878472222</v>
      </c>
      <c r="B3319" s="13"/>
      <c r="C3319" s="13">
        <v>1</v>
      </c>
      <c r="D3319" s="13"/>
      <c r="E3319" s="13"/>
      <c r="F3319" s="13">
        <v>1</v>
      </c>
    </row>
    <row r="3320" spans="1:6" x14ac:dyDescent="0.25">
      <c r="A3320" s="15">
        <v>42508.789212962962</v>
      </c>
      <c r="B3320" s="13"/>
      <c r="C3320" s="13">
        <v>1</v>
      </c>
      <c r="D3320" s="13"/>
      <c r="E3320" s="13"/>
      <c r="F3320" s="13">
        <v>1</v>
      </c>
    </row>
    <row r="3321" spans="1:6" x14ac:dyDescent="0.25">
      <c r="A3321" s="15">
        <v>42509.091678240744</v>
      </c>
      <c r="B3321" s="13">
        <v>1</v>
      </c>
      <c r="C3321" s="13"/>
      <c r="D3321" s="13"/>
      <c r="E3321" s="13"/>
      <c r="F3321" s="13">
        <v>1</v>
      </c>
    </row>
    <row r="3322" spans="1:6" x14ac:dyDescent="0.25">
      <c r="A3322" s="15">
        <v>42509.376875000002</v>
      </c>
      <c r="B3322" s="13"/>
      <c r="C3322" s="13"/>
      <c r="D3322" s="13"/>
      <c r="E3322" s="13">
        <v>1</v>
      </c>
      <c r="F3322" s="13">
        <v>1</v>
      </c>
    </row>
    <row r="3323" spans="1:6" x14ac:dyDescent="0.25">
      <c r="A3323" s="15">
        <v>42510.124305555553</v>
      </c>
      <c r="B3323" s="13"/>
      <c r="C3323" s="13">
        <v>1</v>
      </c>
      <c r="D3323" s="13"/>
      <c r="E3323" s="13"/>
      <c r="F3323" s="13">
        <v>1</v>
      </c>
    </row>
    <row r="3324" spans="1:6" x14ac:dyDescent="0.25">
      <c r="A3324" s="15">
        <v>42510.229861111111</v>
      </c>
      <c r="B3324" s="13"/>
      <c r="C3324" s="13"/>
      <c r="D3324" s="13"/>
      <c r="E3324" s="13">
        <v>1</v>
      </c>
      <c r="F3324" s="13">
        <v>1</v>
      </c>
    </row>
    <row r="3325" spans="1:6" x14ac:dyDescent="0.25">
      <c r="A3325" s="15">
        <v>42510.339143518519</v>
      </c>
      <c r="B3325" s="13"/>
      <c r="C3325" s="13">
        <v>1</v>
      </c>
      <c r="D3325" s="13"/>
      <c r="E3325" s="13"/>
      <c r="F3325" s="13">
        <v>1</v>
      </c>
    </row>
    <row r="3326" spans="1:6" x14ac:dyDescent="0.25">
      <c r="A3326" s="15">
        <v>42510.915972222225</v>
      </c>
      <c r="B3326" s="13"/>
      <c r="C3326" s="13"/>
      <c r="D3326" s="13"/>
      <c r="E3326" s="13">
        <v>1</v>
      </c>
      <c r="F3326" s="13">
        <v>1</v>
      </c>
    </row>
    <row r="3327" spans="1:6" x14ac:dyDescent="0.25">
      <c r="A3327" s="15">
        <v>42511.126597222225</v>
      </c>
      <c r="B3327" s="13"/>
      <c r="C3327" s="13">
        <v>1</v>
      </c>
      <c r="D3327" s="13"/>
      <c r="E3327" s="13"/>
      <c r="F3327" s="13">
        <v>1</v>
      </c>
    </row>
    <row r="3328" spans="1:6" x14ac:dyDescent="0.25">
      <c r="A3328" s="15">
        <v>42511.795138888891</v>
      </c>
      <c r="B3328" s="13"/>
      <c r="C3328" s="13">
        <v>1</v>
      </c>
      <c r="D3328" s="13"/>
      <c r="E3328" s="13"/>
      <c r="F3328" s="13">
        <v>1</v>
      </c>
    </row>
    <row r="3329" spans="1:6" x14ac:dyDescent="0.25">
      <c r="A3329" s="15">
        <v>42512.374699074076</v>
      </c>
      <c r="B3329" s="13"/>
      <c r="C3329" s="13">
        <v>1</v>
      </c>
      <c r="D3329" s="13"/>
      <c r="E3329" s="13"/>
      <c r="F3329" s="13">
        <v>1</v>
      </c>
    </row>
    <row r="3330" spans="1:6" x14ac:dyDescent="0.25">
      <c r="A3330" s="15">
        <v>42512.565659722219</v>
      </c>
      <c r="B3330" s="13"/>
      <c r="C3330" s="13">
        <v>1</v>
      </c>
      <c r="D3330" s="13"/>
      <c r="E3330" s="13"/>
      <c r="F3330" s="13">
        <v>1</v>
      </c>
    </row>
    <row r="3331" spans="1:6" x14ac:dyDescent="0.25">
      <c r="A3331" s="15">
        <v>42512.875</v>
      </c>
      <c r="B3331" s="13"/>
      <c r="C3331" s="13"/>
      <c r="D3331" s="13"/>
      <c r="E3331" s="13">
        <v>1</v>
      </c>
      <c r="F3331" s="13">
        <v>1</v>
      </c>
    </row>
    <row r="3332" spans="1:6" x14ac:dyDescent="0.25">
      <c r="A3332" s="15">
        <v>42513.556307870371</v>
      </c>
      <c r="B3332" s="13"/>
      <c r="C3332" s="13">
        <v>1</v>
      </c>
      <c r="D3332" s="13"/>
      <c r="E3332" s="13"/>
      <c r="F3332" s="13">
        <v>1</v>
      </c>
    </row>
    <row r="3333" spans="1:6" x14ac:dyDescent="0.25">
      <c r="A3333" s="15">
        <v>42513.666666666664</v>
      </c>
      <c r="B3333" s="13"/>
      <c r="C3333" s="13"/>
      <c r="D3333" s="13"/>
      <c r="E3333" s="13">
        <v>1</v>
      </c>
      <c r="F3333" s="13">
        <v>1</v>
      </c>
    </row>
    <row r="3334" spans="1:6" x14ac:dyDescent="0.25">
      <c r="A3334" s="15">
        <v>42514.350694444445</v>
      </c>
      <c r="B3334" s="13"/>
      <c r="C3334" s="13">
        <v>1</v>
      </c>
      <c r="D3334" s="13"/>
      <c r="E3334" s="13"/>
      <c r="F3334" s="13">
        <v>1</v>
      </c>
    </row>
    <row r="3335" spans="1:6" x14ac:dyDescent="0.25">
      <c r="A3335" s="15">
        <v>42515.39534722222</v>
      </c>
      <c r="B3335" s="13"/>
      <c r="C3335" s="13">
        <v>1</v>
      </c>
      <c r="D3335" s="13"/>
      <c r="E3335" s="13"/>
      <c r="F3335" s="13">
        <v>1</v>
      </c>
    </row>
    <row r="3336" spans="1:6" x14ac:dyDescent="0.25">
      <c r="A3336" s="15">
        <v>42515.504525462966</v>
      </c>
      <c r="B3336" s="13"/>
      <c r="C3336" s="13"/>
      <c r="D3336" s="13"/>
      <c r="E3336" s="13">
        <v>1</v>
      </c>
      <c r="F3336" s="13">
        <v>1</v>
      </c>
    </row>
    <row r="3337" spans="1:6" x14ac:dyDescent="0.25">
      <c r="A3337" s="15">
        <v>42516.498414351852</v>
      </c>
      <c r="B3337" s="13"/>
      <c r="C3337" s="13">
        <v>1</v>
      </c>
      <c r="D3337" s="13"/>
      <c r="E3337" s="13"/>
      <c r="F3337" s="13">
        <v>1</v>
      </c>
    </row>
    <row r="3338" spans="1:6" x14ac:dyDescent="0.25">
      <c r="A3338" s="15">
        <v>42516.787905092591</v>
      </c>
      <c r="B3338" s="13"/>
      <c r="C3338" s="13"/>
      <c r="D3338" s="13"/>
      <c r="E3338" s="13">
        <v>1</v>
      </c>
      <c r="F3338" s="13">
        <v>1</v>
      </c>
    </row>
    <row r="3339" spans="1:6" x14ac:dyDescent="0.25">
      <c r="A3339" s="15">
        <v>42517.3</v>
      </c>
      <c r="B3339" s="13"/>
      <c r="C3339" s="13">
        <v>1</v>
      </c>
      <c r="D3339" s="13"/>
      <c r="E3339" s="13"/>
      <c r="F3339" s="13">
        <v>1</v>
      </c>
    </row>
    <row r="3340" spans="1:6" x14ac:dyDescent="0.25">
      <c r="A3340" s="15">
        <v>42517.490868055553</v>
      </c>
      <c r="B3340" s="13"/>
      <c r="C3340" s="13"/>
      <c r="D3340" s="13"/>
      <c r="E3340" s="13">
        <v>1</v>
      </c>
      <c r="F3340" s="13">
        <v>1</v>
      </c>
    </row>
    <row r="3341" spans="1:6" x14ac:dyDescent="0.25">
      <c r="A3341" s="15">
        <v>42517.669444444444</v>
      </c>
      <c r="B3341" s="13"/>
      <c r="C3341" s="13">
        <v>1</v>
      </c>
      <c r="D3341" s="13"/>
      <c r="E3341" s="13"/>
      <c r="F3341" s="13">
        <v>1</v>
      </c>
    </row>
    <row r="3342" spans="1:6" x14ac:dyDescent="0.25">
      <c r="A3342" s="15">
        <v>42517.718935185185</v>
      </c>
      <c r="B3342" s="13"/>
      <c r="C3342" s="13"/>
      <c r="D3342" s="13"/>
      <c r="E3342" s="13">
        <v>1</v>
      </c>
      <c r="F3342" s="13">
        <v>1</v>
      </c>
    </row>
    <row r="3343" spans="1:6" x14ac:dyDescent="0.25">
      <c r="A3343" s="15">
        <v>42518.522326388891</v>
      </c>
      <c r="B3343" s="13">
        <v>1</v>
      </c>
      <c r="C3343" s="13"/>
      <c r="D3343" s="13"/>
      <c r="E3343" s="13"/>
      <c r="F3343" s="13">
        <v>1</v>
      </c>
    </row>
    <row r="3344" spans="1:6" x14ac:dyDescent="0.25">
      <c r="A3344" s="15">
        <v>42518.655555555553</v>
      </c>
      <c r="B3344" s="13"/>
      <c r="C3344" s="13"/>
      <c r="D3344" s="13"/>
      <c r="E3344" s="13">
        <v>1</v>
      </c>
      <c r="F3344" s="13">
        <v>1</v>
      </c>
    </row>
    <row r="3345" spans="1:6" x14ac:dyDescent="0.25">
      <c r="A3345" s="15">
        <v>42518.775000000001</v>
      </c>
      <c r="B3345" s="13"/>
      <c r="C3345" s="13"/>
      <c r="D3345" s="13"/>
      <c r="E3345" s="13">
        <v>1</v>
      </c>
      <c r="F3345" s="13">
        <v>1</v>
      </c>
    </row>
    <row r="3346" spans="1:6" x14ac:dyDescent="0.25">
      <c r="A3346" s="15">
        <v>42518.811793981484</v>
      </c>
      <c r="B3346" s="13"/>
      <c r="C3346" s="13"/>
      <c r="D3346" s="13"/>
      <c r="E3346" s="13">
        <v>1</v>
      </c>
      <c r="F3346" s="13">
        <v>1</v>
      </c>
    </row>
    <row r="3347" spans="1:6" x14ac:dyDescent="0.25">
      <c r="A3347" s="15">
        <v>42521.208333333336</v>
      </c>
      <c r="B3347" s="13"/>
      <c r="C3347" s="13"/>
      <c r="D3347" s="13"/>
      <c r="E3347" s="13">
        <v>1</v>
      </c>
      <c r="F3347" s="13">
        <v>1</v>
      </c>
    </row>
    <row r="3348" spans="1:6" x14ac:dyDescent="0.25">
      <c r="A3348" s="15">
        <v>42521.439745370371</v>
      </c>
      <c r="B3348" s="13"/>
      <c r="C3348" s="13"/>
      <c r="D3348" s="13"/>
      <c r="E3348" s="13">
        <v>1</v>
      </c>
      <c r="F3348" s="13">
        <v>1</v>
      </c>
    </row>
    <row r="3349" spans="1:6" x14ac:dyDescent="0.25">
      <c r="A3349" s="15">
        <v>42521.479861111111</v>
      </c>
      <c r="B3349" s="13">
        <v>1</v>
      </c>
      <c r="C3349" s="13"/>
      <c r="D3349" s="13"/>
      <c r="E3349" s="13"/>
      <c r="F3349" s="13">
        <v>1</v>
      </c>
    </row>
    <row r="3350" spans="1:6" x14ac:dyDescent="0.25">
      <c r="A3350" s="15">
        <v>42521.635138888887</v>
      </c>
      <c r="B3350" s="13"/>
      <c r="C3350" s="13"/>
      <c r="D3350" s="13"/>
      <c r="E3350" s="13">
        <v>1</v>
      </c>
      <c r="F3350" s="13">
        <v>1</v>
      </c>
    </row>
    <row r="3351" spans="1:6" x14ac:dyDescent="0.25">
      <c r="A3351" s="15">
        <v>42521.672881944447</v>
      </c>
      <c r="B3351" s="13"/>
      <c r="C3351" s="13"/>
      <c r="D3351" s="13"/>
      <c r="E3351" s="13">
        <v>1</v>
      </c>
      <c r="F3351" s="13">
        <v>1</v>
      </c>
    </row>
    <row r="3352" spans="1:6" x14ac:dyDescent="0.25">
      <c r="A3352" s="15">
        <v>42522.467233796298</v>
      </c>
      <c r="B3352" s="13"/>
      <c r="C3352" s="13"/>
      <c r="D3352" s="13"/>
      <c r="E3352" s="13">
        <v>1</v>
      </c>
      <c r="F3352" s="13">
        <v>1</v>
      </c>
    </row>
    <row r="3353" spans="1:6" x14ac:dyDescent="0.25">
      <c r="A3353" s="15">
        <v>42522.539583333331</v>
      </c>
      <c r="B3353" s="13"/>
      <c r="C3353" s="13"/>
      <c r="D3353" s="13"/>
      <c r="E3353" s="13">
        <v>1</v>
      </c>
      <c r="F3353" s="13">
        <v>1</v>
      </c>
    </row>
    <row r="3354" spans="1:6" x14ac:dyDescent="0.25">
      <c r="A3354" s="15">
        <v>42522.654166666667</v>
      </c>
      <c r="B3354" s="13"/>
      <c r="C3354" s="13"/>
      <c r="D3354" s="13"/>
      <c r="E3354" s="13">
        <v>1</v>
      </c>
      <c r="F3354" s="13">
        <v>1</v>
      </c>
    </row>
    <row r="3355" spans="1:6" x14ac:dyDescent="0.25">
      <c r="A3355" s="15">
        <v>42522.73505787037</v>
      </c>
      <c r="B3355" s="13"/>
      <c r="C3355" s="13">
        <v>1</v>
      </c>
      <c r="D3355" s="13"/>
      <c r="E3355" s="13"/>
      <c r="F3355" s="13">
        <v>1</v>
      </c>
    </row>
    <row r="3356" spans="1:6" x14ac:dyDescent="0.25">
      <c r="A3356" s="15">
        <v>42523.184236111112</v>
      </c>
      <c r="B3356" s="13"/>
      <c r="C3356" s="13"/>
      <c r="D3356" s="13"/>
      <c r="E3356" s="13">
        <v>1</v>
      </c>
      <c r="F3356" s="13">
        <v>1</v>
      </c>
    </row>
    <row r="3357" spans="1:6" x14ac:dyDescent="0.25">
      <c r="A3357" s="15">
        <v>42523.296851851854</v>
      </c>
      <c r="B3357" s="13"/>
      <c r="C3357" s="13">
        <v>1</v>
      </c>
      <c r="D3357" s="13"/>
      <c r="E3357" s="13"/>
      <c r="F3357" s="13">
        <v>1</v>
      </c>
    </row>
    <row r="3358" spans="1:6" x14ac:dyDescent="0.25">
      <c r="A3358" s="15">
        <v>42523.666666666664</v>
      </c>
      <c r="B3358" s="13"/>
      <c r="C3358" s="13"/>
      <c r="D3358" s="13"/>
      <c r="E3358" s="13">
        <v>1</v>
      </c>
      <c r="F3358" s="13">
        <v>1</v>
      </c>
    </row>
    <row r="3359" spans="1:6" x14ac:dyDescent="0.25">
      <c r="A3359" s="15">
        <v>42524.068518518521</v>
      </c>
      <c r="B3359" s="13"/>
      <c r="C3359" s="13">
        <v>1</v>
      </c>
      <c r="D3359" s="13"/>
      <c r="E3359" s="13"/>
      <c r="F3359" s="13">
        <v>1</v>
      </c>
    </row>
    <row r="3360" spans="1:6" x14ac:dyDescent="0.25">
      <c r="A3360" s="15">
        <v>42524.221666666665</v>
      </c>
      <c r="B3360" s="13"/>
      <c r="C3360" s="13">
        <v>1</v>
      </c>
      <c r="D3360" s="13"/>
      <c r="E3360" s="13"/>
      <c r="F3360" s="13">
        <v>1</v>
      </c>
    </row>
    <row r="3361" spans="1:6" x14ac:dyDescent="0.25">
      <c r="A3361" s="15">
        <v>42524.313449074078</v>
      </c>
      <c r="B3361" s="13"/>
      <c r="C3361" s="13"/>
      <c r="D3361" s="13"/>
      <c r="E3361" s="13">
        <v>1</v>
      </c>
      <c r="F3361" s="13">
        <v>1</v>
      </c>
    </row>
    <row r="3362" spans="1:6" x14ac:dyDescent="0.25">
      <c r="A3362" s="15">
        <v>42524.4375</v>
      </c>
      <c r="B3362" s="13"/>
      <c r="C3362" s="13"/>
      <c r="D3362" s="13"/>
      <c r="E3362" s="13">
        <v>1</v>
      </c>
      <c r="F3362" s="13">
        <v>1</v>
      </c>
    </row>
    <row r="3363" spans="1:6" x14ac:dyDescent="0.25">
      <c r="A3363" s="15">
        <v>42524.625</v>
      </c>
      <c r="B3363" s="13"/>
      <c r="C3363" s="13"/>
      <c r="D3363" s="13"/>
      <c r="E3363" s="13">
        <v>1</v>
      </c>
      <c r="F3363" s="13">
        <v>1</v>
      </c>
    </row>
    <row r="3364" spans="1:6" x14ac:dyDescent="0.25">
      <c r="A3364" s="15">
        <v>42525.403611111113</v>
      </c>
      <c r="B3364" s="13"/>
      <c r="C3364" s="13">
        <v>1</v>
      </c>
      <c r="D3364" s="13"/>
      <c r="E3364" s="13"/>
      <c r="F3364" s="13">
        <v>1</v>
      </c>
    </row>
    <row r="3365" spans="1:6" x14ac:dyDescent="0.25">
      <c r="A3365" s="15">
        <v>42525.472187500003</v>
      </c>
      <c r="B3365" s="13"/>
      <c r="C3365" s="13">
        <v>1</v>
      </c>
      <c r="D3365" s="13"/>
      <c r="E3365" s="13"/>
      <c r="F3365" s="13">
        <v>1</v>
      </c>
    </row>
    <row r="3366" spans="1:6" x14ac:dyDescent="0.25">
      <c r="A3366" s="15">
        <v>42525.488032407404</v>
      </c>
      <c r="B3366" s="13"/>
      <c r="C3366" s="13"/>
      <c r="D3366" s="13"/>
      <c r="E3366" s="13">
        <v>1</v>
      </c>
      <c r="F3366" s="13">
        <v>1</v>
      </c>
    </row>
    <row r="3367" spans="1:6" x14ac:dyDescent="0.25">
      <c r="A3367" s="15">
        <v>42525.706631944442</v>
      </c>
      <c r="B3367" s="13"/>
      <c r="C3367" s="13"/>
      <c r="D3367" s="13"/>
      <c r="E3367" s="13">
        <v>1</v>
      </c>
      <c r="F3367" s="13">
        <v>1</v>
      </c>
    </row>
    <row r="3368" spans="1:6" x14ac:dyDescent="0.25">
      <c r="A3368" s="15">
        <v>42526.014965277776</v>
      </c>
      <c r="B3368" s="13"/>
      <c r="C3368" s="13">
        <v>1</v>
      </c>
      <c r="D3368" s="13"/>
      <c r="E3368" s="13"/>
      <c r="F3368" s="13">
        <v>1</v>
      </c>
    </row>
    <row r="3369" spans="1:6" x14ac:dyDescent="0.25">
      <c r="A3369" s="15">
        <v>42526.197071759256</v>
      </c>
      <c r="B3369" s="13"/>
      <c r="C3369" s="13">
        <v>1</v>
      </c>
      <c r="D3369" s="13"/>
      <c r="E3369" s="13"/>
      <c r="F3369" s="13">
        <v>1</v>
      </c>
    </row>
    <row r="3370" spans="1:6" x14ac:dyDescent="0.25">
      <c r="A3370" s="15">
        <v>42526.279305555552</v>
      </c>
      <c r="B3370" s="13"/>
      <c r="C3370" s="13">
        <v>1</v>
      </c>
      <c r="D3370" s="13"/>
      <c r="E3370" s="13"/>
      <c r="F3370" s="13">
        <v>1</v>
      </c>
    </row>
    <row r="3371" spans="1:6" x14ac:dyDescent="0.25">
      <c r="A3371" s="15">
        <v>42526.33321759259</v>
      </c>
      <c r="B3371" s="13"/>
      <c r="C3371" s="13"/>
      <c r="D3371" s="13"/>
      <c r="E3371" s="13">
        <v>1</v>
      </c>
      <c r="F3371" s="13">
        <v>1</v>
      </c>
    </row>
    <row r="3372" spans="1:6" x14ac:dyDescent="0.25">
      <c r="A3372" s="15">
        <v>42526.73159722222</v>
      </c>
      <c r="B3372" s="13"/>
      <c r="C3372" s="13">
        <v>1</v>
      </c>
      <c r="D3372" s="13"/>
      <c r="E3372" s="13"/>
      <c r="F3372" s="13">
        <v>1</v>
      </c>
    </row>
    <row r="3373" spans="1:6" x14ac:dyDescent="0.25">
      <c r="A3373" s="15">
        <v>42526.833333333336</v>
      </c>
      <c r="B3373" s="13"/>
      <c r="C3373" s="13"/>
      <c r="D3373" s="13"/>
      <c r="E3373" s="13">
        <v>1</v>
      </c>
      <c r="F3373" s="13">
        <v>1</v>
      </c>
    </row>
    <row r="3374" spans="1:6" x14ac:dyDescent="0.25">
      <c r="A3374" s="15">
        <v>42527.000775462962</v>
      </c>
      <c r="B3374" s="13"/>
      <c r="C3374" s="13"/>
      <c r="D3374" s="13"/>
      <c r="E3374" s="13">
        <v>1</v>
      </c>
      <c r="F3374" s="13">
        <v>1</v>
      </c>
    </row>
    <row r="3375" spans="1:6" x14ac:dyDescent="0.25">
      <c r="A3375" s="15">
        <v>42527.041666666664</v>
      </c>
      <c r="B3375" s="13"/>
      <c r="C3375" s="13"/>
      <c r="D3375" s="13"/>
      <c r="E3375" s="13">
        <v>1</v>
      </c>
      <c r="F3375" s="13">
        <v>1</v>
      </c>
    </row>
    <row r="3376" spans="1:6" x14ac:dyDescent="0.25">
      <c r="A3376" s="15">
        <v>42527.459722222222</v>
      </c>
      <c r="B3376" s="13"/>
      <c r="C3376" s="13"/>
      <c r="D3376" s="13"/>
      <c r="E3376" s="13">
        <v>1</v>
      </c>
      <c r="F3376" s="13">
        <v>1</v>
      </c>
    </row>
    <row r="3377" spans="1:6" x14ac:dyDescent="0.25">
      <c r="A3377" s="15">
        <v>42527.589583333334</v>
      </c>
      <c r="B3377" s="13">
        <v>1</v>
      </c>
      <c r="C3377" s="13"/>
      <c r="D3377" s="13"/>
      <c r="E3377" s="13"/>
      <c r="F3377" s="13">
        <v>1</v>
      </c>
    </row>
    <row r="3378" spans="1:6" x14ac:dyDescent="0.25">
      <c r="A3378" s="15">
        <v>42527.758391203701</v>
      </c>
      <c r="B3378" s="13">
        <v>1</v>
      </c>
      <c r="C3378" s="13"/>
      <c r="D3378" s="13"/>
      <c r="E3378" s="13"/>
      <c r="F3378" s="13">
        <v>1</v>
      </c>
    </row>
    <row r="3379" spans="1:6" x14ac:dyDescent="0.25">
      <c r="A3379" s="15">
        <v>42527.917719907404</v>
      </c>
      <c r="B3379" s="13"/>
      <c r="C3379" s="13"/>
      <c r="D3379" s="13"/>
      <c r="E3379" s="13">
        <v>1</v>
      </c>
      <c r="F3379" s="13">
        <v>1</v>
      </c>
    </row>
    <row r="3380" spans="1:6" x14ac:dyDescent="0.25">
      <c r="A3380" s="15">
        <v>42528.629166666666</v>
      </c>
      <c r="B3380" s="13"/>
      <c r="C3380" s="13">
        <v>1</v>
      </c>
      <c r="D3380" s="13"/>
      <c r="E3380" s="13"/>
      <c r="F3380" s="13">
        <v>1</v>
      </c>
    </row>
    <row r="3381" spans="1:6" x14ac:dyDescent="0.25">
      <c r="A3381" s="15">
        <v>42528.789629629631</v>
      </c>
      <c r="B3381" s="13"/>
      <c r="C3381" s="13"/>
      <c r="D3381" s="13"/>
      <c r="E3381" s="13">
        <v>1</v>
      </c>
      <c r="F3381" s="13">
        <v>1</v>
      </c>
    </row>
    <row r="3382" spans="1:6" x14ac:dyDescent="0.25">
      <c r="A3382" s="15">
        <v>42529.332638888889</v>
      </c>
      <c r="B3382" s="13"/>
      <c r="C3382" s="13"/>
      <c r="D3382" s="13"/>
      <c r="E3382" s="13">
        <v>1</v>
      </c>
      <c r="F3382" s="13">
        <v>1</v>
      </c>
    </row>
    <row r="3383" spans="1:6" x14ac:dyDescent="0.25">
      <c r="A3383" s="15">
        <v>42529.48170138889</v>
      </c>
      <c r="B3383" s="13"/>
      <c r="C3383" s="13">
        <v>1</v>
      </c>
      <c r="D3383" s="13"/>
      <c r="E3383" s="13"/>
      <c r="F3383" s="13">
        <v>1</v>
      </c>
    </row>
    <row r="3384" spans="1:6" x14ac:dyDescent="0.25">
      <c r="A3384" s="15">
        <v>42530.541666666664</v>
      </c>
      <c r="B3384" s="13"/>
      <c r="C3384" s="13"/>
      <c r="D3384" s="13"/>
      <c r="E3384" s="13">
        <v>1</v>
      </c>
      <c r="F3384" s="13">
        <v>1</v>
      </c>
    </row>
    <row r="3385" spans="1:6" x14ac:dyDescent="0.25">
      <c r="A3385" s="15">
        <v>42530.616446759261</v>
      </c>
      <c r="B3385" s="13"/>
      <c r="C3385" s="13"/>
      <c r="D3385" s="13"/>
      <c r="E3385" s="13">
        <v>1</v>
      </c>
      <c r="F3385" s="13">
        <v>1</v>
      </c>
    </row>
    <row r="3386" spans="1:6" x14ac:dyDescent="0.25">
      <c r="A3386" s="15">
        <v>42530.802152777775</v>
      </c>
      <c r="B3386" s="13"/>
      <c r="C3386" s="13">
        <v>1</v>
      </c>
      <c r="D3386" s="13"/>
      <c r="E3386" s="13"/>
      <c r="F3386" s="13">
        <v>1</v>
      </c>
    </row>
    <row r="3387" spans="1:6" x14ac:dyDescent="0.25">
      <c r="A3387" s="15">
        <v>42530.875</v>
      </c>
      <c r="B3387" s="13"/>
      <c r="C3387" s="13"/>
      <c r="D3387" s="13"/>
      <c r="E3387" s="13">
        <v>1</v>
      </c>
      <c r="F3387" s="13">
        <v>1</v>
      </c>
    </row>
    <row r="3388" spans="1:6" x14ac:dyDescent="0.25">
      <c r="A3388" s="15">
        <v>42532.319120370368</v>
      </c>
      <c r="B3388" s="13"/>
      <c r="C3388" s="13"/>
      <c r="D3388" s="13"/>
      <c r="E3388" s="13">
        <v>1</v>
      </c>
      <c r="F3388" s="13">
        <v>1</v>
      </c>
    </row>
    <row r="3389" spans="1:6" x14ac:dyDescent="0.25">
      <c r="A3389" s="15">
        <v>42532.557627314818</v>
      </c>
      <c r="B3389" s="13"/>
      <c r="C3389" s="13"/>
      <c r="D3389" s="13"/>
      <c r="E3389" s="13">
        <v>1</v>
      </c>
      <c r="F3389" s="13">
        <v>1</v>
      </c>
    </row>
    <row r="3390" spans="1:6" x14ac:dyDescent="0.25">
      <c r="A3390" s="15">
        <v>42532.979166666664</v>
      </c>
      <c r="B3390" s="13"/>
      <c r="C3390" s="13"/>
      <c r="D3390" s="13"/>
      <c r="E3390" s="13">
        <v>1</v>
      </c>
      <c r="F3390" s="13">
        <v>1</v>
      </c>
    </row>
    <row r="3391" spans="1:6" x14ac:dyDescent="0.25">
      <c r="A3391" s="15">
        <v>42533.103506944448</v>
      </c>
      <c r="B3391" s="13"/>
      <c r="C3391" s="13">
        <v>1</v>
      </c>
      <c r="D3391" s="13"/>
      <c r="E3391" s="13"/>
      <c r="F3391" s="13">
        <v>1</v>
      </c>
    </row>
    <row r="3392" spans="1:6" x14ac:dyDescent="0.25">
      <c r="A3392" s="15">
        <v>42533.458333333336</v>
      </c>
      <c r="B3392" s="13"/>
      <c r="C3392" s="13"/>
      <c r="D3392" s="13"/>
      <c r="E3392" s="13">
        <v>1</v>
      </c>
      <c r="F3392" s="13">
        <v>1</v>
      </c>
    </row>
    <row r="3393" spans="1:6" x14ac:dyDescent="0.25">
      <c r="A3393" s="15">
        <v>42533.916666666664</v>
      </c>
      <c r="B3393" s="13"/>
      <c r="C3393" s="13">
        <v>1</v>
      </c>
      <c r="D3393" s="13"/>
      <c r="E3393" s="13"/>
      <c r="F3393" s="13">
        <v>1</v>
      </c>
    </row>
    <row r="3394" spans="1:6" x14ac:dyDescent="0.25">
      <c r="A3394" s="15">
        <v>42533.999305555553</v>
      </c>
      <c r="B3394" s="13"/>
      <c r="C3394" s="13"/>
      <c r="D3394" s="13"/>
      <c r="E3394" s="13">
        <v>1</v>
      </c>
      <c r="F3394" s="13">
        <v>1</v>
      </c>
    </row>
    <row r="3395" spans="1:6" x14ac:dyDescent="0.25">
      <c r="A3395" s="15">
        <v>42534.458333333336</v>
      </c>
      <c r="B3395" s="13"/>
      <c r="C3395" s="13"/>
      <c r="D3395" s="13"/>
      <c r="E3395" s="13">
        <v>1</v>
      </c>
      <c r="F3395" s="13">
        <v>1</v>
      </c>
    </row>
    <row r="3396" spans="1:6" x14ac:dyDescent="0.25">
      <c r="A3396" s="15">
        <v>42535.537499999999</v>
      </c>
      <c r="B3396" s="13"/>
      <c r="C3396" s="13">
        <v>1</v>
      </c>
      <c r="D3396" s="13"/>
      <c r="E3396" s="13"/>
      <c r="F3396" s="13">
        <v>1</v>
      </c>
    </row>
    <row r="3397" spans="1:6" x14ac:dyDescent="0.25">
      <c r="A3397" s="15">
        <v>42535.654861111114</v>
      </c>
      <c r="B3397" s="13"/>
      <c r="C3397" s="13"/>
      <c r="D3397" s="13"/>
      <c r="E3397" s="13">
        <v>1</v>
      </c>
      <c r="F3397" s="13">
        <v>1</v>
      </c>
    </row>
    <row r="3398" spans="1:6" x14ac:dyDescent="0.25">
      <c r="A3398" s="15">
        <v>42536.375</v>
      </c>
      <c r="B3398" s="13"/>
      <c r="C3398" s="13"/>
      <c r="D3398" s="13"/>
      <c r="E3398" s="13">
        <v>1</v>
      </c>
      <c r="F3398" s="13">
        <v>1</v>
      </c>
    </row>
    <row r="3399" spans="1:6" x14ac:dyDescent="0.25">
      <c r="A3399" s="15">
        <v>42536.510405092595</v>
      </c>
      <c r="B3399" s="13"/>
      <c r="C3399" s="13"/>
      <c r="D3399" s="13"/>
      <c r="E3399" s="13">
        <v>1</v>
      </c>
      <c r="F3399" s="13">
        <v>1</v>
      </c>
    </row>
    <row r="3400" spans="1:6" x14ac:dyDescent="0.25">
      <c r="A3400" s="15">
        <v>42536.998715277776</v>
      </c>
      <c r="B3400" s="13"/>
      <c r="C3400" s="13"/>
      <c r="D3400" s="13"/>
      <c r="E3400" s="13">
        <v>1</v>
      </c>
      <c r="F3400" s="13">
        <v>1</v>
      </c>
    </row>
    <row r="3401" spans="1:6" x14ac:dyDescent="0.25">
      <c r="A3401" s="15">
        <v>42537.400995370372</v>
      </c>
      <c r="B3401" s="13"/>
      <c r="C3401" s="13">
        <v>1</v>
      </c>
      <c r="D3401" s="13"/>
      <c r="E3401" s="13"/>
      <c r="F3401" s="13">
        <v>1</v>
      </c>
    </row>
    <row r="3402" spans="1:6" x14ac:dyDescent="0.25">
      <c r="A3402" s="15">
        <v>42537.46025462963</v>
      </c>
      <c r="B3402" s="13"/>
      <c r="C3402" s="13">
        <v>1</v>
      </c>
      <c r="D3402" s="13"/>
      <c r="E3402" s="13"/>
      <c r="F3402" s="13">
        <v>1</v>
      </c>
    </row>
    <row r="3403" spans="1:6" x14ac:dyDescent="0.25">
      <c r="A3403" s="15">
        <v>42537.954861111109</v>
      </c>
      <c r="B3403" s="13"/>
      <c r="C3403" s="13"/>
      <c r="D3403" s="13"/>
      <c r="E3403" s="13">
        <v>1</v>
      </c>
      <c r="F3403" s="13">
        <v>1</v>
      </c>
    </row>
    <row r="3404" spans="1:6" x14ac:dyDescent="0.25">
      <c r="A3404" s="15">
        <v>42538.291550925926</v>
      </c>
      <c r="B3404" s="13"/>
      <c r="C3404" s="13"/>
      <c r="D3404" s="13"/>
      <c r="E3404" s="13">
        <v>1</v>
      </c>
      <c r="F3404" s="13">
        <v>1</v>
      </c>
    </row>
    <row r="3405" spans="1:6" x14ac:dyDescent="0.25">
      <c r="A3405" s="15">
        <v>42538.331412037034</v>
      </c>
      <c r="B3405" s="13"/>
      <c r="C3405" s="13"/>
      <c r="D3405" s="13"/>
      <c r="E3405" s="13">
        <v>1</v>
      </c>
      <c r="F3405" s="13">
        <v>1</v>
      </c>
    </row>
    <row r="3406" spans="1:6" x14ac:dyDescent="0.25">
      <c r="A3406" s="15">
        <v>42538.333333333336</v>
      </c>
      <c r="B3406" s="13"/>
      <c r="C3406" s="13"/>
      <c r="D3406" s="13"/>
      <c r="E3406" s="13">
        <v>1</v>
      </c>
      <c r="F3406" s="13">
        <v>1</v>
      </c>
    </row>
    <row r="3407" spans="1:6" x14ac:dyDescent="0.25">
      <c r="A3407" s="15">
        <v>42538.416666666664</v>
      </c>
      <c r="B3407" s="13"/>
      <c r="C3407" s="13"/>
      <c r="D3407" s="13"/>
      <c r="E3407" s="13">
        <v>1</v>
      </c>
      <c r="F3407" s="13">
        <v>1</v>
      </c>
    </row>
    <row r="3408" spans="1:6" x14ac:dyDescent="0.25">
      <c r="A3408" s="15">
        <v>42538.708333333336</v>
      </c>
      <c r="B3408" s="13">
        <v>1</v>
      </c>
      <c r="C3408" s="13"/>
      <c r="D3408" s="13"/>
      <c r="E3408" s="13"/>
      <c r="F3408" s="13">
        <v>1</v>
      </c>
    </row>
    <row r="3409" spans="1:6" x14ac:dyDescent="0.25">
      <c r="A3409" s="15">
        <v>42538.97210648148</v>
      </c>
      <c r="B3409" s="13"/>
      <c r="C3409" s="13">
        <v>1</v>
      </c>
      <c r="D3409" s="13"/>
      <c r="E3409" s="13"/>
      <c r="F3409" s="13">
        <v>1</v>
      </c>
    </row>
    <row r="3410" spans="1:6" x14ac:dyDescent="0.25">
      <c r="A3410" s="15">
        <v>42539.474328703705</v>
      </c>
      <c r="B3410" s="13"/>
      <c r="C3410" s="13">
        <v>1</v>
      </c>
      <c r="D3410" s="13"/>
      <c r="E3410" s="13"/>
      <c r="F3410" s="13">
        <v>1</v>
      </c>
    </row>
    <row r="3411" spans="1:6" x14ac:dyDescent="0.25">
      <c r="A3411" s="15">
        <v>42539.564108796294</v>
      </c>
      <c r="B3411" s="13"/>
      <c r="C3411" s="13">
        <v>1</v>
      </c>
      <c r="D3411" s="13"/>
      <c r="E3411" s="13"/>
      <c r="F3411" s="13">
        <v>1</v>
      </c>
    </row>
    <row r="3412" spans="1:6" x14ac:dyDescent="0.25">
      <c r="A3412" s="15">
        <v>42540.090277777781</v>
      </c>
      <c r="B3412" s="13"/>
      <c r="C3412" s="13">
        <v>1</v>
      </c>
      <c r="D3412" s="13"/>
      <c r="E3412" s="13"/>
      <c r="F3412" s="13">
        <v>1</v>
      </c>
    </row>
    <row r="3413" spans="1:6" x14ac:dyDescent="0.25">
      <c r="A3413" s="15">
        <v>42540.091631944444</v>
      </c>
      <c r="B3413" s="13"/>
      <c r="C3413" s="13">
        <v>1</v>
      </c>
      <c r="D3413" s="13"/>
      <c r="E3413" s="13"/>
      <c r="F3413" s="13">
        <v>1</v>
      </c>
    </row>
    <row r="3414" spans="1:6" x14ac:dyDescent="0.25">
      <c r="A3414" s="15">
        <v>42540.354699074072</v>
      </c>
      <c r="B3414" s="13">
        <v>1</v>
      </c>
      <c r="C3414" s="13"/>
      <c r="D3414" s="13"/>
      <c r="E3414" s="13"/>
      <c r="F3414" s="13">
        <v>1</v>
      </c>
    </row>
    <row r="3415" spans="1:6" x14ac:dyDescent="0.25">
      <c r="A3415" s="15">
        <v>42540.55064814815</v>
      </c>
      <c r="B3415" s="13"/>
      <c r="C3415" s="13">
        <v>1</v>
      </c>
      <c r="D3415" s="13"/>
      <c r="E3415" s="13"/>
      <c r="F3415" s="13">
        <v>1</v>
      </c>
    </row>
    <row r="3416" spans="1:6" x14ac:dyDescent="0.25">
      <c r="A3416" s="15">
        <v>42540.688900462963</v>
      </c>
      <c r="B3416" s="13"/>
      <c r="C3416" s="13">
        <v>1</v>
      </c>
      <c r="D3416" s="13"/>
      <c r="E3416" s="13"/>
      <c r="F3416" s="13">
        <v>1</v>
      </c>
    </row>
    <row r="3417" spans="1:6" x14ac:dyDescent="0.25">
      <c r="A3417" s="15">
        <v>42540.708333333336</v>
      </c>
      <c r="B3417" s="13"/>
      <c r="C3417" s="13"/>
      <c r="D3417" s="13"/>
      <c r="E3417" s="13">
        <v>1</v>
      </c>
      <c r="F3417" s="13">
        <v>1</v>
      </c>
    </row>
    <row r="3418" spans="1:6" x14ac:dyDescent="0.25">
      <c r="A3418" s="15">
        <v>42541.11204861111</v>
      </c>
      <c r="B3418" s="13"/>
      <c r="C3418" s="13"/>
      <c r="D3418" s="13"/>
      <c r="E3418" s="13">
        <v>1</v>
      </c>
      <c r="F3418" s="13">
        <v>1</v>
      </c>
    </row>
    <row r="3419" spans="1:6" x14ac:dyDescent="0.25">
      <c r="A3419" s="15">
        <v>42541.540972222225</v>
      </c>
      <c r="B3419" s="13"/>
      <c r="C3419" s="13">
        <v>1</v>
      </c>
      <c r="D3419" s="13"/>
      <c r="E3419" s="13"/>
      <c r="F3419" s="13">
        <v>1</v>
      </c>
    </row>
    <row r="3420" spans="1:6" x14ac:dyDescent="0.25">
      <c r="A3420" s="15">
        <v>42541.708333333336</v>
      </c>
      <c r="B3420" s="13"/>
      <c r="C3420" s="13"/>
      <c r="D3420" s="13"/>
      <c r="E3420" s="13">
        <v>1</v>
      </c>
      <c r="F3420" s="13">
        <v>1</v>
      </c>
    </row>
    <row r="3421" spans="1:6" x14ac:dyDescent="0.25">
      <c r="A3421" s="15">
        <v>42542.795798611114</v>
      </c>
      <c r="B3421" s="13"/>
      <c r="C3421" s="13"/>
      <c r="D3421" s="13"/>
      <c r="E3421" s="13">
        <v>1</v>
      </c>
      <c r="F3421" s="13">
        <v>1</v>
      </c>
    </row>
    <row r="3422" spans="1:6" x14ac:dyDescent="0.25">
      <c r="A3422" s="15">
        <v>42542.913194444445</v>
      </c>
      <c r="B3422" s="13"/>
      <c r="C3422" s="13"/>
      <c r="D3422" s="13"/>
      <c r="E3422" s="13">
        <v>1</v>
      </c>
      <c r="F3422" s="13">
        <v>1</v>
      </c>
    </row>
    <row r="3423" spans="1:6" x14ac:dyDescent="0.25">
      <c r="A3423" s="15">
        <v>42544.416956018518</v>
      </c>
      <c r="B3423" s="13"/>
      <c r="C3423" s="13"/>
      <c r="D3423" s="13"/>
      <c r="E3423" s="13">
        <v>1</v>
      </c>
      <c r="F3423" s="13">
        <v>1</v>
      </c>
    </row>
    <row r="3424" spans="1:6" x14ac:dyDescent="0.25">
      <c r="A3424" s="15">
        <v>42544.421099537038</v>
      </c>
      <c r="B3424" s="13"/>
      <c r="C3424" s="13">
        <v>1</v>
      </c>
      <c r="D3424" s="13"/>
      <c r="E3424" s="13"/>
      <c r="F3424" s="13">
        <v>1</v>
      </c>
    </row>
    <row r="3425" spans="1:6" x14ac:dyDescent="0.25">
      <c r="A3425" s="15">
        <v>42544.532638888886</v>
      </c>
      <c r="B3425" s="13"/>
      <c r="C3425" s="13"/>
      <c r="D3425" s="13"/>
      <c r="E3425" s="13">
        <v>1</v>
      </c>
      <c r="F3425" s="13">
        <v>1</v>
      </c>
    </row>
    <row r="3426" spans="1:6" x14ac:dyDescent="0.25">
      <c r="A3426" s="15">
        <v>42544.602083333331</v>
      </c>
      <c r="B3426" s="13"/>
      <c r="C3426" s="13"/>
      <c r="D3426" s="13"/>
      <c r="E3426" s="13">
        <v>1</v>
      </c>
      <c r="F3426" s="13">
        <v>1</v>
      </c>
    </row>
    <row r="3427" spans="1:6" x14ac:dyDescent="0.25">
      <c r="A3427" s="15">
        <v>42544.811805555553</v>
      </c>
      <c r="B3427" s="13">
        <v>1</v>
      </c>
      <c r="C3427" s="13"/>
      <c r="D3427" s="13"/>
      <c r="E3427" s="13"/>
      <c r="F3427" s="13">
        <v>1</v>
      </c>
    </row>
    <row r="3428" spans="1:6" x14ac:dyDescent="0.25">
      <c r="A3428" s="15">
        <v>42545.477650462963</v>
      </c>
      <c r="B3428" s="13">
        <v>1</v>
      </c>
      <c r="C3428" s="13"/>
      <c r="D3428" s="13"/>
      <c r="E3428" s="13"/>
      <c r="F3428" s="13">
        <v>1</v>
      </c>
    </row>
    <row r="3429" spans="1:6" x14ac:dyDescent="0.25">
      <c r="A3429" s="15">
        <v>42545.915972222225</v>
      </c>
      <c r="B3429" s="13"/>
      <c r="C3429" s="13"/>
      <c r="D3429" s="13"/>
      <c r="E3429" s="13">
        <v>1</v>
      </c>
      <c r="F3429" s="13">
        <v>1</v>
      </c>
    </row>
    <row r="3430" spans="1:6" x14ac:dyDescent="0.25">
      <c r="A3430" s="15">
        <v>42546.753368055557</v>
      </c>
      <c r="B3430" s="13"/>
      <c r="C3430" s="13"/>
      <c r="D3430" s="13"/>
      <c r="E3430" s="13">
        <v>1</v>
      </c>
      <c r="F3430" s="13">
        <v>1</v>
      </c>
    </row>
    <row r="3431" spans="1:6" x14ac:dyDescent="0.25">
      <c r="A3431" s="15">
        <v>42548.541666666664</v>
      </c>
      <c r="B3431" s="13"/>
      <c r="C3431" s="13"/>
      <c r="D3431" s="13"/>
      <c r="E3431" s="13">
        <v>1</v>
      </c>
      <c r="F3431" s="13">
        <v>1</v>
      </c>
    </row>
    <row r="3432" spans="1:6" x14ac:dyDescent="0.25">
      <c r="A3432" s="15">
        <v>42548.849687499998</v>
      </c>
      <c r="B3432" s="13"/>
      <c r="C3432" s="13">
        <v>1</v>
      </c>
      <c r="D3432" s="13"/>
      <c r="E3432" s="13"/>
      <c r="F3432" s="13">
        <v>1</v>
      </c>
    </row>
    <row r="3433" spans="1:6" x14ac:dyDescent="0.25">
      <c r="A3433" s="15">
        <v>42549.153877314813</v>
      </c>
      <c r="B3433" s="13"/>
      <c r="C3433" s="13">
        <v>1</v>
      </c>
      <c r="D3433" s="13"/>
      <c r="E3433" s="13"/>
      <c r="F3433" s="13">
        <v>1</v>
      </c>
    </row>
    <row r="3434" spans="1:6" x14ac:dyDescent="0.25">
      <c r="A3434" s="15">
        <v>42549.4065162037</v>
      </c>
      <c r="B3434" s="13"/>
      <c r="C3434" s="13"/>
      <c r="D3434" s="13"/>
      <c r="E3434" s="13">
        <v>1</v>
      </c>
      <c r="F3434" s="13">
        <v>1</v>
      </c>
    </row>
    <row r="3435" spans="1:6" x14ac:dyDescent="0.25">
      <c r="A3435" s="15">
        <v>42549.417662037034</v>
      </c>
      <c r="B3435" s="13"/>
      <c r="C3435" s="13">
        <v>1</v>
      </c>
      <c r="D3435" s="13"/>
      <c r="E3435" s="13"/>
      <c r="F3435" s="13">
        <v>1</v>
      </c>
    </row>
    <row r="3436" spans="1:6" x14ac:dyDescent="0.25">
      <c r="A3436" s="15">
        <v>42549.446585648147</v>
      </c>
      <c r="B3436" s="13"/>
      <c r="C3436" s="13">
        <v>1</v>
      </c>
      <c r="D3436" s="13"/>
      <c r="E3436" s="13"/>
      <c r="F3436" s="13">
        <v>1</v>
      </c>
    </row>
    <row r="3437" spans="1:6" x14ac:dyDescent="0.25">
      <c r="A3437" s="15">
        <v>42549.719131944446</v>
      </c>
      <c r="B3437" s="13"/>
      <c r="C3437" s="13">
        <v>1</v>
      </c>
      <c r="D3437" s="13"/>
      <c r="E3437" s="13"/>
      <c r="F3437" s="13">
        <v>1</v>
      </c>
    </row>
    <row r="3438" spans="1:6" x14ac:dyDescent="0.25">
      <c r="A3438" s="15">
        <v>42550.597384259258</v>
      </c>
      <c r="B3438" s="13"/>
      <c r="C3438" s="13">
        <v>1</v>
      </c>
      <c r="D3438" s="13"/>
      <c r="E3438" s="13"/>
      <c r="F3438" s="13">
        <v>1</v>
      </c>
    </row>
    <row r="3439" spans="1:6" x14ac:dyDescent="0.25">
      <c r="A3439" s="15">
        <v>42550.729108796295</v>
      </c>
      <c r="B3439" s="13"/>
      <c r="C3439" s="13"/>
      <c r="D3439" s="13"/>
      <c r="E3439" s="13">
        <v>1</v>
      </c>
      <c r="F3439" s="13">
        <v>1</v>
      </c>
    </row>
    <row r="3440" spans="1:6" x14ac:dyDescent="0.25">
      <c r="A3440" s="15">
        <v>42551.166666666664</v>
      </c>
      <c r="B3440" s="13"/>
      <c r="C3440" s="13"/>
      <c r="D3440" s="13"/>
      <c r="E3440" s="13">
        <v>1</v>
      </c>
      <c r="F3440" s="13">
        <v>1</v>
      </c>
    </row>
    <row r="3441" spans="1:6" x14ac:dyDescent="0.25">
      <c r="A3441" s="15">
        <v>42551.404328703706</v>
      </c>
      <c r="B3441" s="13"/>
      <c r="C3441" s="13"/>
      <c r="D3441" s="13"/>
      <c r="E3441" s="13">
        <v>1</v>
      </c>
      <c r="F3441" s="13">
        <v>1</v>
      </c>
    </row>
    <row r="3442" spans="1:6" x14ac:dyDescent="0.25">
      <c r="A3442" s="15">
        <v>42551.531319444446</v>
      </c>
      <c r="B3442" s="13"/>
      <c r="C3442" s="13">
        <v>1</v>
      </c>
      <c r="D3442" s="13"/>
      <c r="E3442" s="13"/>
      <c r="F3442" s="13">
        <v>1</v>
      </c>
    </row>
    <row r="3443" spans="1:6" x14ac:dyDescent="0.25">
      <c r="A3443" s="15">
        <v>42551.539803240739</v>
      </c>
      <c r="B3443" s="13"/>
      <c r="C3443" s="13"/>
      <c r="D3443" s="13"/>
      <c r="E3443" s="13">
        <v>1</v>
      </c>
      <c r="F3443" s="13">
        <v>1</v>
      </c>
    </row>
    <row r="3444" spans="1:6" x14ac:dyDescent="0.25">
      <c r="A3444" s="15">
        <v>42552.097812499997</v>
      </c>
      <c r="B3444" s="13"/>
      <c r="C3444" s="13"/>
      <c r="D3444" s="13"/>
      <c r="E3444" s="13">
        <v>1</v>
      </c>
      <c r="F3444" s="13">
        <v>1</v>
      </c>
    </row>
    <row r="3445" spans="1:6" x14ac:dyDescent="0.25">
      <c r="A3445" s="15">
        <v>42552.524745370371</v>
      </c>
      <c r="B3445" s="13">
        <v>1</v>
      </c>
      <c r="C3445" s="13"/>
      <c r="D3445" s="13"/>
      <c r="E3445" s="13"/>
      <c r="F3445" s="13">
        <v>1</v>
      </c>
    </row>
    <row r="3446" spans="1:6" x14ac:dyDescent="0.25">
      <c r="A3446" s="15">
        <v>42552.708333333336</v>
      </c>
      <c r="B3446" s="13"/>
      <c r="C3446" s="13"/>
      <c r="D3446" s="13"/>
      <c r="E3446" s="13">
        <v>1</v>
      </c>
      <c r="F3446" s="13">
        <v>1</v>
      </c>
    </row>
    <row r="3447" spans="1:6" x14ac:dyDescent="0.25">
      <c r="A3447" s="15">
        <v>42552.916666666664</v>
      </c>
      <c r="B3447" s="13">
        <v>1</v>
      </c>
      <c r="C3447" s="13"/>
      <c r="D3447" s="13"/>
      <c r="E3447" s="13"/>
      <c r="F3447" s="13">
        <v>1</v>
      </c>
    </row>
    <row r="3448" spans="1:6" x14ac:dyDescent="0.25">
      <c r="A3448" s="15">
        <v>42553.350810185184</v>
      </c>
      <c r="B3448" s="13"/>
      <c r="C3448" s="13">
        <v>1</v>
      </c>
      <c r="D3448" s="13"/>
      <c r="E3448" s="13"/>
      <c r="F3448" s="13">
        <v>1</v>
      </c>
    </row>
    <row r="3449" spans="1:6" x14ac:dyDescent="0.25">
      <c r="A3449" s="15">
        <v>42553.399571759262</v>
      </c>
      <c r="B3449" s="13"/>
      <c r="C3449" s="13">
        <v>1</v>
      </c>
      <c r="D3449" s="13"/>
      <c r="E3449" s="13"/>
      <c r="F3449" s="13">
        <v>1</v>
      </c>
    </row>
    <row r="3450" spans="1:6" x14ac:dyDescent="0.25">
      <c r="A3450" s="15">
        <v>42553.489212962966</v>
      </c>
      <c r="B3450" s="13"/>
      <c r="C3450" s="13">
        <v>1</v>
      </c>
      <c r="D3450" s="13"/>
      <c r="E3450" s="13"/>
      <c r="F3450" s="13">
        <v>1</v>
      </c>
    </row>
    <row r="3451" spans="1:6" x14ac:dyDescent="0.25">
      <c r="A3451" s="15">
        <v>42554.068703703706</v>
      </c>
      <c r="B3451" s="13"/>
      <c r="C3451" s="13">
        <v>1</v>
      </c>
      <c r="D3451" s="13"/>
      <c r="E3451" s="13"/>
      <c r="F3451" s="13">
        <v>1</v>
      </c>
    </row>
    <row r="3452" spans="1:6" x14ac:dyDescent="0.25">
      <c r="A3452" s="15">
        <v>42554.184548611112</v>
      </c>
      <c r="B3452" s="13">
        <v>1</v>
      </c>
      <c r="C3452" s="13"/>
      <c r="D3452" s="13"/>
      <c r="E3452" s="13"/>
      <c r="F3452" s="13">
        <v>1</v>
      </c>
    </row>
    <row r="3453" spans="1:6" x14ac:dyDescent="0.25">
      <c r="A3453" s="15">
        <v>42554.582638888889</v>
      </c>
      <c r="B3453" s="13"/>
      <c r="C3453" s="13">
        <v>1</v>
      </c>
      <c r="D3453" s="13"/>
      <c r="E3453" s="13"/>
      <c r="F3453" s="13">
        <v>1</v>
      </c>
    </row>
    <row r="3454" spans="1:6" x14ac:dyDescent="0.25">
      <c r="A3454" s="15">
        <v>42554.903055555558</v>
      </c>
      <c r="B3454" s="13"/>
      <c r="C3454" s="13">
        <v>1</v>
      </c>
      <c r="D3454" s="13"/>
      <c r="E3454" s="13"/>
      <c r="F3454" s="13">
        <v>1</v>
      </c>
    </row>
    <row r="3455" spans="1:6" x14ac:dyDescent="0.25">
      <c r="A3455" s="15">
        <v>42554.916666666664</v>
      </c>
      <c r="B3455" s="13"/>
      <c r="C3455" s="13">
        <v>1</v>
      </c>
      <c r="D3455" s="13"/>
      <c r="E3455" s="13"/>
      <c r="F3455" s="13">
        <v>1</v>
      </c>
    </row>
    <row r="3456" spans="1:6" x14ac:dyDescent="0.25">
      <c r="A3456" s="15">
        <v>42555.406944444447</v>
      </c>
      <c r="B3456" s="13"/>
      <c r="C3456" s="13">
        <v>1</v>
      </c>
      <c r="D3456" s="13"/>
      <c r="E3456" s="13"/>
      <c r="F3456" s="13">
        <v>1</v>
      </c>
    </row>
    <row r="3457" spans="1:6" x14ac:dyDescent="0.25">
      <c r="A3457" s="15">
        <v>42555.797071759262</v>
      </c>
      <c r="B3457" s="13"/>
      <c r="C3457" s="13"/>
      <c r="D3457" s="13"/>
      <c r="E3457" s="13">
        <v>1</v>
      </c>
      <c r="F3457" s="13">
        <v>1</v>
      </c>
    </row>
    <row r="3458" spans="1:6" x14ac:dyDescent="0.25">
      <c r="A3458" s="15">
        <v>42555.799849537034</v>
      </c>
      <c r="B3458" s="13"/>
      <c r="C3458" s="13"/>
      <c r="D3458" s="13"/>
      <c r="E3458" s="13">
        <v>1</v>
      </c>
      <c r="F3458" s="13">
        <v>1</v>
      </c>
    </row>
    <row r="3459" spans="1:6" x14ac:dyDescent="0.25">
      <c r="A3459" s="15">
        <v>42555.957638888889</v>
      </c>
      <c r="B3459" s="13"/>
      <c r="C3459" s="13">
        <v>1</v>
      </c>
      <c r="D3459" s="13"/>
      <c r="E3459" s="13"/>
      <c r="F3459" s="13">
        <v>1</v>
      </c>
    </row>
    <row r="3460" spans="1:6" x14ac:dyDescent="0.25">
      <c r="A3460" s="15">
        <v>42556.621331018519</v>
      </c>
      <c r="B3460" s="13"/>
      <c r="C3460" s="13">
        <v>1</v>
      </c>
      <c r="D3460" s="13"/>
      <c r="E3460" s="13"/>
      <c r="F3460" s="13">
        <v>1</v>
      </c>
    </row>
    <row r="3461" spans="1:6" x14ac:dyDescent="0.25">
      <c r="A3461" s="15">
        <v>42556.624236111114</v>
      </c>
      <c r="B3461" s="13"/>
      <c r="C3461" s="13"/>
      <c r="D3461" s="13"/>
      <c r="E3461" s="13">
        <v>1</v>
      </c>
      <c r="F3461" s="13">
        <v>1</v>
      </c>
    </row>
    <row r="3462" spans="1:6" x14ac:dyDescent="0.25">
      <c r="A3462" s="15">
        <v>42556.75</v>
      </c>
      <c r="B3462" s="13">
        <v>1</v>
      </c>
      <c r="C3462" s="13"/>
      <c r="D3462" s="13"/>
      <c r="E3462" s="13"/>
      <c r="F3462" s="13">
        <v>1</v>
      </c>
    </row>
    <row r="3463" spans="1:6" x14ac:dyDescent="0.25">
      <c r="A3463" s="15">
        <v>42557.375671296293</v>
      </c>
      <c r="B3463" s="13"/>
      <c r="C3463" s="13">
        <v>1</v>
      </c>
      <c r="D3463" s="13"/>
      <c r="E3463" s="13"/>
      <c r="F3463" s="13">
        <v>1</v>
      </c>
    </row>
    <row r="3464" spans="1:6" x14ac:dyDescent="0.25">
      <c r="A3464" s="15">
        <v>42558.737696759257</v>
      </c>
      <c r="B3464" s="13">
        <v>1</v>
      </c>
      <c r="C3464" s="13"/>
      <c r="D3464" s="13"/>
      <c r="E3464" s="13"/>
      <c r="F3464" s="13">
        <v>1</v>
      </c>
    </row>
    <row r="3465" spans="1:6" x14ac:dyDescent="0.25">
      <c r="A3465" s="15">
        <v>42559.480717592596</v>
      </c>
      <c r="B3465" s="13"/>
      <c r="C3465" s="13">
        <v>1</v>
      </c>
      <c r="D3465" s="13"/>
      <c r="E3465" s="13"/>
      <c r="F3465" s="13">
        <v>1</v>
      </c>
    </row>
    <row r="3466" spans="1:6" x14ac:dyDescent="0.25">
      <c r="A3466" s="15">
        <v>42559.710810185185</v>
      </c>
      <c r="B3466" s="13"/>
      <c r="C3466" s="13"/>
      <c r="D3466" s="13"/>
      <c r="E3466" s="13">
        <v>1</v>
      </c>
      <c r="F3466" s="13">
        <v>1</v>
      </c>
    </row>
    <row r="3467" spans="1:6" x14ac:dyDescent="0.25">
      <c r="A3467" s="15">
        <v>42559.726319444446</v>
      </c>
      <c r="B3467" s="13"/>
      <c r="C3467" s="13">
        <v>1</v>
      </c>
      <c r="D3467" s="13"/>
      <c r="E3467" s="13"/>
      <c r="F3467" s="13">
        <v>1</v>
      </c>
    </row>
    <row r="3468" spans="1:6" x14ac:dyDescent="0.25">
      <c r="A3468" s="15">
        <v>42559.832638888889</v>
      </c>
      <c r="B3468" s="13"/>
      <c r="C3468" s="13">
        <v>1</v>
      </c>
      <c r="D3468" s="13"/>
      <c r="E3468" s="13"/>
      <c r="F3468" s="13">
        <v>1</v>
      </c>
    </row>
    <row r="3469" spans="1:6" x14ac:dyDescent="0.25">
      <c r="A3469" s="15">
        <v>42559.916666666664</v>
      </c>
      <c r="B3469" s="13"/>
      <c r="C3469" s="13"/>
      <c r="D3469" s="13"/>
      <c r="E3469" s="13">
        <v>1</v>
      </c>
      <c r="F3469" s="13">
        <v>1</v>
      </c>
    </row>
    <row r="3470" spans="1:6" x14ac:dyDescent="0.25">
      <c r="A3470" s="15">
        <v>42560.743032407408</v>
      </c>
      <c r="B3470" s="13">
        <v>1</v>
      </c>
      <c r="C3470" s="13"/>
      <c r="D3470" s="13"/>
      <c r="E3470" s="13"/>
      <c r="F3470" s="13">
        <v>1</v>
      </c>
    </row>
    <row r="3471" spans="1:6" x14ac:dyDescent="0.25">
      <c r="A3471" s="15">
        <v>42560.978437500002</v>
      </c>
      <c r="B3471" s="13"/>
      <c r="C3471" s="13">
        <v>1</v>
      </c>
      <c r="D3471" s="13"/>
      <c r="E3471" s="13"/>
      <c r="F3471" s="13">
        <v>1</v>
      </c>
    </row>
    <row r="3472" spans="1:6" x14ac:dyDescent="0.25">
      <c r="A3472" s="15">
        <v>42561.707638888889</v>
      </c>
      <c r="B3472" s="13"/>
      <c r="C3472" s="13"/>
      <c r="D3472" s="13"/>
      <c r="E3472" s="13">
        <v>1</v>
      </c>
      <c r="F3472" s="13">
        <v>1</v>
      </c>
    </row>
    <row r="3473" spans="1:6" x14ac:dyDescent="0.25">
      <c r="A3473" s="15">
        <v>42561.730694444443</v>
      </c>
      <c r="B3473" s="13"/>
      <c r="C3473" s="13"/>
      <c r="D3473" s="13"/>
      <c r="E3473" s="13">
        <v>1</v>
      </c>
      <c r="F3473" s="13">
        <v>1</v>
      </c>
    </row>
    <row r="3474" spans="1:6" x14ac:dyDescent="0.25">
      <c r="A3474" s="15">
        <v>42562.381481481483</v>
      </c>
      <c r="B3474" s="13"/>
      <c r="C3474" s="13">
        <v>1</v>
      </c>
      <c r="D3474" s="13"/>
      <c r="E3474" s="13"/>
      <c r="F3474" s="13">
        <v>1</v>
      </c>
    </row>
    <row r="3475" spans="1:6" x14ac:dyDescent="0.25">
      <c r="A3475" s="15">
        <v>42562.618761574071</v>
      </c>
      <c r="B3475" s="13"/>
      <c r="C3475" s="13"/>
      <c r="D3475" s="13"/>
      <c r="E3475" s="13">
        <v>1</v>
      </c>
      <c r="F3475" s="13">
        <v>1</v>
      </c>
    </row>
    <row r="3476" spans="1:6" x14ac:dyDescent="0.25">
      <c r="A3476" s="15">
        <v>42563.535416666666</v>
      </c>
      <c r="B3476" s="13"/>
      <c r="C3476" s="13">
        <v>1</v>
      </c>
      <c r="D3476" s="13"/>
      <c r="E3476" s="13"/>
      <c r="F3476" s="13">
        <v>1</v>
      </c>
    </row>
    <row r="3477" spans="1:6" x14ac:dyDescent="0.25">
      <c r="A3477" s="15">
        <v>42563.557187500002</v>
      </c>
      <c r="B3477" s="13">
        <v>1</v>
      </c>
      <c r="C3477" s="13"/>
      <c r="D3477" s="13"/>
      <c r="E3477" s="13"/>
      <c r="F3477" s="13">
        <v>1</v>
      </c>
    </row>
    <row r="3478" spans="1:6" x14ac:dyDescent="0.25">
      <c r="A3478" s="15">
        <v>42564.034710648149</v>
      </c>
      <c r="B3478" s="13"/>
      <c r="C3478" s="13">
        <v>1</v>
      </c>
      <c r="D3478" s="13"/>
      <c r="E3478" s="13"/>
      <c r="F3478" s="13">
        <v>1</v>
      </c>
    </row>
    <row r="3479" spans="1:6" x14ac:dyDescent="0.25">
      <c r="A3479" s="15">
        <v>42564.551388888889</v>
      </c>
      <c r="B3479" s="13"/>
      <c r="C3479" s="13"/>
      <c r="D3479" s="13"/>
      <c r="E3479" s="13">
        <v>1</v>
      </c>
      <c r="F3479" s="13">
        <v>1</v>
      </c>
    </row>
    <row r="3480" spans="1:6" x14ac:dyDescent="0.25">
      <c r="A3480" s="15">
        <v>42564.616875</v>
      </c>
      <c r="B3480" s="13"/>
      <c r="C3480" s="13">
        <v>1</v>
      </c>
      <c r="D3480" s="13"/>
      <c r="E3480" s="13"/>
      <c r="F3480" s="13">
        <v>1</v>
      </c>
    </row>
    <row r="3481" spans="1:6" x14ac:dyDescent="0.25">
      <c r="A3481" s="15">
        <v>42564.645624999997</v>
      </c>
      <c r="B3481" s="13"/>
      <c r="C3481" s="13"/>
      <c r="D3481" s="13"/>
      <c r="E3481" s="13">
        <v>1</v>
      </c>
      <c r="F3481" s="13">
        <v>1</v>
      </c>
    </row>
    <row r="3482" spans="1:6" x14ac:dyDescent="0.25">
      <c r="A3482" s="15">
        <v>42565.077476851853</v>
      </c>
      <c r="B3482" s="13"/>
      <c r="C3482" s="13">
        <v>1</v>
      </c>
      <c r="D3482" s="13"/>
      <c r="E3482" s="13"/>
      <c r="F3482" s="13">
        <v>1</v>
      </c>
    </row>
    <row r="3483" spans="1:6" x14ac:dyDescent="0.25">
      <c r="A3483" s="15">
        <v>42565.242280092592</v>
      </c>
      <c r="B3483" s="13">
        <v>1</v>
      </c>
      <c r="C3483" s="13"/>
      <c r="D3483" s="13"/>
      <c r="E3483" s="13"/>
      <c r="F3483" s="13">
        <v>1</v>
      </c>
    </row>
    <row r="3484" spans="1:6" x14ac:dyDescent="0.25">
      <c r="A3484" s="15">
        <v>42565.43440972222</v>
      </c>
      <c r="B3484" s="13"/>
      <c r="C3484" s="13">
        <v>1</v>
      </c>
      <c r="D3484" s="13"/>
      <c r="E3484" s="13"/>
      <c r="F3484" s="13">
        <v>1</v>
      </c>
    </row>
    <row r="3485" spans="1:6" x14ac:dyDescent="0.25">
      <c r="A3485" s="15">
        <v>42565.508333333331</v>
      </c>
      <c r="B3485" s="13"/>
      <c r="C3485" s="13">
        <v>1</v>
      </c>
      <c r="D3485" s="13"/>
      <c r="E3485" s="13"/>
      <c r="F3485" s="13">
        <v>1</v>
      </c>
    </row>
    <row r="3486" spans="1:6" x14ac:dyDescent="0.25">
      <c r="A3486" s="15">
        <v>42565.559490740743</v>
      </c>
      <c r="B3486" s="13"/>
      <c r="C3486" s="13"/>
      <c r="D3486" s="13"/>
      <c r="E3486" s="13">
        <v>1</v>
      </c>
      <c r="F3486" s="13">
        <v>1</v>
      </c>
    </row>
    <row r="3487" spans="1:6" x14ac:dyDescent="0.25">
      <c r="A3487" s="15">
        <v>42565.705925925926</v>
      </c>
      <c r="B3487" s="13"/>
      <c r="C3487" s="13"/>
      <c r="D3487" s="13"/>
      <c r="E3487" s="13">
        <v>1</v>
      </c>
      <c r="F3487" s="13">
        <v>1</v>
      </c>
    </row>
    <row r="3488" spans="1:6" x14ac:dyDescent="0.25">
      <c r="A3488" s="15">
        <v>42566.039583333331</v>
      </c>
      <c r="B3488" s="13"/>
      <c r="C3488" s="13">
        <v>1</v>
      </c>
      <c r="D3488" s="13"/>
      <c r="E3488" s="13"/>
      <c r="F3488" s="13">
        <v>1</v>
      </c>
    </row>
    <row r="3489" spans="1:6" x14ac:dyDescent="0.25">
      <c r="A3489" s="15">
        <v>42566.35701388889</v>
      </c>
      <c r="B3489" s="13"/>
      <c r="C3489" s="13"/>
      <c r="D3489" s="13"/>
      <c r="E3489" s="13">
        <v>1</v>
      </c>
      <c r="F3489" s="13">
        <v>1</v>
      </c>
    </row>
    <row r="3490" spans="1:6" x14ac:dyDescent="0.25">
      <c r="A3490" s="15">
        <v>42566.565648148149</v>
      </c>
      <c r="B3490" s="13"/>
      <c r="C3490" s="13"/>
      <c r="D3490" s="13"/>
      <c r="E3490" s="13">
        <v>1</v>
      </c>
      <c r="F3490" s="13">
        <v>1</v>
      </c>
    </row>
    <row r="3491" spans="1:6" x14ac:dyDescent="0.25">
      <c r="A3491" s="15">
        <v>42566.612800925926</v>
      </c>
      <c r="B3491" s="13"/>
      <c r="C3491" s="13">
        <v>1</v>
      </c>
      <c r="D3491" s="13"/>
      <c r="E3491" s="13"/>
      <c r="F3491" s="13">
        <v>1</v>
      </c>
    </row>
    <row r="3492" spans="1:6" x14ac:dyDescent="0.25">
      <c r="A3492" s="15">
        <v>42566.651388888888</v>
      </c>
      <c r="B3492" s="13"/>
      <c r="C3492" s="13"/>
      <c r="D3492" s="13"/>
      <c r="E3492" s="13">
        <v>1</v>
      </c>
      <c r="F3492" s="13">
        <v>1</v>
      </c>
    </row>
    <row r="3493" spans="1:6" x14ac:dyDescent="0.25">
      <c r="A3493" s="15">
        <v>42567.11650462963</v>
      </c>
      <c r="B3493" s="13"/>
      <c r="C3493" s="13">
        <v>1</v>
      </c>
      <c r="D3493" s="13"/>
      <c r="E3493" s="13"/>
      <c r="F3493" s="13">
        <v>1</v>
      </c>
    </row>
    <row r="3494" spans="1:6" x14ac:dyDescent="0.25">
      <c r="A3494" s="15">
        <v>42567.779861111114</v>
      </c>
      <c r="B3494" s="13"/>
      <c r="C3494" s="13">
        <v>1</v>
      </c>
      <c r="D3494" s="13"/>
      <c r="E3494" s="13"/>
      <c r="F3494" s="13">
        <v>1</v>
      </c>
    </row>
    <row r="3495" spans="1:6" x14ac:dyDescent="0.25">
      <c r="A3495" s="15">
        <v>42567.929965277777</v>
      </c>
      <c r="B3495" s="13"/>
      <c r="C3495" s="13">
        <v>1</v>
      </c>
      <c r="D3495" s="13"/>
      <c r="E3495" s="13"/>
      <c r="F3495" s="13">
        <v>1</v>
      </c>
    </row>
    <row r="3496" spans="1:6" x14ac:dyDescent="0.25">
      <c r="A3496" s="15">
        <v>42568.199861111112</v>
      </c>
      <c r="B3496" s="13"/>
      <c r="C3496" s="13">
        <v>1</v>
      </c>
      <c r="D3496" s="13"/>
      <c r="E3496" s="13"/>
      <c r="F3496" s="13">
        <v>1</v>
      </c>
    </row>
    <row r="3497" spans="1:6" x14ac:dyDescent="0.25">
      <c r="A3497" s="15">
        <v>42568.492893518516</v>
      </c>
      <c r="B3497" s="13"/>
      <c r="C3497" s="13">
        <v>1</v>
      </c>
      <c r="D3497" s="13"/>
      <c r="E3497" s="13"/>
      <c r="F3497" s="13">
        <v>1</v>
      </c>
    </row>
    <row r="3498" spans="1:6" x14ac:dyDescent="0.25">
      <c r="A3498" s="15">
        <v>42569.599768518521</v>
      </c>
      <c r="B3498" s="13"/>
      <c r="C3498" s="13"/>
      <c r="D3498" s="13"/>
      <c r="E3498" s="13">
        <v>1</v>
      </c>
      <c r="F3498" s="13">
        <v>1</v>
      </c>
    </row>
    <row r="3499" spans="1:6" x14ac:dyDescent="0.25">
      <c r="A3499" s="15">
        <v>42570.343530092592</v>
      </c>
      <c r="B3499" s="13"/>
      <c r="C3499" s="13">
        <v>1</v>
      </c>
      <c r="D3499" s="13"/>
      <c r="E3499" s="13"/>
      <c r="F3499" s="13">
        <v>1</v>
      </c>
    </row>
    <row r="3500" spans="1:6" x14ac:dyDescent="0.25">
      <c r="A3500" s="15">
        <v>42571.251516203702</v>
      </c>
      <c r="B3500" s="13"/>
      <c r="C3500" s="13"/>
      <c r="D3500" s="13"/>
      <c r="E3500" s="13">
        <v>1</v>
      </c>
      <c r="F3500" s="13">
        <v>1</v>
      </c>
    </row>
    <row r="3501" spans="1:6" x14ac:dyDescent="0.25">
      <c r="A3501" s="15">
        <v>42571.759097222224</v>
      </c>
      <c r="B3501" s="13"/>
      <c r="C3501" s="13"/>
      <c r="D3501" s="13"/>
      <c r="E3501" s="13">
        <v>1</v>
      </c>
      <c r="F3501" s="13">
        <v>1</v>
      </c>
    </row>
    <row r="3502" spans="1:6" x14ac:dyDescent="0.25">
      <c r="A3502" s="15">
        <v>42572.333333333336</v>
      </c>
      <c r="B3502" s="13">
        <v>1</v>
      </c>
      <c r="C3502" s="13"/>
      <c r="D3502" s="13"/>
      <c r="E3502" s="13"/>
      <c r="F3502" s="13">
        <v>1</v>
      </c>
    </row>
    <row r="3503" spans="1:6" x14ac:dyDescent="0.25">
      <c r="A3503" s="15">
        <v>42572.376747685186</v>
      </c>
      <c r="B3503" s="13"/>
      <c r="C3503" s="13">
        <v>1</v>
      </c>
      <c r="D3503" s="13"/>
      <c r="E3503" s="13"/>
      <c r="F3503" s="13">
        <v>1</v>
      </c>
    </row>
    <row r="3504" spans="1:6" x14ac:dyDescent="0.25">
      <c r="A3504" s="15">
        <v>42572.448217592595</v>
      </c>
      <c r="B3504" s="13"/>
      <c r="C3504" s="13"/>
      <c r="D3504" s="13"/>
      <c r="E3504" s="13">
        <v>1</v>
      </c>
      <c r="F3504" s="13">
        <v>1</v>
      </c>
    </row>
    <row r="3505" spans="1:6" x14ac:dyDescent="0.25">
      <c r="A3505" s="15">
        <v>42572.479166666664</v>
      </c>
      <c r="B3505" s="13">
        <v>1</v>
      </c>
      <c r="C3505" s="13"/>
      <c r="D3505" s="13"/>
      <c r="E3505" s="13"/>
      <c r="F3505" s="13">
        <v>1</v>
      </c>
    </row>
    <row r="3506" spans="1:6" x14ac:dyDescent="0.25">
      <c r="A3506" s="15">
        <v>42572.942997685182</v>
      </c>
      <c r="B3506" s="13"/>
      <c r="C3506" s="13">
        <v>1</v>
      </c>
      <c r="D3506" s="13"/>
      <c r="E3506" s="13"/>
      <c r="F3506" s="13">
        <v>1</v>
      </c>
    </row>
    <row r="3507" spans="1:6" x14ac:dyDescent="0.25">
      <c r="A3507" s="15">
        <v>42572.976388888892</v>
      </c>
      <c r="B3507" s="13"/>
      <c r="C3507" s="13"/>
      <c r="D3507" s="13"/>
      <c r="E3507" s="13">
        <v>1</v>
      </c>
      <c r="F3507" s="13">
        <v>1</v>
      </c>
    </row>
    <row r="3508" spans="1:6" x14ac:dyDescent="0.25">
      <c r="A3508" s="15">
        <v>42573.376620370371</v>
      </c>
      <c r="B3508" s="13">
        <v>1</v>
      </c>
      <c r="C3508" s="13"/>
      <c r="D3508" s="13"/>
      <c r="E3508" s="13"/>
      <c r="F3508" s="13">
        <v>1</v>
      </c>
    </row>
    <row r="3509" spans="1:6" x14ac:dyDescent="0.25">
      <c r="A3509" s="15">
        <v>42573.538564814815</v>
      </c>
      <c r="B3509" s="13"/>
      <c r="C3509" s="13">
        <v>1</v>
      </c>
      <c r="D3509" s="13"/>
      <c r="E3509" s="13"/>
      <c r="F3509" s="13">
        <v>1</v>
      </c>
    </row>
    <row r="3510" spans="1:6" x14ac:dyDescent="0.25">
      <c r="A3510" s="15">
        <v>42573.61277777778</v>
      </c>
      <c r="B3510" s="13"/>
      <c r="C3510" s="13"/>
      <c r="D3510" s="13"/>
      <c r="E3510" s="13">
        <v>1</v>
      </c>
      <c r="F3510" s="13">
        <v>1</v>
      </c>
    </row>
    <row r="3511" spans="1:6" x14ac:dyDescent="0.25">
      <c r="A3511" s="15">
        <v>42574.828217592592</v>
      </c>
      <c r="B3511" s="13"/>
      <c r="C3511" s="13">
        <v>1</v>
      </c>
      <c r="D3511" s="13"/>
      <c r="E3511" s="13"/>
      <c r="F3511" s="13">
        <v>1</v>
      </c>
    </row>
    <row r="3512" spans="1:6" x14ac:dyDescent="0.25">
      <c r="A3512" s="15">
        <v>42574.875196759262</v>
      </c>
      <c r="B3512" s="13"/>
      <c r="C3512" s="13"/>
      <c r="D3512" s="13"/>
      <c r="E3512" s="13">
        <v>1</v>
      </c>
      <c r="F3512" s="13">
        <v>1</v>
      </c>
    </row>
    <row r="3513" spans="1:6" x14ac:dyDescent="0.25">
      <c r="A3513" s="15">
        <v>42575.189421296294</v>
      </c>
      <c r="B3513" s="13"/>
      <c r="C3513" s="13">
        <v>1</v>
      </c>
      <c r="D3513" s="13"/>
      <c r="E3513" s="13"/>
      <c r="F3513" s="13">
        <v>1</v>
      </c>
    </row>
    <row r="3514" spans="1:6" x14ac:dyDescent="0.25">
      <c r="A3514" s="15">
        <v>42575.228333333333</v>
      </c>
      <c r="B3514" s="13"/>
      <c r="C3514" s="13"/>
      <c r="D3514" s="13"/>
      <c r="E3514" s="13">
        <v>1</v>
      </c>
      <c r="F3514" s="13">
        <v>1</v>
      </c>
    </row>
    <row r="3515" spans="1:6" x14ac:dyDescent="0.25">
      <c r="A3515" s="15">
        <v>42575.708333333336</v>
      </c>
      <c r="B3515" s="13"/>
      <c r="C3515" s="13"/>
      <c r="D3515" s="13"/>
      <c r="E3515" s="13">
        <v>1</v>
      </c>
      <c r="F3515" s="13">
        <v>1</v>
      </c>
    </row>
    <row r="3516" spans="1:6" x14ac:dyDescent="0.25">
      <c r="A3516" s="15">
        <v>42576.541666666664</v>
      </c>
      <c r="B3516" s="13"/>
      <c r="C3516" s="13">
        <v>1</v>
      </c>
      <c r="D3516" s="13"/>
      <c r="E3516" s="13"/>
      <c r="F3516" s="13">
        <v>1</v>
      </c>
    </row>
    <row r="3517" spans="1:6" x14ac:dyDescent="0.25">
      <c r="A3517" s="15">
        <v>42578.666666666664</v>
      </c>
      <c r="B3517" s="13">
        <v>1</v>
      </c>
      <c r="C3517" s="13"/>
      <c r="D3517" s="13"/>
      <c r="E3517" s="13"/>
      <c r="F3517" s="13">
        <v>1</v>
      </c>
    </row>
    <row r="3518" spans="1:6" x14ac:dyDescent="0.25">
      <c r="A3518" s="15">
        <v>42578.826157407406</v>
      </c>
      <c r="B3518" s="13"/>
      <c r="C3518" s="13"/>
      <c r="D3518" s="13"/>
      <c r="E3518" s="13">
        <v>1</v>
      </c>
      <c r="F3518" s="13">
        <v>1</v>
      </c>
    </row>
    <row r="3519" spans="1:6" x14ac:dyDescent="0.25">
      <c r="A3519" s="15">
        <v>42579.415717592594</v>
      </c>
      <c r="B3519" s="13"/>
      <c r="C3519" s="13"/>
      <c r="D3519" s="13"/>
      <c r="E3519" s="13">
        <v>1</v>
      </c>
      <c r="F3519" s="13">
        <v>1</v>
      </c>
    </row>
    <row r="3520" spans="1:6" x14ac:dyDescent="0.25">
      <c r="A3520" s="15">
        <v>42579.982638888891</v>
      </c>
      <c r="B3520" s="13"/>
      <c r="C3520" s="13"/>
      <c r="D3520" s="13"/>
      <c r="E3520" s="13">
        <v>1</v>
      </c>
      <c r="F3520" s="13">
        <v>1</v>
      </c>
    </row>
    <row r="3521" spans="1:6" x14ac:dyDescent="0.25">
      <c r="A3521" s="15">
        <v>42580.451886574076</v>
      </c>
      <c r="B3521" s="13"/>
      <c r="C3521" s="13"/>
      <c r="D3521" s="13"/>
      <c r="E3521" s="13">
        <v>1</v>
      </c>
      <c r="F3521" s="13">
        <v>1</v>
      </c>
    </row>
    <row r="3522" spans="1:6" x14ac:dyDescent="0.25">
      <c r="A3522" s="15">
        <v>42580.728472222225</v>
      </c>
      <c r="B3522" s="13"/>
      <c r="C3522" s="13">
        <v>1</v>
      </c>
      <c r="D3522" s="13"/>
      <c r="E3522" s="13"/>
      <c r="F3522" s="13">
        <v>1</v>
      </c>
    </row>
    <row r="3523" spans="1:6" x14ac:dyDescent="0.25">
      <c r="A3523" s="15">
        <v>42581.634189814817</v>
      </c>
      <c r="B3523" s="13">
        <v>1</v>
      </c>
      <c r="C3523" s="13"/>
      <c r="D3523" s="13"/>
      <c r="E3523" s="13"/>
      <c r="F3523" s="13">
        <v>1</v>
      </c>
    </row>
    <row r="3524" spans="1:6" x14ac:dyDescent="0.25">
      <c r="A3524" s="15">
        <v>42581.711689814816</v>
      </c>
      <c r="B3524" s="13"/>
      <c r="C3524" s="13">
        <v>1</v>
      </c>
      <c r="D3524" s="13"/>
      <c r="E3524" s="13"/>
      <c r="F3524" s="13">
        <v>1</v>
      </c>
    </row>
    <row r="3525" spans="1:6" x14ac:dyDescent="0.25">
      <c r="A3525" s="15">
        <v>42582.041666666664</v>
      </c>
      <c r="B3525" s="13"/>
      <c r="C3525" s="13">
        <v>1</v>
      </c>
      <c r="D3525" s="13"/>
      <c r="E3525" s="13"/>
      <c r="F3525" s="13">
        <v>1</v>
      </c>
    </row>
    <row r="3526" spans="1:6" x14ac:dyDescent="0.25">
      <c r="A3526" s="15">
        <v>42582.208333333336</v>
      </c>
      <c r="B3526" s="13"/>
      <c r="C3526" s="13"/>
      <c r="D3526" s="13"/>
      <c r="E3526" s="13">
        <v>1</v>
      </c>
      <c r="F3526" s="13">
        <v>1</v>
      </c>
    </row>
    <row r="3527" spans="1:6" x14ac:dyDescent="0.25">
      <c r="A3527" s="15">
        <v>42582.416666666664</v>
      </c>
      <c r="B3527" s="13"/>
      <c r="C3527" s="13">
        <v>1</v>
      </c>
      <c r="D3527" s="13"/>
      <c r="E3527" s="13"/>
      <c r="F3527" s="13">
        <v>1</v>
      </c>
    </row>
    <row r="3528" spans="1:6" x14ac:dyDescent="0.25">
      <c r="A3528" s="15">
        <v>42582.572916666664</v>
      </c>
      <c r="B3528" s="13"/>
      <c r="C3528" s="13"/>
      <c r="D3528" s="13"/>
      <c r="E3528" s="13">
        <v>1</v>
      </c>
      <c r="F3528" s="13">
        <v>1</v>
      </c>
    </row>
    <row r="3529" spans="1:6" x14ac:dyDescent="0.25">
      <c r="A3529" s="15">
        <v>42582.623611111114</v>
      </c>
      <c r="B3529" s="13"/>
      <c r="C3529" s="13"/>
      <c r="D3529" s="13"/>
      <c r="E3529" s="13">
        <v>1</v>
      </c>
      <c r="F3529" s="13">
        <v>1</v>
      </c>
    </row>
    <row r="3530" spans="1:6" x14ac:dyDescent="0.25">
      <c r="A3530" s="15">
        <v>42582.775231481479</v>
      </c>
      <c r="B3530" s="13"/>
      <c r="C3530" s="13">
        <v>1</v>
      </c>
      <c r="D3530" s="13"/>
      <c r="E3530" s="13"/>
      <c r="F3530" s="13">
        <v>1</v>
      </c>
    </row>
    <row r="3531" spans="1:6" x14ac:dyDescent="0.25">
      <c r="A3531" s="15">
        <v>42583.040972222225</v>
      </c>
      <c r="B3531" s="13"/>
      <c r="C3531" s="13"/>
      <c r="D3531" s="13"/>
      <c r="E3531" s="13">
        <v>1</v>
      </c>
      <c r="F3531" s="13">
        <v>1</v>
      </c>
    </row>
    <row r="3532" spans="1:6" x14ac:dyDescent="0.25">
      <c r="A3532" s="15">
        <v>42583.29414351852</v>
      </c>
      <c r="B3532" s="13"/>
      <c r="C3532" s="13"/>
      <c r="D3532" s="13"/>
      <c r="E3532" s="13">
        <v>1</v>
      </c>
      <c r="F3532" s="13">
        <v>1</v>
      </c>
    </row>
    <row r="3533" spans="1:6" x14ac:dyDescent="0.25">
      <c r="A3533" s="15">
        <v>42583.320138888892</v>
      </c>
      <c r="B3533" s="13"/>
      <c r="C3533" s="13"/>
      <c r="D3533" s="13"/>
      <c r="E3533" s="13">
        <v>1</v>
      </c>
      <c r="F3533" s="13">
        <v>1</v>
      </c>
    </row>
    <row r="3534" spans="1:6" x14ac:dyDescent="0.25">
      <c r="A3534" s="15">
        <v>42583.431979166664</v>
      </c>
      <c r="B3534" s="13"/>
      <c r="C3534" s="13"/>
      <c r="D3534" s="13"/>
      <c r="E3534" s="13">
        <v>1</v>
      </c>
      <c r="F3534" s="13">
        <v>1</v>
      </c>
    </row>
    <row r="3535" spans="1:6" x14ac:dyDescent="0.25">
      <c r="A3535" s="15">
        <v>42583.509375000001</v>
      </c>
      <c r="B3535" s="13"/>
      <c r="C3535" s="13"/>
      <c r="D3535" s="13"/>
      <c r="E3535" s="13">
        <v>1</v>
      </c>
      <c r="F3535" s="13">
        <v>1</v>
      </c>
    </row>
    <row r="3536" spans="1:6" x14ac:dyDescent="0.25">
      <c r="A3536" s="15">
        <v>42583.541666666664</v>
      </c>
      <c r="B3536" s="13"/>
      <c r="C3536" s="13"/>
      <c r="D3536" s="13"/>
      <c r="E3536" s="13">
        <v>1</v>
      </c>
      <c r="F3536" s="13">
        <v>1</v>
      </c>
    </row>
    <row r="3537" spans="1:6" x14ac:dyDescent="0.25">
      <c r="A3537" s="15">
        <v>42583.707638888889</v>
      </c>
      <c r="B3537" s="13"/>
      <c r="C3537" s="13"/>
      <c r="D3537" s="13"/>
      <c r="E3537" s="13">
        <v>1</v>
      </c>
      <c r="F3537" s="13">
        <v>1</v>
      </c>
    </row>
    <row r="3538" spans="1:6" x14ac:dyDescent="0.25">
      <c r="A3538" s="15">
        <v>42584.168749999997</v>
      </c>
      <c r="B3538" s="13"/>
      <c r="C3538" s="13"/>
      <c r="D3538" s="13"/>
      <c r="E3538" s="13">
        <v>1</v>
      </c>
      <c r="F3538" s="13">
        <v>1</v>
      </c>
    </row>
    <row r="3539" spans="1:6" x14ac:dyDescent="0.25">
      <c r="A3539" s="15">
        <v>42584.667488425926</v>
      </c>
      <c r="B3539" s="13"/>
      <c r="C3539" s="13">
        <v>1</v>
      </c>
      <c r="D3539" s="13"/>
      <c r="E3539" s="13"/>
      <c r="F3539" s="13">
        <v>1</v>
      </c>
    </row>
    <row r="3540" spans="1:6" x14ac:dyDescent="0.25">
      <c r="A3540" s="15">
        <v>42584.708333333336</v>
      </c>
      <c r="B3540" s="13"/>
      <c r="C3540" s="13">
        <v>1</v>
      </c>
      <c r="D3540" s="13"/>
      <c r="E3540" s="13"/>
      <c r="F3540" s="13">
        <v>1</v>
      </c>
    </row>
    <row r="3541" spans="1:6" x14ac:dyDescent="0.25">
      <c r="A3541" s="15">
        <v>42584.8125</v>
      </c>
      <c r="B3541" s="13">
        <v>1</v>
      </c>
      <c r="C3541" s="13"/>
      <c r="D3541" s="13"/>
      <c r="E3541" s="13"/>
      <c r="F3541" s="13">
        <v>1</v>
      </c>
    </row>
    <row r="3542" spans="1:6" x14ac:dyDescent="0.25">
      <c r="A3542" s="15">
        <v>42584.92291666667</v>
      </c>
      <c r="B3542" s="13"/>
      <c r="C3542" s="13"/>
      <c r="D3542" s="13"/>
      <c r="E3542" s="13">
        <v>1</v>
      </c>
      <c r="F3542" s="13">
        <v>1</v>
      </c>
    </row>
    <row r="3543" spans="1:6" x14ac:dyDescent="0.25">
      <c r="A3543" s="15">
        <v>42586.333368055559</v>
      </c>
      <c r="B3543" s="13"/>
      <c r="C3543" s="13">
        <v>1</v>
      </c>
      <c r="D3543" s="13"/>
      <c r="E3543" s="13"/>
      <c r="F3543" s="13">
        <v>1</v>
      </c>
    </row>
    <row r="3544" spans="1:6" x14ac:dyDescent="0.25">
      <c r="A3544" s="15">
        <v>42586.757326388892</v>
      </c>
      <c r="B3544" s="13"/>
      <c r="C3544" s="13">
        <v>1</v>
      </c>
      <c r="D3544" s="13"/>
      <c r="E3544" s="13"/>
      <c r="F3544" s="13">
        <v>1</v>
      </c>
    </row>
    <row r="3545" spans="1:6" x14ac:dyDescent="0.25">
      <c r="A3545" s="15">
        <v>42586.915972222225</v>
      </c>
      <c r="B3545" s="13"/>
      <c r="C3545" s="13"/>
      <c r="D3545" s="13"/>
      <c r="E3545" s="13">
        <v>1</v>
      </c>
      <c r="F3545" s="13">
        <v>1</v>
      </c>
    </row>
    <row r="3546" spans="1:6" x14ac:dyDescent="0.25">
      <c r="A3546" s="15">
        <v>42587.542453703703</v>
      </c>
      <c r="B3546" s="13"/>
      <c r="C3546" s="13"/>
      <c r="D3546" s="13"/>
      <c r="E3546" s="13">
        <v>1</v>
      </c>
      <c r="F3546" s="13">
        <v>1</v>
      </c>
    </row>
    <row r="3547" spans="1:6" x14ac:dyDescent="0.25">
      <c r="A3547" s="15">
        <v>42587.625</v>
      </c>
      <c r="B3547" s="13"/>
      <c r="C3547" s="13"/>
      <c r="D3547" s="13"/>
      <c r="E3547" s="13">
        <v>1</v>
      </c>
      <c r="F3547" s="13">
        <v>1</v>
      </c>
    </row>
    <row r="3548" spans="1:6" x14ac:dyDescent="0.25">
      <c r="A3548" s="15">
        <v>42587.754432870373</v>
      </c>
      <c r="B3548" s="13"/>
      <c r="C3548" s="13">
        <v>1</v>
      </c>
      <c r="D3548" s="13"/>
      <c r="E3548" s="13"/>
      <c r="F3548" s="13">
        <v>1</v>
      </c>
    </row>
    <row r="3549" spans="1:6" x14ac:dyDescent="0.25">
      <c r="A3549" s="15">
        <v>42588.041666666664</v>
      </c>
      <c r="B3549" s="13"/>
      <c r="C3549" s="13"/>
      <c r="D3549" s="13"/>
      <c r="E3549" s="13">
        <v>1</v>
      </c>
      <c r="F3549" s="13">
        <v>1</v>
      </c>
    </row>
    <row r="3550" spans="1:6" x14ac:dyDescent="0.25">
      <c r="A3550" s="15">
        <v>42588.077986111108</v>
      </c>
      <c r="B3550" s="13"/>
      <c r="C3550" s="13"/>
      <c r="D3550" s="13"/>
      <c r="E3550" s="13">
        <v>1</v>
      </c>
      <c r="F3550" s="13">
        <v>1</v>
      </c>
    </row>
    <row r="3551" spans="1:6" x14ac:dyDescent="0.25">
      <c r="A3551" s="15">
        <v>42588.40662037037</v>
      </c>
      <c r="B3551" s="13"/>
      <c r="C3551" s="13">
        <v>1</v>
      </c>
      <c r="D3551" s="13"/>
      <c r="E3551" s="13"/>
      <c r="F3551" s="13">
        <v>1</v>
      </c>
    </row>
    <row r="3552" spans="1:6" x14ac:dyDescent="0.25">
      <c r="A3552" s="15">
        <v>42588.5</v>
      </c>
      <c r="B3552" s="13"/>
      <c r="C3552" s="13"/>
      <c r="D3552" s="13"/>
      <c r="E3552" s="13">
        <v>1</v>
      </c>
      <c r="F3552" s="13">
        <v>1</v>
      </c>
    </row>
    <row r="3553" spans="1:6" x14ac:dyDescent="0.25">
      <c r="A3553" s="15">
        <v>42588.649398148147</v>
      </c>
      <c r="B3553" s="13"/>
      <c r="C3553" s="13">
        <v>1</v>
      </c>
      <c r="D3553" s="13"/>
      <c r="E3553" s="13"/>
      <c r="F3553" s="13">
        <v>1</v>
      </c>
    </row>
    <row r="3554" spans="1:6" x14ac:dyDescent="0.25">
      <c r="A3554" s="15">
        <v>42588.73951388889</v>
      </c>
      <c r="B3554" s="13"/>
      <c r="C3554" s="13">
        <v>1</v>
      </c>
      <c r="D3554" s="13"/>
      <c r="E3554" s="13"/>
      <c r="F3554" s="13">
        <v>1</v>
      </c>
    </row>
    <row r="3555" spans="1:6" x14ac:dyDescent="0.25">
      <c r="A3555" s="15">
        <v>42588.875</v>
      </c>
      <c r="B3555" s="13"/>
      <c r="C3555" s="13"/>
      <c r="D3555" s="13"/>
      <c r="E3555" s="13">
        <v>1</v>
      </c>
      <c r="F3555" s="13">
        <v>1</v>
      </c>
    </row>
    <row r="3556" spans="1:6" x14ac:dyDescent="0.25">
      <c r="A3556" s="15">
        <v>42589.526724537034</v>
      </c>
      <c r="B3556" s="13"/>
      <c r="C3556" s="13"/>
      <c r="D3556" s="13"/>
      <c r="E3556" s="13">
        <v>1</v>
      </c>
      <c r="F3556" s="13">
        <v>1</v>
      </c>
    </row>
    <row r="3557" spans="1:6" x14ac:dyDescent="0.25">
      <c r="A3557" s="15">
        <v>42589.56417824074</v>
      </c>
      <c r="B3557" s="13"/>
      <c r="C3557" s="13">
        <v>1</v>
      </c>
      <c r="D3557" s="13"/>
      <c r="E3557" s="13"/>
      <c r="F3557" s="13">
        <v>1</v>
      </c>
    </row>
    <row r="3558" spans="1:6" x14ac:dyDescent="0.25">
      <c r="A3558" s="15">
        <v>42591.916666666664</v>
      </c>
      <c r="B3558" s="13"/>
      <c r="C3558" s="13"/>
      <c r="D3558" s="13"/>
      <c r="E3558" s="13">
        <v>1</v>
      </c>
      <c r="F3558" s="13">
        <v>1</v>
      </c>
    </row>
    <row r="3559" spans="1:6" x14ac:dyDescent="0.25">
      <c r="A3559" s="15">
        <v>42592.915972222225</v>
      </c>
      <c r="B3559" s="13"/>
      <c r="C3559" s="13"/>
      <c r="D3559" s="13"/>
      <c r="E3559" s="13">
        <v>1</v>
      </c>
      <c r="F3559" s="13">
        <v>1</v>
      </c>
    </row>
    <row r="3560" spans="1:6" x14ac:dyDescent="0.25">
      <c r="A3560" s="15">
        <v>42593.019861111112</v>
      </c>
      <c r="B3560" s="13"/>
      <c r="C3560" s="13"/>
      <c r="D3560" s="13"/>
      <c r="E3560" s="13">
        <v>1</v>
      </c>
      <c r="F3560" s="13">
        <v>1</v>
      </c>
    </row>
    <row r="3561" spans="1:6" x14ac:dyDescent="0.25">
      <c r="A3561" s="15">
        <v>42593.776319444441</v>
      </c>
      <c r="B3561" s="13"/>
      <c r="C3561" s="13"/>
      <c r="D3561" s="13"/>
      <c r="E3561" s="13">
        <v>1</v>
      </c>
      <c r="F3561" s="13">
        <v>1</v>
      </c>
    </row>
    <row r="3562" spans="1:6" x14ac:dyDescent="0.25">
      <c r="A3562" s="15">
        <v>42593.930717592593</v>
      </c>
      <c r="B3562" s="13"/>
      <c r="C3562" s="13">
        <v>1</v>
      </c>
      <c r="D3562" s="13"/>
      <c r="E3562" s="13"/>
      <c r="F3562" s="13">
        <v>1</v>
      </c>
    </row>
    <row r="3563" spans="1:6" x14ac:dyDescent="0.25">
      <c r="A3563" s="15">
        <v>42595.040972222225</v>
      </c>
      <c r="B3563" s="13"/>
      <c r="C3563" s="13"/>
      <c r="D3563" s="13"/>
      <c r="E3563" s="13">
        <v>1</v>
      </c>
      <c r="F3563" s="13">
        <v>1</v>
      </c>
    </row>
    <row r="3564" spans="1:6" x14ac:dyDescent="0.25">
      <c r="A3564" s="15">
        <v>42595.230983796297</v>
      </c>
      <c r="B3564" s="13"/>
      <c r="C3564" s="13"/>
      <c r="D3564" s="13"/>
      <c r="E3564" s="13">
        <v>1</v>
      </c>
      <c r="F3564" s="13">
        <v>1</v>
      </c>
    </row>
    <row r="3565" spans="1:6" x14ac:dyDescent="0.25">
      <c r="A3565" s="15">
        <v>42595.72865740741</v>
      </c>
      <c r="B3565" s="13"/>
      <c r="C3565" s="13"/>
      <c r="D3565" s="13"/>
      <c r="E3565" s="13">
        <v>1</v>
      </c>
      <c r="F3565" s="13">
        <v>1</v>
      </c>
    </row>
    <row r="3566" spans="1:6" x14ac:dyDescent="0.25">
      <c r="A3566" s="15">
        <v>42596.354826388888</v>
      </c>
      <c r="B3566" s="13"/>
      <c r="C3566" s="13"/>
      <c r="D3566" s="13"/>
      <c r="E3566" s="13">
        <v>1</v>
      </c>
      <c r="F3566" s="13">
        <v>1</v>
      </c>
    </row>
    <row r="3567" spans="1:6" x14ac:dyDescent="0.25">
      <c r="A3567" s="15">
        <v>42596.698414351849</v>
      </c>
      <c r="B3567" s="13"/>
      <c r="C3567" s="13">
        <v>1</v>
      </c>
      <c r="D3567" s="13"/>
      <c r="E3567" s="13"/>
      <c r="F3567" s="13">
        <v>1</v>
      </c>
    </row>
    <row r="3568" spans="1:6" x14ac:dyDescent="0.25">
      <c r="A3568" s="15">
        <v>42597.014178240737</v>
      </c>
      <c r="B3568" s="13"/>
      <c r="C3568" s="13"/>
      <c r="D3568" s="13"/>
      <c r="E3568" s="13">
        <v>1</v>
      </c>
      <c r="F3568" s="13">
        <v>1</v>
      </c>
    </row>
    <row r="3569" spans="1:6" x14ac:dyDescent="0.25">
      <c r="A3569" s="15">
        <v>42597.041666666664</v>
      </c>
      <c r="B3569" s="13"/>
      <c r="C3569" s="13">
        <v>1</v>
      </c>
      <c r="D3569" s="13"/>
      <c r="E3569" s="13"/>
      <c r="F3569" s="13">
        <v>1</v>
      </c>
    </row>
    <row r="3570" spans="1:6" x14ac:dyDescent="0.25">
      <c r="A3570" s="15">
        <v>42597.281157407408</v>
      </c>
      <c r="B3570" s="13"/>
      <c r="C3570" s="13">
        <v>1</v>
      </c>
      <c r="D3570" s="13"/>
      <c r="E3570" s="13"/>
      <c r="F3570" s="13">
        <v>1</v>
      </c>
    </row>
    <row r="3571" spans="1:6" x14ac:dyDescent="0.25">
      <c r="A3571" s="15">
        <v>42597.590069444443</v>
      </c>
      <c r="B3571" s="13"/>
      <c r="C3571" s="13"/>
      <c r="D3571" s="13"/>
      <c r="E3571" s="13">
        <v>1</v>
      </c>
      <c r="F3571" s="13">
        <v>1</v>
      </c>
    </row>
    <row r="3572" spans="1:6" x14ac:dyDescent="0.25">
      <c r="A3572" s="15">
        <v>42598.505428240744</v>
      </c>
      <c r="B3572" s="13"/>
      <c r="C3572" s="13">
        <v>1</v>
      </c>
      <c r="D3572" s="13"/>
      <c r="E3572" s="13"/>
      <c r="F3572" s="13">
        <v>1</v>
      </c>
    </row>
    <row r="3573" spans="1:6" x14ac:dyDescent="0.25">
      <c r="A3573" s="15">
        <v>42598.915972222225</v>
      </c>
      <c r="B3573" s="13"/>
      <c r="C3573" s="13"/>
      <c r="D3573" s="13"/>
      <c r="E3573" s="13">
        <v>1</v>
      </c>
      <c r="F3573" s="13">
        <v>1</v>
      </c>
    </row>
    <row r="3574" spans="1:6" x14ac:dyDescent="0.25">
      <c r="A3574" s="15">
        <v>42599.170601851853</v>
      </c>
      <c r="B3574" s="13"/>
      <c r="C3574" s="13"/>
      <c r="D3574" s="13"/>
      <c r="E3574" s="13">
        <v>1</v>
      </c>
      <c r="F3574" s="13">
        <v>1</v>
      </c>
    </row>
    <row r="3575" spans="1:6" x14ac:dyDescent="0.25">
      <c r="A3575" s="15">
        <v>42599.25409722222</v>
      </c>
      <c r="B3575" s="13">
        <v>1</v>
      </c>
      <c r="C3575" s="13"/>
      <c r="D3575" s="13"/>
      <c r="E3575" s="13"/>
      <c r="F3575" s="13">
        <v>1</v>
      </c>
    </row>
    <row r="3576" spans="1:6" x14ac:dyDescent="0.25">
      <c r="A3576" s="15">
        <v>42599.860243055555</v>
      </c>
      <c r="B3576" s="13"/>
      <c r="C3576" s="13"/>
      <c r="D3576" s="13"/>
      <c r="E3576" s="13">
        <v>1</v>
      </c>
      <c r="F3576" s="13">
        <v>1</v>
      </c>
    </row>
    <row r="3577" spans="1:6" x14ac:dyDescent="0.25">
      <c r="A3577" s="15">
        <v>42600.040972222225</v>
      </c>
      <c r="B3577" s="13"/>
      <c r="C3577" s="13"/>
      <c r="D3577" s="13"/>
      <c r="E3577" s="13">
        <v>1</v>
      </c>
      <c r="F3577" s="13">
        <v>1</v>
      </c>
    </row>
    <row r="3578" spans="1:6" x14ac:dyDescent="0.25">
      <c r="A3578" s="15">
        <v>42600.452986111108</v>
      </c>
      <c r="B3578" s="13"/>
      <c r="C3578" s="13"/>
      <c r="D3578" s="13"/>
      <c r="E3578" s="13">
        <v>1</v>
      </c>
      <c r="F3578" s="13">
        <v>1</v>
      </c>
    </row>
    <row r="3579" spans="1:6" x14ac:dyDescent="0.25">
      <c r="A3579" s="15">
        <v>42600.66133101852</v>
      </c>
      <c r="B3579" s="13"/>
      <c r="C3579" s="13">
        <v>1</v>
      </c>
      <c r="D3579" s="13"/>
      <c r="E3579" s="13"/>
      <c r="F3579" s="13">
        <v>1</v>
      </c>
    </row>
    <row r="3580" spans="1:6" x14ac:dyDescent="0.25">
      <c r="A3580" s="15">
        <v>42600.746423611112</v>
      </c>
      <c r="B3580" s="13"/>
      <c r="C3580" s="13"/>
      <c r="D3580" s="13"/>
      <c r="E3580" s="13">
        <v>1</v>
      </c>
      <c r="F3580" s="13">
        <v>1</v>
      </c>
    </row>
    <row r="3581" spans="1:6" x14ac:dyDescent="0.25">
      <c r="A3581" s="15">
        <v>42600.852314814816</v>
      </c>
      <c r="B3581" s="13"/>
      <c r="C3581" s="13">
        <v>1</v>
      </c>
      <c r="D3581" s="13"/>
      <c r="E3581" s="13"/>
      <c r="F3581" s="13">
        <v>1</v>
      </c>
    </row>
    <row r="3582" spans="1:6" x14ac:dyDescent="0.25">
      <c r="A3582" s="15">
        <v>42600.915972222225</v>
      </c>
      <c r="B3582" s="13">
        <v>1</v>
      </c>
      <c r="C3582" s="13"/>
      <c r="D3582" s="13"/>
      <c r="E3582" s="13"/>
      <c r="F3582" s="13">
        <v>1</v>
      </c>
    </row>
    <row r="3583" spans="1:6" x14ac:dyDescent="0.25">
      <c r="A3583" s="15">
        <v>42601.417245370372</v>
      </c>
      <c r="B3583" s="13">
        <v>1</v>
      </c>
      <c r="C3583" s="13"/>
      <c r="D3583" s="13"/>
      <c r="E3583" s="13"/>
      <c r="F3583" s="13">
        <v>1</v>
      </c>
    </row>
    <row r="3584" spans="1:6" x14ac:dyDescent="0.25">
      <c r="A3584" s="15">
        <v>42603.875</v>
      </c>
      <c r="B3584" s="13"/>
      <c r="C3584" s="13"/>
      <c r="D3584" s="13"/>
      <c r="E3584" s="13">
        <v>1</v>
      </c>
      <c r="F3584" s="13">
        <v>1</v>
      </c>
    </row>
    <row r="3585" spans="1:6" x14ac:dyDescent="0.25">
      <c r="A3585" s="15">
        <v>42604.040972222225</v>
      </c>
      <c r="B3585" s="13"/>
      <c r="C3585" s="13"/>
      <c r="D3585" s="13"/>
      <c r="E3585" s="13">
        <v>1</v>
      </c>
      <c r="F3585" s="13">
        <v>1</v>
      </c>
    </row>
    <row r="3586" spans="1:6" x14ac:dyDescent="0.25">
      <c r="A3586" s="15">
        <v>42604.880057870374</v>
      </c>
      <c r="B3586" s="13"/>
      <c r="C3586" s="13"/>
      <c r="D3586" s="13"/>
      <c r="E3586" s="13">
        <v>1</v>
      </c>
      <c r="F3586" s="13">
        <v>1</v>
      </c>
    </row>
    <row r="3587" spans="1:6" x14ac:dyDescent="0.25">
      <c r="A3587" s="15">
        <v>42605.090486111112</v>
      </c>
      <c r="B3587" s="13"/>
      <c r="C3587" s="13">
        <v>1</v>
      </c>
      <c r="D3587" s="13"/>
      <c r="E3587" s="13"/>
      <c r="F3587" s="13">
        <v>1</v>
      </c>
    </row>
    <row r="3588" spans="1:6" x14ac:dyDescent="0.25">
      <c r="A3588" s="15">
        <v>42605.524189814816</v>
      </c>
      <c r="B3588" s="13"/>
      <c r="C3588" s="13"/>
      <c r="D3588" s="13"/>
      <c r="E3588" s="13">
        <v>1</v>
      </c>
      <c r="F3588" s="13">
        <v>1</v>
      </c>
    </row>
    <row r="3589" spans="1:6" x14ac:dyDescent="0.25">
      <c r="A3589" s="15">
        <v>42605.620833333334</v>
      </c>
      <c r="B3589" s="13"/>
      <c r="C3589" s="13">
        <v>1</v>
      </c>
      <c r="D3589" s="13"/>
      <c r="E3589" s="13"/>
      <c r="F3589" s="13">
        <v>1</v>
      </c>
    </row>
    <row r="3590" spans="1:6" x14ac:dyDescent="0.25">
      <c r="A3590" s="15">
        <v>42606.028715277775</v>
      </c>
      <c r="B3590" s="13"/>
      <c r="C3590" s="13"/>
      <c r="D3590" s="13"/>
      <c r="E3590" s="13">
        <v>1</v>
      </c>
      <c r="F3590" s="13">
        <v>1</v>
      </c>
    </row>
    <row r="3591" spans="1:6" x14ac:dyDescent="0.25">
      <c r="A3591" s="15">
        <v>42606.65425925926</v>
      </c>
      <c r="B3591" s="13"/>
      <c r="C3591" s="13"/>
      <c r="D3591" s="13"/>
      <c r="E3591" s="13">
        <v>1</v>
      </c>
      <c r="F3591" s="13">
        <v>1</v>
      </c>
    </row>
    <row r="3592" spans="1:6" x14ac:dyDescent="0.25">
      <c r="A3592" s="15">
        <v>42606.915972222225</v>
      </c>
      <c r="B3592" s="13"/>
      <c r="C3592" s="13"/>
      <c r="D3592" s="13"/>
      <c r="E3592" s="13">
        <v>1</v>
      </c>
      <c r="F3592" s="13">
        <v>1</v>
      </c>
    </row>
    <row r="3593" spans="1:6" x14ac:dyDescent="0.25">
      <c r="A3593" s="15">
        <v>42607.202731481484</v>
      </c>
      <c r="B3593" s="13"/>
      <c r="C3593" s="13"/>
      <c r="D3593" s="13"/>
      <c r="E3593" s="13">
        <v>1</v>
      </c>
      <c r="F3593" s="13">
        <v>1</v>
      </c>
    </row>
    <row r="3594" spans="1:6" x14ac:dyDescent="0.25">
      <c r="A3594" s="15">
        <v>42607.357361111113</v>
      </c>
      <c r="B3594" s="13">
        <v>1</v>
      </c>
      <c r="C3594" s="13"/>
      <c r="D3594" s="13"/>
      <c r="E3594" s="13"/>
      <c r="F3594" s="13">
        <v>1</v>
      </c>
    </row>
    <row r="3595" spans="1:6" x14ac:dyDescent="0.25">
      <c r="A3595" s="15">
        <v>42608.915972222225</v>
      </c>
      <c r="B3595" s="13"/>
      <c r="C3595" s="13"/>
      <c r="D3595" s="13"/>
      <c r="E3595" s="13">
        <v>1</v>
      </c>
      <c r="F3595" s="13">
        <v>1</v>
      </c>
    </row>
    <row r="3596" spans="1:6" x14ac:dyDescent="0.25">
      <c r="A3596" s="15">
        <v>42609.458437499998</v>
      </c>
      <c r="B3596" s="13">
        <v>1</v>
      </c>
      <c r="C3596" s="13"/>
      <c r="D3596" s="13"/>
      <c r="E3596" s="13"/>
      <c r="F3596" s="13">
        <v>1</v>
      </c>
    </row>
    <row r="3597" spans="1:6" x14ac:dyDescent="0.25">
      <c r="A3597" s="15">
        <v>42609.70380787037</v>
      </c>
      <c r="B3597" s="13"/>
      <c r="C3597" s="13"/>
      <c r="D3597" s="13"/>
      <c r="E3597" s="13">
        <v>1</v>
      </c>
      <c r="F3597" s="13">
        <v>1</v>
      </c>
    </row>
    <row r="3598" spans="1:6" x14ac:dyDescent="0.25">
      <c r="A3598" s="15">
        <v>42610.913194444445</v>
      </c>
      <c r="B3598" s="13"/>
      <c r="C3598" s="13">
        <v>1</v>
      </c>
      <c r="D3598" s="13"/>
      <c r="E3598" s="13"/>
      <c r="F3598" s="13">
        <v>1</v>
      </c>
    </row>
    <row r="3599" spans="1:6" x14ac:dyDescent="0.25">
      <c r="A3599" s="15">
        <v>42610.91746527778</v>
      </c>
      <c r="B3599" s="13"/>
      <c r="C3599" s="13"/>
      <c r="D3599" s="13"/>
      <c r="E3599" s="13">
        <v>1</v>
      </c>
      <c r="F3599" s="13">
        <v>1</v>
      </c>
    </row>
    <row r="3600" spans="1:6" x14ac:dyDescent="0.25">
      <c r="A3600" s="15">
        <v>42611.458333333336</v>
      </c>
      <c r="B3600" s="13"/>
      <c r="C3600" s="13"/>
      <c r="D3600" s="13"/>
      <c r="E3600" s="13">
        <v>1</v>
      </c>
      <c r="F3600" s="13">
        <v>1</v>
      </c>
    </row>
    <row r="3601" spans="1:6" x14ac:dyDescent="0.25">
      <c r="A3601" s="15">
        <v>42612.780810185184</v>
      </c>
      <c r="B3601" s="13">
        <v>1</v>
      </c>
      <c r="C3601" s="13"/>
      <c r="D3601" s="13"/>
      <c r="E3601" s="13"/>
      <c r="F3601" s="13">
        <v>1</v>
      </c>
    </row>
    <row r="3602" spans="1:6" x14ac:dyDescent="0.25">
      <c r="A3602" s="15">
        <v>42612.98333333333</v>
      </c>
      <c r="B3602" s="13"/>
      <c r="C3602" s="13"/>
      <c r="D3602" s="13"/>
      <c r="E3602" s="13">
        <v>1</v>
      </c>
      <c r="F3602" s="13">
        <v>1</v>
      </c>
    </row>
    <row r="3603" spans="1:6" x14ac:dyDescent="0.25">
      <c r="A3603" s="15">
        <v>42613.615405092591</v>
      </c>
      <c r="B3603" s="13"/>
      <c r="C3603" s="13"/>
      <c r="D3603" s="13"/>
      <c r="E3603" s="13">
        <v>1</v>
      </c>
      <c r="F3603" s="13">
        <v>1</v>
      </c>
    </row>
    <row r="3604" spans="1:6" x14ac:dyDescent="0.25">
      <c r="A3604" s="15">
        <v>42613.873865740738</v>
      </c>
      <c r="B3604" s="13"/>
      <c r="C3604" s="13">
        <v>1</v>
      </c>
      <c r="D3604" s="13"/>
      <c r="E3604" s="13"/>
      <c r="F3604" s="13">
        <v>1</v>
      </c>
    </row>
    <row r="3605" spans="1:6" x14ac:dyDescent="0.25">
      <c r="A3605" s="15">
        <v>42614.416597222225</v>
      </c>
      <c r="B3605" s="13">
        <v>1</v>
      </c>
      <c r="C3605" s="13"/>
      <c r="D3605" s="13"/>
      <c r="E3605" s="13"/>
      <c r="F3605" s="13">
        <v>1</v>
      </c>
    </row>
    <row r="3606" spans="1:6" x14ac:dyDescent="0.25">
      <c r="A3606" s="15">
        <v>42614.480567129627</v>
      </c>
      <c r="B3606" s="13"/>
      <c r="C3606" s="13"/>
      <c r="D3606" s="13"/>
      <c r="E3606" s="13">
        <v>1</v>
      </c>
      <c r="F3606" s="13">
        <v>1</v>
      </c>
    </row>
    <row r="3607" spans="1:6" x14ac:dyDescent="0.25">
      <c r="A3607" s="15">
        <v>42614.781782407408</v>
      </c>
      <c r="B3607" s="13">
        <v>1</v>
      </c>
      <c r="C3607" s="13"/>
      <c r="D3607" s="13"/>
      <c r="E3607" s="13"/>
      <c r="F3607" s="13">
        <v>1</v>
      </c>
    </row>
    <row r="3608" spans="1:6" x14ac:dyDescent="0.25">
      <c r="A3608" s="15">
        <v>42615.041666666664</v>
      </c>
      <c r="B3608" s="13"/>
      <c r="C3608" s="13">
        <v>1</v>
      </c>
      <c r="D3608" s="13"/>
      <c r="E3608" s="13"/>
      <c r="F3608" s="13">
        <v>1</v>
      </c>
    </row>
    <row r="3609" spans="1:6" x14ac:dyDescent="0.25">
      <c r="A3609" s="15">
        <v>42615.44189814815</v>
      </c>
      <c r="B3609" s="13"/>
      <c r="C3609" s="13">
        <v>1</v>
      </c>
      <c r="D3609" s="13"/>
      <c r="E3609" s="13"/>
      <c r="F3609" s="13">
        <v>1</v>
      </c>
    </row>
    <row r="3610" spans="1:6" x14ac:dyDescent="0.25">
      <c r="A3610" s="15">
        <v>42615.4606712963</v>
      </c>
      <c r="B3610" s="13"/>
      <c r="C3610" s="13">
        <v>1</v>
      </c>
      <c r="D3610" s="13"/>
      <c r="E3610" s="13"/>
      <c r="F3610" s="13">
        <v>1</v>
      </c>
    </row>
    <row r="3611" spans="1:6" x14ac:dyDescent="0.25">
      <c r="A3611" s="15">
        <v>42615.600381944445</v>
      </c>
      <c r="B3611" s="13"/>
      <c r="C3611" s="13">
        <v>1</v>
      </c>
      <c r="D3611" s="13"/>
      <c r="E3611" s="13"/>
      <c r="F3611" s="13">
        <v>1</v>
      </c>
    </row>
    <row r="3612" spans="1:6" x14ac:dyDescent="0.25">
      <c r="A3612" s="15">
        <v>42615.791666666664</v>
      </c>
      <c r="B3612" s="13"/>
      <c r="C3612" s="13"/>
      <c r="D3612" s="13"/>
      <c r="E3612" s="13">
        <v>1</v>
      </c>
      <c r="F3612" s="13">
        <v>1</v>
      </c>
    </row>
    <row r="3613" spans="1:6" x14ac:dyDescent="0.25">
      <c r="A3613" s="15">
        <v>42615.996527777781</v>
      </c>
      <c r="B3613" s="13">
        <v>1</v>
      </c>
      <c r="C3613" s="13"/>
      <c r="D3613" s="13"/>
      <c r="E3613" s="13"/>
      <c r="F3613" s="13">
        <v>1</v>
      </c>
    </row>
    <row r="3614" spans="1:6" x14ac:dyDescent="0.25">
      <c r="A3614" s="15">
        <v>42616.166666666664</v>
      </c>
      <c r="B3614" s="13">
        <v>1</v>
      </c>
      <c r="C3614" s="13"/>
      <c r="D3614" s="13"/>
      <c r="E3614" s="13"/>
      <c r="F3614" s="13">
        <v>1</v>
      </c>
    </row>
    <row r="3615" spans="1:6" x14ac:dyDescent="0.25">
      <c r="A3615" s="15">
        <v>42616.335358796299</v>
      </c>
      <c r="B3615" s="13"/>
      <c r="C3615" s="13">
        <v>1</v>
      </c>
      <c r="D3615" s="13"/>
      <c r="E3615" s="13"/>
      <c r="F3615" s="13">
        <v>1</v>
      </c>
    </row>
    <row r="3616" spans="1:6" x14ac:dyDescent="0.25">
      <c r="A3616" s="15">
        <v>42616.440706018519</v>
      </c>
      <c r="B3616" s="13"/>
      <c r="C3616" s="13">
        <v>1</v>
      </c>
      <c r="D3616" s="13"/>
      <c r="E3616" s="13"/>
      <c r="F3616" s="13">
        <v>1</v>
      </c>
    </row>
    <row r="3617" spans="1:6" x14ac:dyDescent="0.25">
      <c r="A3617" s="15">
        <v>42616.445706018516</v>
      </c>
      <c r="B3617" s="13"/>
      <c r="C3617" s="13">
        <v>1</v>
      </c>
      <c r="D3617" s="13"/>
      <c r="E3617" s="13"/>
      <c r="F3617" s="13">
        <v>1</v>
      </c>
    </row>
    <row r="3618" spans="1:6" x14ac:dyDescent="0.25">
      <c r="A3618" s="15">
        <v>42616.623020833336</v>
      </c>
      <c r="B3618" s="13"/>
      <c r="C3618" s="13"/>
      <c r="D3618" s="13"/>
      <c r="E3618" s="13">
        <v>1</v>
      </c>
      <c r="F3618" s="13">
        <v>1</v>
      </c>
    </row>
    <row r="3619" spans="1:6" x14ac:dyDescent="0.25">
      <c r="A3619" s="15">
        <v>42616.816921296297</v>
      </c>
      <c r="B3619" s="13"/>
      <c r="C3619" s="13"/>
      <c r="D3619" s="13"/>
      <c r="E3619" s="13">
        <v>1</v>
      </c>
      <c r="F3619" s="13">
        <v>1</v>
      </c>
    </row>
    <row r="3620" spans="1:6" x14ac:dyDescent="0.25">
      <c r="A3620" s="15">
        <v>42617.874305555553</v>
      </c>
      <c r="B3620" s="13">
        <v>1</v>
      </c>
      <c r="C3620" s="13"/>
      <c r="D3620" s="13"/>
      <c r="E3620" s="13"/>
      <c r="F3620" s="13">
        <v>1</v>
      </c>
    </row>
    <row r="3621" spans="1:6" x14ac:dyDescent="0.25">
      <c r="A3621" s="15">
        <v>42617.915972222225</v>
      </c>
      <c r="B3621" s="13"/>
      <c r="C3621" s="13"/>
      <c r="D3621" s="13"/>
      <c r="E3621" s="13">
        <v>1</v>
      </c>
      <c r="F3621" s="13">
        <v>1</v>
      </c>
    </row>
    <row r="3622" spans="1:6" x14ac:dyDescent="0.25">
      <c r="A3622" s="15">
        <v>42619.224004629628</v>
      </c>
      <c r="B3622" s="13"/>
      <c r="C3622" s="13">
        <v>1</v>
      </c>
      <c r="D3622" s="13"/>
      <c r="E3622" s="13"/>
      <c r="F3622" s="13">
        <v>1</v>
      </c>
    </row>
    <row r="3623" spans="1:6" x14ac:dyDescent="0.25">
      <c r="A3623" s="15">
        <v>42619.806863425925</v>
      </c>
      <c r="B3623" s="13"/>
      <c r="C3623" s="13">
        <v>1</v>
      </c>
      <c r="D3623" s="13"/>
      <c r="E3623" s="13"/>
      <c r="F3623" s="13">
        <v>1</v>
      </c>
    </row>
    <row r="3624" spans="1:6" x14ac:dyDescent="0.25">
      <c r="A3624" s="15">
        <v>42619.833333333336</v>
      </c>
      <c r="B3624" s="13"/>
      <c r="C3624" s="13"/>
      <c r="D3624" s="13"/>
      <c r="E3624" s="13">
        <v>1</v>
      </c>
      <c r="F3624" s="13">
        <v>1</v>
      </c>
    </row>
    <row r="3625" spans="1:6" x14ac:dyDescent="0.25">
      <c r="A3625" s="15">
        <v>42620.222685185188</v>
      </c>
      <c r="B3625" s="13"/>
      <c r="C3625" s="13"/>
      <c r="D3625" s="13"/>
      <c r="E3625" s="13">
        <v>1</v>
      </c>
      <c r="F3625" s="13">
        <v>1</v>
      </c>
    </row>
    <row r="3626" spans="1:6" x14ac:dyDescent="0.25">
      <c r="A3626" s="15">
        <v>42620.90625</v>
      </c>
      <c r="B3626" s="13"/>
      <c r="C3626" s="13"/>
      <c r="D3626" s="13"/>
      <c r="E3626" s="13">
        <v>1</v>
      </c>
      <c r="F3626" s="13">
        <v>1</v>
      </c>
    </row>
    <row r="3627" spans="1:6" x14ac:dyDescent="0.25">
      <c r="A3627" s="15">
        <v>42621.506041666667</v>
      </c>
      <c r="B3627" s="13"/>
      <c r="C3627" s="13"/>
      <c r="D3627" s="13"/>
      <c r="E3627" s="13">
        <v>1</v>
      </c>
      <c r="F3627" s="13">
        <v>1</v>
      </c>
    </row>
    <row r="3628" spans="1:6" x14ac:dyDescent="0.25">
      <c r="A3628" s="15">
        <v>42621.916666666664</v>
      </c>
      <c r="B3628" s="13"/>
      <c r="C3628" s="13"/>
      <c r="D3628" s="13"/>
      <c r="E3628" s="13">
        <v>1</v>
      </c>
      <c r="F3628" s="13">
        <v>1</v>
      </c>
    </row>
    <row r="3629" spans="1:6" x14ac:dyDescent="0.25">
      <c r="A3629" s="15">
        <v>42622</v>
      </c>
      <c r="B3629" s="13"/>
      <c r="C3629" s="13">
        <v>1</v>
      </c>
      <c r="D3629" s="13"/>
      <c r="E3629" s="13"/>
      <c r="F3629" s="13">
        <v>1</v>
      </c>
    </row>
    <row r="3630" spans="1:6" x14ac:dyDescent="0.25">
      <c r="A3630" s="15">
        <v>42622.500555555554</v>
      </c>
      <c r="B3630" s="13"/>
      <c r="C3630" s="13">
        <v>1</v>
      </c>
      <c r="D3630" s="13"/>
      <c r="E3630" s="13"/>
      <c r="F3630" s="13">
        <v>1</v>
      </c>
    </row>
    <row r="3631" spans="1:6" x14ac:dyDescent="0.25">
      <c r="A3631" s="15">
        <v>42622.586076388892</v>
      </c>
      <c r="B3631" s="13">
        <v>1</v>
      </c>
      <c r="C3631" s="13"/>
      <c r="D3631" s="13"/>
      <c r="E3631" s="13"/>
      <c r="F3631" s="13">
        <v>1</v>
      </c>
    </row>
    <row r="3632" spans="1:6" x14ac:dyDescent="0.25">
      <c r="A3632" s="15">
        <v>42623.915972222225</v>
      </c>
      <c r="B3632" s="13"/>
      <c r="C3632" s="13"/>
      <c r="D3632" s="13"/>
      <c r="E3632" s="13">
        <v>1</v>
      </c>
      <c r="F3632" s="13">
        <v>1</v>
      </c>
    </row>
    <row r="3633" spans="1:6" x14ac:dyDescent="0.25">
      <c r="A3633" s="15">
        <v>42624.596828703703</v>
      </c>
      <c r="B3633" s="13"/>
      <c r="C3633" s="13"/>
      <c r="D3633" s="13"/>
      <c r="E3633" s="13">
        <v>1</v>
      </c>
      <c r="F3633" s="13">
        <v>1</v>
      </c>
    </row>
    <row r="3634" spans="1:6" x14ac:dyDescent="0.25">
      <c r="A3634" s="15">
        <v>42625.233206018522</v>
      </c>
      <c r="B3634" s="13"/>
      <c r="C3634" s="13"/>
      <c r="D3634" s="13"/>
      <c r="E3634" s="13">
        <v>1</v>
      </c>
      <c r="F3634" s="13">
        <v>1</v>
      </c>
    </row>
    <row r="3635" spans="1:6" x14ac:dyDescent="0.25">
      <c r="A3635" s="15">
        <v>42625.457638888889</v>
      </c>
      <c r="B3635" s="13"/>
      <c r="C3635" s="13">
        <v>1</v>
      </c>
      <c r="D3635" s="13"/>
      <c r="E3635" s="13"/>
      <c r="F3635" s="13">
        <v>1</v>
      </c>
    </row>
    <row r="3636" spans="1:6" x14ac:dyDescent="0.25">
      <c r="A3636" s="15">
        <v>42626.045138888891</v>
      </c>
      <c r="B3636" s="13"/>
      <c r="C3636" s="13">
        <v>1</v>
      </c>
      <c r="D3636" s="13"/>
      <c r="E3636" s="13"/>
      <c r="F3636" s="13">
        <v>1</v>
      </c>
    </row>
    <row r="3637" spans="1:6" x14ac:dyDescent="0.25">
      <c r="A3637" s="15">
        <v>42626.645833333336</v>
      </c>
      <c r="B3637" s="13"/>
      <c r="C3637" s="13">
        <v>1</v>
      </c>
      <c r="D3637" s="13"/>
      <c r="E3637" s="13"/>
      <c r="F3637" s="13">
        <v>1</v>
      </c>
    </row>
    <row r="3638" spans="1:6" x14ac:dyDescent="0.25">
      <c r="A3638" s="15">
        <v>42627.541666666664</v>
      </c>
      <c r="B3638" s="13"/>
      <c r="C3638" s="13"/>
      <c r="D3638" s="13"/>
      <c r="E3638" s="13">
        <v>1</v>
      </c>
      <c r="F3638" s="13">
        <v>1</v>
      </c>
    </row>
    <row r="3639" spans="1:6" x14ac:dyDescent="0.25">
      <c r="A3639" s="15">
        <v>42628.367418981485</v>
      </c>
      <c r="B3639" s="13"/>
      <c r="C3639" s="13">
        <v>1</v>
      </c>
      <c r="D3639" s="13"/>
      <c r="E3639" s="13"/>
      <c r="F3639" s="13">
        <v>1</v>
      </c>
    </row>
    <row r="3640" spans="1:6" x14ac:dyDescent="0.25">
      <c r="A3640" s="15">
        <v>42628.620520833334</v>
      </c>
      <c r="B3640" s="13"/>
      <c r="C3640" s="13">
        <v>1</v>
      </c>
      <c r="D3640" s="13"/>
      <c r="E3640" s="13"/>
      <c r="F3640" s="13">
        <v>1</v>
      </c>
    </row>
    <row r="3641" spans="1:6" x14ac:dyDescent="0.25">
      <c r="A3641" s="15">
        <v>42629.715324074074</v>
      </c>
      <c r="B3641" s="13"/>
      <c r="C3641" s="13">
        <v>1</v>
      </c>
      <c r="D3641" s="13"/>
      <c r="E3641" s="13"/>
      <c r="F3641" s="13">
        <v>1</v>
      </c>
    </row>
    <row r="3642" spans="1:6" x14ac:dyDescent="0.25">
      <c r="A3642" s="15">
        <v>42631.577141203707</v>
      </c>
      <c r="B3642" s="13"/>
      <c r="C3642" s="13">
        <v>1</v>
      </c>
      <c r="D3642" s="13"/>
      <c r="E3642" s="13"/>
      <c r="F3642" s="13">
        <v>1</v>
      </c>
    </row>
    <row r="3643" spans="1:6" x14ac:dyDescent="0.25">
      <c r="A3643" s="15">
        <v>42631.601678240739</v>
      </c>
      <c r="B3643" s="13"/>
      <c r="C3643" s="13">
        <v>1</v>
      </c>
      <c r="D3643" s="13"/>
      <c r="E3643" s="13"/>
      <c r="F3643" s="13">
        <v>1</v>
      </c>
    </row>
    <row r="3644" spans="1:6" x14ac:dyDescent="0.25">
      <c r="A3644" s="15">
        <v>42633.104131944441</v>
      </c>
      <c r="B3644" s="13"/>
      <c r="C3644" s="13">
        <v>1</v>
      </c>
      <c r="D3644" s="13"/>
      <c r="E3644" s="13"/>
      <c r="F3644" s="13">
        <v>1</v>
      </c>
    </row>
    <row r="3645" spans="1:6" x14ac:dyDescent="0.25">
      <c r="A3645" s="15">
        <v>42633.875</v>
      </c>
      <c r="B3645" s="13"/>
      <c r="C3645" s="13"/>
      <c r="D3645" s="13"/>
      <c r="E3645" s="13">
        <v>1</v>
      </c>
      <c r="F3645" s="13">
        <v>1</v>
      </c>
    </row>
    <row r="3646" spans="1:6" x14ac:dyDescent="0.25">
      <c r="A3646" s="15">
        <v>42633.989629629628</v>
      </c>
      <c r="B3646" s="13"/>
      <c r="C3646" s="13">
        <v>1</v>
      </c>
      <c r="D3646" s="13"/>
      <c r="E3646" s="13"/>
      <c r="F3646" s="13">
        <v>1</v>
      </c>
    </row>
    <row r="3647" spans="1:6" x14ac:dyDescent="0.25">
      <c r="A3647" s="15">
        <v>42634.803993055553</v>
      </c>
      <c r="B3647" s="13"/>
      <c r="C3647" s="13">
        <v>1</v>
      </c>
      <c r="D3647" s="13"/>
      <c r="E3647" s="13"/>
      <c r="F3647" s="13">
        <v>1</v>
      </c>
    </row>
    <row r="3648" spans="1:6" x14ac:dyDescent="0.25">
      <c r="A3648" s="15">
        <v>42635.45857638889</v>
      </c>
      <c r="B3648" s="13"/>
      <c r="C3648" s="13"/>
      <c r="D3648" s="13"/>
      <c r="E3648" s="13">
        <v>1</v>
      </c>
      <c r="F3648" s="13">
        <v>1</v>
      </c>
    </row>
    <row r="3649" spans="1:6" x14ac:dyDescent="0.25">
      <c r="A3649" s="15">
        <v>42635.658182870371</v>
      </c>
      <c r="B3649" s="13"/>
      <c r="C3649" s="13">
        <v>1</v>
      </c>
      <c r="D3649" s="13"/>
      <c r="E3649" s="13"/>
      <c r="F3649" s="13">
        <v>1</v>
      </c>
    </row>
    <row r="3650" spans="1:6" x14ac:dyDescent="0.25">
      <c r="A3650" s="15">
        <v>42636.447569444441</v>
      </c>
      <c r="B3650" s="13"/>
      <c r="C3650" s="13"/>
      <c r="D3650" s="13"/>
      <c r="E3650" s="13">
        <v>1</v>
      </c>
      <c r="F3650" s="13">
        <v>1</v>
      </c>
    </row>
    <row r="3651" spans="1:6" x14ac:dyDescent="0.25">
      <c r="A3651" s="15">
        <v>42636.976701388892</v>
      </c>
      <c r="B3651" s="13"/>
      <c r="C3651" s="13"/>
      <c r="D3651" s="13"/>
      <c r="E3651" s="13">
        <v>1</v>
      </c>
      <c r="F3651" s="13">
        <v>1</v>
      </c>
    </row>
    <row r="3652" spans="1:6" x14ac:dyDescent="0.25">
      <c r="A3652" s="15">
        <v>42637.803113425929</v>
      </c>
      <c r="B3652" s="13">
        <v>1</v>
      </c>
      <c r="C3652" s="13"/>
      <c r="D3652" s="13"/>
      <c r="E3652" s="13"/>
      <c r="F3652" s="13">
        <v>1</v>
      </c>
    </row>
    <row r="3653" spans="1:6" x14ac:dyDescent="0.25">
      <c r="A3653" s="15">
        <v>42638.115833333337</v>
      </c>
      <c r="B3653" s="13"/>
      <c r="C3653" s="13"/>
      <c r="D3653" s="13"/>
      <c r="E3653" s="13">
        <v>1</v>
      </c>
      <c r="F3653" s="13">
        <v>1</v>
      </c>
    </row>
    <row r="3654" spans="1:6" x14ac:dyDescent="0.25">
      <c r="A3654" s="15">
        <v>42638.708333333336</v>
      </c>
      <c r="B3654" s="13"/>
      <c r="C3654" s="13"/>
      <c r="D3654" s="13"/>
      <c r="E3654" s="13">
        <v>1</v>
      </c>
      <c r="F3654" s="13">
        <v>1</v>
      </c>
    </row>
    <row r="3655" spans="1:6" x14ac:dyDescent="0.25">
      <c r="A3655" s="15">
        <v>42639.192465277774</v>
      </c>
      <c r="B3655" s="13"/>
      <c r="C3655" s="13"/>
      <c r="D3655" s="13"/>
      <c r="E3655" s="13">
        <v>1</v>
      </c>
      <c r="F3655" s="13">
        <v>1</v>
      </c>
    </row>
    <row r="3656" spans="1:6" x14ac:dyDescent="0.25">
      <c r="A3656" s="15">
        <v>42641.683969907404</v>
      </c>
      <c r="B3656" s="13"/>
      <c r="C3656" s="13">
        <v>1</v>
      </c>
      <c r="D3656" s="13"/>
      <c r="E3656" s="13"/>
      <c r="F3656" s="13">
        <v>1</v>
      </c>
    </row>
    <row r="3657" spans="1:6" x14ac:dyDescent="0.25">
      <c r="A3657" s="15">
        <v>42642.406493055554</v>
      </c>
      <c r="B3657" s="13"/>
      <c r="C3657" s="13"/>
      <c r="D3657" s="13"/>
      <c r="E3657" s="13">
        <v>1</v>
      </c>
      <c r="F3657" s="13">
        <v>1</v>
      </c>
    </row>
    <row r="3658" spans="1:6" x14ac:dyDescent="0.25">
      <c r="A3658" s="15">
        <v>42642.661712962959</v>
      </c>
      <c r="B3658" s="13"/>
      <c r="C3658" s="13">
        <v>1</v>
      </c>
      <c r="D3658" s="13"/>
      <c r="E3658" s="13"/>
      <c r="F3658" s="13">
        <v>1</v>
      </c>
    </row>
    <row r="3659" spans="1:6" x14ac:dyDescent="0.25">
      <c r="A3659" s="15">
        <v>42642.935416666667</v>
      </c>
      <c r="B3659" s="13"/>
      <c r="C3659" s="13"/>
      <c r="D3659" s="13"/>
      <c r="E3659" s="13">
        <v>1</v>
      </c>
      <c r="F3659" s="13">
        <v>1</v>
      </c>
    </row>
    <row r="3660" spans="1:6" x14ac:dyDescent="0.25">
      <c r="A3660" s="15">
        <v>42643.499155092592</v>
      </c>
      <c r="B3660" s="13"/>
      <c r="C3660" s="13">
        <v>1</v>
      </c>
      <c r="D3660" s="13"/>
      <c r="E3660" s="13"/>
      <c r="F3660" s="13">
        <v>1</v>
      </c>
    </row>
    <row r="3661" spans="1:6" x14ac:dyDescent="0.25">
      <c r="A3661" s="15">
        <v>42643.625</v>
      </c>
      <c r="B3661" s="13"/>
      <c r="C3661" s="13"/>
      <c r="D3661" s="13"/>
      <c r="E3661" s="13">
        <v>1</v>
      </c>
      <c r="F3661" s="13">
        <v>1</v>
      </c>
    </row>
    <row r="3662" spans="1:6" x14ac:dyDescent="0.25">
      <c r="A3662" s="15">
        <v>42643.915972222225</v>
      </c>
      <c r="B3662" s="13"/>
      <c r="C3662" s="13"/>
      <c r="D3662" s="13"/>
      <c r="E3662" s="13">
        <v>1</v>
      </c>
      <c r="F3662" s="13">
        <v>1</v>
      </c>
    </row>
    <row r="3663" spans="1:6" x14ac:dyDescent="0.25">
      <c r="A3663" s="15">
        <v>42643.916666666664</v>
      </c>
      <c r="B3663" s="13"/>
      <c r="C3663" s="13">
        <v>1</v>
      </c>
      <c r="D3663" s="13"/>
      <c r="E3663" s="13"/>
      <c r="F3663" s="13">
        <v>1</v>
      </c>
    </row>
    <row r="3664" spans="1:6" x14ac:dyDescent="0.25">
      <c r="A3664" s="15">
        <v>42644.106770833336</v>
      </c>
      <c r="B3664" s="13"/>
      <c r="C3664" s="13">
        <v>1</v>
      </c>
      <c r="D3664" s="13"/>
      <c r="E3664" s="13"/>
      <c r="F3664" s="13">
        <v>1</v>
      </c>
    </row>
    <row r="3665" spans="1:6" x14ac:dyDescent="0.25">
      <c r="A3665" s="15">
        <v>42644.374039351853</v>
      </c>
      <c r="B3665" s="13">
        <v>1</v>
      </c>
      <c r="C3665" s="13"/>
      <c r="D3665" s="13"/>
      <c r="E3665" s="13"/>
      <c r="F3665" s="13">
        <v>1</v>
      </c>
    </row>
    <row r="3666" spans="1:6" x14ac:dyDescent="0.25">
      <c r="A3666" s="15">
        <v>42644.472013888888</v>
      </c>
      <c r="B3666" s="13"/>
      <c r="C3666" s="13"/>
      <c r="D3666" s="13"/>
      <c r="E3666" s="13">
        <v>1</v>
      </c>
      <c r="F3666" s="13">
        <v>1</v>
      </c>
    </row>
    <row r="3667" spans="1:6" x14ac:dyDescent="0.25">
      <c r="A3667" s="15">
        <v>42644.892870370371</v>
      </c>
      <c r="B3667" s="13"/>
      <c r="C3667" s="13">
        <v>1</v>
      </c>
      <c r="D3667" s="13"/>
      <c r="E3667" s="13"/>
      <c r="F3667" s="13">
        <v>1</v>
      </c>
    </row>
    <row r="3668" spans="1:6" x14ac:dyDescent="0.25">
      <c r="A3668" s="15">
        <v>42645.028749999998</v>
      </c>
      <c r="B3668" s="13"/>
      <c r="C3668" s="13"/>
      <c r="D3668" s="13"/>
      <c r="E3668" s="13">
        <v>1</v>
      </c>
      <c r="F3668" s="13">
        <v>1</v>
      </c>
    </row>
    <row r="3669" spans="1:6" x14ac:dyDescent="0.25">
      <c r="A3669" s="15">
        <v>42645.125</v>
      </c>
      <c r="B3669" s="13"/>
      <c r="C3669" s="13">
        <v>1</v>
      </c>
      <c r="D3669" s="13"/>
      <c r="E3669" s="13"/>
      <c r="F3669" s="13">
        <v>1</v>
      </c>
    </row>
    <row r="3670" spans="1:6" x14ac:dyDescent="0.25">
      <c r="A3670" s="15">
        <v>42645.503310185188</v>
      </c>
      <c r="B3670" s="13"/>
      <c r="C3670" s="13">
        <v>1</v>
      </c>
      <c r="D3670" s="13"/>
      <c r="E3670" s="13"/>
      <c r="F3670" s="13">
        <v>1</v>
      </c>
    </row>
    <row r="3671" spans="1:6" x14ac:dyDescent="0.25">
      <c r="A3671" s="15">
        <v>42645.799849537034</v>
      </c>
      <c r="B3671" s="13">
        <v>1</v>
      </c>
      <c r="C3671" s="13"/>
      <c r="D3671" s="13"/>
      <c r="E3671" s="13"/>
      <c r="F3671" s="13">
        <v>1</v>
      </c>
    </row>
    <row r="3672" spans="1:6" x14ac:dyDescent="0.25">
      <c r="A3672" s="15">
        <v>42646.915972222225</v>
      </c>
      <c r="B3672" s="13"/>
      <c r="C3672" s="13"/>
      <c r="D3672" s="13"/>
      <c r="E3672" s="13">
        <v>1</v>
      </c>
      <c r="F3672" s="13">
        <v>1</v>
      </c>
    </row>
    <row r="3673" spans="1:6" x14ac:dyDescent="0.25">
      <c r="A3673" s="15">
        <v>42648.204097222224</v>
      </c>
      <c r="B3673" s="13"/>
      <c r="C3673" s="13"/>
      <c r="D3673" s="13"/>
      <c r="E3673" s="13">
        <v>1</v>
      </c>
      <c r="F3673" s="13">
        <v>1</v>
      </c>
    </row>
    <row r="3674" spans="1:6" x14ac:dyDescent="0.25">
      <c r="A3674" s="15">
        <v>42648.577013888891</v>
      </c>
      <c r="B3674" s="13"/>
      <c r="C3674" s="13">
        <v>1</v>
      </c>
      <c r="D3674" s="13"/>
      <c r="E3674" s="13"/>
      <c r="F3674" s="13">
        <v>1</v>
      </c>
    </row>
    <row r="3675" spans="1:6" x14ac:dyDescent="0.25">
      <c r="A3675" s="15">
        <v>42649.333333333336</v>
      </c>
      <c r="B3675" s="13"/>
      <c r="C3675" s="13"/>
      <c r="D3675" s="13"/>
      <c r="E3675" s="13">
        <v>1</v>
      </c>
      <c r="F3675" s="13">
        <v>1</v>
      </c>
    </row>
    <row r="3676" spans="1:6" x14ac:dyDescent="0.25">
      <c r="A3676" s="15">
        <v>42649.385787037034</v>
      </c>
      <c r="B3676" s="13"/>
      <c r="C3676" s="13">
        <v>1</v>
      </c>
      <c r="D3676" s="13"/>
      <c r="E3676" s="13"/>
      <c r="F3676" s="13">
        <v>1</v>
      </c>
    </row>
    <row r="3677" spans="1:6" x14ac:dyDescent="0.25">
      <c r="A3677" s="15">
        <v>42650.333333333336</v>
      </c>
      <c r="B3677" s="13"/>
      <c r="C3677" s="13">
        <v>1</v>
      </c>
      <c r="D3677" s="13"/>
      <c r="E3677" s="13"/>
      <c r="F3677" s="13">
        <v>1</v>
      </c>
    </row>
    <row r="3678" spans="1:6" x14ac:dyDescent="0.25">
      <c r="A3678" s="15">
        <v>42650.382638888892</v>
      </c>
      <c r="B3678" s="13"/>
      <c r="C3678" s="13">
        <v>1</v>
      </c>
      <c r="D3678" s="13"/>
      <c r="E3678" s="13"/>
      <c r="F3678" s="13">
        <v>1</v>
      </c>
    </row>
    <row r="3679" spans="1:6" x14ac:dyDescent="0.25">
      <c r="A3679" s="15">
        <v>42650.66097222222</v>
      </c>
      <c r="B3679" s="13"/>
      <c r="C3679" s="13">
        <v>1</v>
      </c>
      <c r="D3679" s="13"/>
      <c r="E3679" s="13"/>
      <c r="F3679" s="13">
        <v>1</v>
      </c>
    </row>
    <row r="3680" spans="1:6" x14ac:dyDescent="0.25">
      <c r="A3680" s="15">
        <v>42651.06858796296</v>
      </c>
      <c r="B3680" s="13"/>
      <c r="C3680" s="13">
        <v>1</v>
      </c>
      <c r="D3680" s="13"/>
      <c r="E3680" s="13"/>
      <c r="F3680" s="13">
        <v>1</v>
      </c>
    </row>
    <row r="3681" spans="1:6" x14ac:dyDescent="0.25">
      <c r="A3681" s="15">
        <v>42651.139340277776</v>
      </c>
      <c r="B3681" s="13"/>
      <c r="C3681" s="13">
        <v>1</v>
      </c>
      <c r="D3681" s="13"/>
      <c r="E3681" s="13"/>
      <c r="F3681" s="13">
        <v>1</v>
      </c>
    </row>
    <row r="3682" spans="1:6" x14ac:dyDescent="0.25">
      <c r="A3682" s="15">
        <v>42651.363564814812</v>
      </c>
      <c r="B3682" s="13">
        <v>1</v>
      </c>
      <c r="C3682" s="13"/>
      <c r="D3682" s="13"/>
      <c r="E3682" s="13"/>
      <c r="F3682" s="13">
        <v>1</v>
      </c>
    </row>
    <row r="3683" spans="1:6" x14ac:dyDescent="0.25">
      <c r="A3683" s="15">
        <v>42652.186412037037</v>
      </c>
      <c r="B3683" s="13"/>
      <c r="C3683" s="13">
        <v>1</v>
      </c>
      <c r="D3683" s="13"/>
      <c r="E3683" s="13"/>
      <c r="F3683" s="13">
        <v>1</v>
      </c>
    </row>
    <row r="3684" spans="1:6" x14ac:dyDescent="0.25">
      <c r="A3684" s="15">
        <v>42652.206238425926</v>
      </c>
      <c r="B3684" s="13"/>
      <c r="C3684" s="13">
        <v>1</v>
      </c>
      <c r="D3684" s="13"/>
      <c r="E3684" s="13"/>
      <c r="F3684" s="13">
        <v>1</v>
      </c>
    </row>
    <row r="3685" spans="1:6" x14ac:dyDescent="0.25">
      <c r="A3685" s="15">
        <v>42652.517476851855</v>
      </c>
      <c r="B3685" s="13"/>
      <c r="C3685" s="13"/>
      <c r="D3685" s="13"/>
      <c r="E3685" s="13">
        <v>1</v>
      </c>
      <c r="F3685" s="13">
        <v>1</v>
      </c>
    </row>
    <row r="3686" spans="1:6" x14ac:dyDescent="0.25">
      <c r="A3686" s="15">
        <v>42653.181793981479</v>
      </c>
      <c r="B3686" s="13">
        <v>1</v>
      </c>
      <c r="C3686" s="13"/>
      <c r="D3686" s="13"/>
      <c r="E3686" s="13"/>
      <c r="F3686" s="13">
        <v>1</v>
      </c>
    </row>
    <row r="3687" spans="1:6" x14ac:dyDescent="0.25">
      <c r="A3687" s="15">
        <v>42653.191932870373</v>
      </c>
      <c r="B3687" s="13"/>
      <c r="C3687" s="13">
        <v>1</v>
      </c>
      <c r="D3687" s="13"/>
      <c r="E3687" s="13"/>
      <c r="F3687" s="13">
        <v>1</v>
      </c>
    </row>
    <row r="3688" spans="1:6" x14ac:dyDescent="0.25">
      <c r="A3688" s="15">
        <v>42653.356134259258</v>
      </c>
      <c r="B3688" s="13"/>
      <c r="C3688" s="13">
        <v>1</v>
      </c>
      <c r="D3688" s="13"/>
      <c r="E3688" s="13"/>
      <c r="F3688" s="13">
        <v>1</v>
      </c>
    </row>
    <row r="3689" spans="1:6" x14ac:dyDescent="0.25">
      <c r="A3689" s="15">
        <v>42653.915972222225</v>
      </c>
      <c r="B3689" s="13"/>
      <c r="C3689" s="13"/>
      <c r="D3689" s="13"/>
      <c r="E3689" s="13">
        <v>1</v>
      </c>
      <c r="F3689" s="13">
        <v>1</v>
      </c>
    </row>
    <row r="3690" spans="1:6" x14ac:dyDescent="0.25">
      <c r="A3690" s="15">
        <v>42654.274756944447</v>
      </c>
      <c r="B3690" s="13">
        <v>1</v>
      </c>
      <c r="C3690" s="13"/>
      <c r="D3690" s="13"/>
      <c r="E3690" s="13"/>
      <c r="F3690" s="13">
        <v>1</v>
      </c>
    </row>
    <row r="3691" spans="1:6" x14ac:dyDescent="0.25">
      <c r="A3691" s="15">
        <v>42655.299479166664</v>
      </c>
      <c r="B3691" s="13"/>
      <c r="C3691" s="13"/>
      <c r="D3691" s="13"/>
      <c r="E3691" s="13">
        <v>1</v>
      </c>
      <c r="F3691" s="13">
        <v>1</v>
      </c>
    </row>
    <row r="3692" spans="1:6" x14ac:dyDescent="0.25">
      <c r="A3692" s="15">
        <v>42655.75</v>
      </c>
      <c r="B3692" s="13"/>
      <c r="C3692" s="13"/>
      <c r="D3692" s="13"/>
      <c r="E3692" s="13">
        <v>1</v>
      </c>
      <c r="F3692" s="13">
        <v>1</v>
      </c>
    </row>
    <row r="3693" spans="1:6" x14ac:dyDescent="0.25">
      <c r="A3693" s="15">
        <v>42655.785069444442</v>
      </c>
      <c r="B3693" s="13"/>
      <c r="C3693" s="13">
        <v>1</v>
      </c>
      <c r="D3693" s="13"/>
      <c r="E3693" s="13"/>
      <c r="F3693" s="13">
        <v>1</v>
      </c>
    </row>
    <row r="3694" spans="1:6" x14ac:dyDescent="0.25">
      <c r="A3694" s="15">
        <v>42656.383703703701</v>
      </c>
      <c r="B3694" s="13">
        <v>1</v>
      </c>
      <c r="C3694" s="13"/>
      <c r="D3694" s="13"/>
      <c r="E3694" s="13"/>
      <c r="F3694" s="13">
        <v>1</v>
      </c>
    </row>
    <row r="3695" spans="1:6" x14ac:dyDescent="0.25">
      <c r="A3695" s="15">
        <v>42656.5003125</v>
      </c>
      <c r="B3695" s="13"/>
      <c r="C3695" s="13"/>
      <c r="D3695" s="13"/>
      <c r="E3695" s="13">
        <v>1</v>
      </c>
      <c r="F3695" s="13">
        <v>1</v>
      </c>
    </row>
    <row r="3696" spans="1:6" x14ac:dyDescent="0.25">
      <c r="A3696" s="15">
        <v>42656.599120370367</v>
      </c>
      <c r="B3696" s="13"/>
      <c r="C3696" s="13"/>
      <c r="D3696" s="13"/>
      <c r="E3696" s="13">
        <v>1</v>
      </c>
      <c r="F3696" s="13">
        <v>1</v>
      </c>
    </row>
    <row r="3697" spans="1:6" x14ac:dyDescent="0.25">
      <c r="A3697" s="15">
        <v>42656.665972222225</v>
      </c>
      <c r="B3697" s="13"/>
      <c r="C3697" s="13"/>
      <c r="D3697" s="13"/>
      <c r="E3697" s="13">
        <v>1</v>
      </c>
      <c r="F3697" s="13">
        <v>1</v>
      </c>
    </row>
    <row r="3698" spans="1:6" x14ac:dyDescent="0.25">
      <c r="A3698" s="15">
        <v>42657.003263888888</v>
      </c>
      <c r="B3698" s="13"/>
      <c r="C3698" s="13"/>
      <c r="D3698" s="13"/>
      <c r="E3698" s="13">
        <v>1</v>
      </c>
      <c r="F3698" s="13">
        <v>1</v>
      </c>
    </row>
    <row r="3699" spans="1:6" x14ac:dyDescent="0.25">
      <c r="A3699" s="15">
        <v>42657.392754629633</v>
      </c>
      <c r="B3699" s="13">
        <v>1</v>
      </c>
      <c r="C3699" s="13"/>
      <c r="D3699" s="13"/>
      <c r="E3699" s="13"/>
      <c r="F3699" s="13">
        <v>1</v>
      </c>
    </row>
    <row r="3700" spans="1:6" x14ac:dyDescent="0.25">
      <c r="A3700" s="15">
        <v>42657.416666666664</v>
      </c>
      <c r="B3700" s="13"/>
      <c r="C3700" s="13">
        <v>1</v>
      </c>
      <c r="D3700" s="13"/>
      <c r="E3700" s="13"/>
      <c r="F3700" s="13">
        <v>1</v>
      </c>
    </row>
    <row r="3701" spans="1:6" x14ac:dyDescent="0.25">
      <c r="A3701" s="15">
        <v>42657.632488425923</v>
      </c>
      <c r="B3701" s="13"/>
      <c r="C3701" s="13"/>
      <c r="D3701" s="13"/>
      <c r="E3701" s="13">
        <v>1</v>
      </c>
      <c r="F3701" s="13">
        <v>1</v>
      </c>
    </row>
    <row r="3702" spans="1:6" x14ac:dyDescent="0.25">
      <c r="A3702" s="15">
        <v>42657.666666666664</v>
      </c>
      <c r="B3702" s="13"/>
      <c r="C3702" s="13">
        <v>1</v>
      </c>
      <c r="D3702" s="13"/>
      <c r="E3702" s="13"/>
      <c r="F3702" s="13">
        <v>1</v>
      </c>
    </row>
    <row r="3703" spans="1:6" x14ac:dyDescent="0.25">
      <c r="A3703" s="15">
        <v>42657.708333333336</v>
      </c>
      <c r="B3703" s="13"/>
      <c r="C3703" s="13"/>
      <c r="D3703" s="13"/>
      <c r="E3703" s="13">
        <v>1</v>
      </c>
      <c r="F3703" s="13">
        <v>1</v>
      </c>
    </row>
    <row r="3704" spans="1:6" x14ac:dyDescent="0.25">
      <c r="A3704" s="15">
        <v>42658.556250000001</v>
      </c>
      <c r="B3704" s="13"/>
      <c r="C3704" s="13">
        <v>1</v>
      </c>
      <c r="D3704" s="13"/>
      <c r="E3704" s="13"/>
      <c r="F3704" s="13">
        <v>1</v>
      </c>
    </row>
    <row r="3705" spans="1:6" x14ac:dyDescent="0.25">
      <c r="A3705" s="15">
        <v>42658.791666666664</v>
      </c>
      <c r="B3705" s="13"/>
      <c r="C3705" s="13"/>
      <c r="D3705" s="13"/>
      <c r="E3705" s="13">
        <v>1</v>
      </c>
      <c r="F3705" s="13">
        <v>1</v>
      </c>
    </row>
    <row r="3706" spans="1:6" x14ac:dyDescent="0.25">
      <c r="A3706" s="15">
        <v>42659.208333333336</v>
      </c>
      <c r="B3706" s="13"/>
      <c r="C3706" s="13"/>
      <c r="D3706" s="13"/>
      <c r="E3706" s="13">
        <v>1</v>
      </c>
      <c r="F3706" s="13">
        <v>1</v>
      </c>
    </row>
    <row r="3707" spans="1:6" x14ac:dyDescent="0.25">
      <c r="A3707" s="15">
        <v>42659.400208333333</v>
      </c>
      <c r="B3707" s="13"/>
      <c r="C3707" s="13"/>
      <c r="D3707" s="13"/>
      <c r="E3707" s="13">
        <v>1</v>
      </c>
      <c r="F3707" s="13">
        <v>1</v>
      </c>
    </row>
    <row r="3708" spans="1:6" x14ac:dyDescent="0.25">
      <c r="A3708" s="15">
        <v>42659.604166666664</v>
      </c>
      <c r="B3708" s="13"/>
      <c r="C3708" s="13"/>
      <c r="D3708" s="13"/>
      <c r="E3708" s="13">
        <v>1</v>
      </c>
      <c r="F3708" s="13">
        <v>1</v>
      </c>
    </row>
    <row r="3709" spans="1:6" x14ac:dyDescent="0.25">
      <c r="A3709" s="15">
        <v>42659.625</v>
      </c>
      <c r="B3709" s="13"/>
      <c r="C3709" s="13"/>
      <c r="D3709" s="13"/>
      <c r="E3709" s="13">
        <v>1</v>
      </c>
      <c r="F3709" s="13">
        <v>1</v>
      </c>
    </row>
    <row r="3710" spans="1:6" x14ac:dyDescent="0.25">
      <c r="A3710" s="15">
        <v>42659.916666666664</v>
      </c>
      <c r="B3710" s="13">
        <v>1</v>
      </c>
      <c r="C3710" s="13"/>
      <c r="D3710" s="13"/>
      <c r="E3710" s="13"/>
      <c r="F3710" s="13">
        <v>1</v>
      </c>
    </row>
    <row r="3711" spans="1:6" x14ac:dyDescent="0.25">
      <c r="A3711" s="15">
        <v>42660.385636574072</v>
      </c>
      <c r="B3711" s="13"/>
      <c r="C3711" s="13">
        <v>1</v>
      </c>
      <c r="D3711" s="13"/>
      <c r="E3711" s="13"/>
      <c r="F3711" s="13">
        <v>1</v>
      </c>
    </row>
    <row r="3712" spans="1:6" x14ac:dyDescent="0.25">
      <c r="A3712" s="15">
        <v>42660.426388888889</v>
      </c>
      <c r="B3712" s="13"/>
      <c r="C3712" s="13"/>
      <c r="D3712" s="13"/>
      <c r="E3712" s="13">
        <v>1</v>
      </c>
      <c r="F3712" s="13">
        <v>1</v>
      </c>
    </row>
    <row r="3713" spans="1:6" x14ac:dyDescent="0.25">
      <c r="A3713" s="15">
        <v>42660.54896990741</v>
      </c>
      <c r="B3713" s="13">
        <v>1</v>
      </c>
      <c r="C3713" s="13"/>
      <c r="D3713" s="13"/>
      <c r="E3713" s="13"/>
      <c r="F3713" s="13">
        <v>1</v>
      </c>
    </row>
    <row r="3714" spans="1:6" x14ac:dyDescent="0.25">
      <c r="A3714" s="15">
        <v>42662.078784722224</v>
      </c>
      <c r="B3714" s="13"/>
      <c r="C3714" s="13">
        <v>1</v>
      </c>
      <c r="D3714" s="13"/>
      <c r="E3714" s="13"/>
      <c r="F3714" s="13">
        <v>1</v>
      </c>
    </row>
    <row r="3715" spans="1:6" x14ac:dyDescent="0.25">
      <c r="A3715" s="15">
        <v>42662.193368055552</v>
      </c>
      <c r="B3715" s="13"/>
      <c r="C3715" s="13">
        <v>1</v>
      </c>
      <c r="D3715" s="13"/>
      <c r="E3715" s="13"/>
      <c r="F3715" s="13">
        <v>1</v>
      </c>
    </row>
    <row r="3716" spans="1:6" x14ac:dyDescent="0.25">
      <c r="A3716" s="15">
        <v>42662.866851851853</v>
      </c>
      <c r="B3716" s="13"/>
      <c r="C3716" s="13"/>
      <c r="D3716" s="13"/>
      <c r="E3716" s="13">
        <v>1</v>
      </c>
      <c r="F3716" s="13">
        <v>1</v>
      </c>
    </row>
    <row r="3717" spans="1:6" x14ac:dyDescent="0.25">
      <c r="A3717" s="15">
        <v>42662.954861111109</v>
      </c>
      <c r="B3717" s="13"/>
      <c r="C3717" s="13"/>
      <c r="D3717" s="13"/>
      <c r="E3717" s="13">
        <v>1</v>
      </c>
      <c r="F3717" s="13">
        <v>1</v>
      </c>
    </row>
    <row r="3718" spans="1:6" x14ac:dyDescent="0.25">
      <c r="A3718" s="15">
        <v>42662.97792824074</v>
      </c>
      <c r="B3718" s="13">
        <v>1</v>
      </c>
      <c r="C3718" s="13"/>
      <c r="D3718" s="13"/>
      <c r="E3718" s="13"/>
      <c r="F3718" s="13">
        <v>1</v>
      </c>
    </row>
    <row r="3719" spans="1:6" x14ac:dyDescent="0.25">
      <c r="A3719" s="15">
        <v>42663.211956018517</v>
      </c>
      <c r="B3719" s="13"/>
      <c r="C3719" s="13"/>
      <c r="D3719" s="13"/>
      <c r="E3719" s="13">
        <v>1</v>
      </c>
      <c r="F3719" s="13">
        <v>1</v>
      </c>
    </row>
    <row r="3720" spans="1:6" x14ac:dyDescent="0.25">
      <c r="A3720" s="15">
        <v>42663.591608796298</v>
      </c>
      <c r="B3720" s="13"/>
      <c r="C3720" s="13"/>
      <c r="D3720" s="13"/>
      <c r="E3720" s="13">
        <v>1</v>
      </c>
      <c r="F3720" s="13">
        <v>1</v>
      </c>
    </row>
    <row r="3721" spans="1:6" x14ac:dyDescent="0.25">
      <c r="A3721" s="15">
        <v>42664.419675925928</v>
      </c>
      <c r="B3721" s="13">
        <v>1</v>
      </c>
      <c r="C3721" s="13"/>
      <c r="D3721" s="13"/>
      <c r="E3721" s="13"/>
      <c r="F3721" s="13">
        <v>1</v>
      </c>
    </row>
    <row r="3722" spans="1:6" x14ac:dyDescent="0.25">
      <c r="A3722" s="15">
        <v>42665.672893518517</v>
      </c>
      <c r="B3722" s="13"/>
      <c r="C3722" s="13">
        <v>1</v>
      </c>
      <c r="D3722" s="13"/>
      <c r="E3722" s="13"/>
      <c r="F3722" s="13">
        <v>1</v>
      </c>
    </row>
    <row r="3723" spans="1:6" x14ac:dyDescent="0.25">
      <c r="A3723" s="15">
        <v>42666.097233796296</v>
      </c>
      <c r="B3723" s="13"/>
      <c r="C3723" s="13"/>
      <c r="D3723" s="13"/>
      <c r="E3723" s="13">
        <v>1</v>
      </c>
      <c r="F3723" s="13">
        <v>1</v>
      </c>
    </row>
    <row r="3724" spans="1:6" x14ac:dyDescent="0.25">
      <c r="A3724" s="15">
        <v>42666.395358796297</v>
      </c>
      <c r="B3724" s="13"/>
      <c r="C3724" s="13">
        <v>1</v>
      </c>
      <c r="D3724" s="13"/>
      <c r="E3724" s="13"/>
      <c r="F3724" s="13">
        <v>1</v>
      </c>
    </row>
    <row r="3725" spans="1:6" x14ac:dyDescent="0.25">
      <c r="A3725" s="15">
        <v>42666.618518518517</v>
      </c>
      <c r="B3725" s="13"/>
      <c r="C3725" s="13"/>
      <c r="D3725" s="13"/>
      <c r="E3725" s="13">
        <v>1</v>
      </c>
      <c r="F3725" s="13">
        <v>1</v>
      </c>
    </row>
    <row r="3726" spans="1:6" x14ac:dyDescent="0.25">
      <c r="A3726" s="15">
        <v>42667.625</v>
      </c>
      <c r="B3726" s="13"/>
      <c r="C3726" s="13"/>
      <c r="D3726" s="13"/>
      <c r="E3726" s="13">
        <v>1</v>
      </c>
      <c r="F3726" s="13">
        <v>1</v>
      </c>
    </row>
    <row r="3727" spans="1:6" x14ac:dyDescent="0.25">
      <c r="A3727" s="15">
        <v>42668.458333333336</v>
      </c>
      <c r="B3727" s="13"/>
      <c r="C3727" s="13"/>
      <c r="D3727" s="13"/>
      <c r="E3727" s="13">
        <v>1</v>
      </c>
      <c r="F3727" s="13">
        <v>1</v>
      </c>
    </row>
    <row r="3728" spans="1:6" x14ac:dyDescent="0.25">
      <c r="A3728" s="15">
        <v>42668.541666666664</v>
      </c>
      <c r="B3728" s="13"/>
      <c r="C3728" s="13"/>
      <c r="D3728" s="13"/>
      <c r="E3728" s="13">
        <v>1</v>
      </c>
      <c r="F3728" s="13">
        <v>1</v>
      </c>
    </row>
    <row r="3729" spans="1:6" x14ac:dyDescent="0.25">
      <c r="A3729" s="15">
        <v>42668.915972222225</v>
      </c>
      <c r="B3729" s="13"/>
      <c r="C3729" s="13">
        <v>1</v>
      </c>
      <c r="D3729" s="13"/>
      <c r="E3729" s="13"/>
      <c r="F3729" s="13">
        <v>1</v>
      </c>
    </row>
    <row r="3730" spans="1:6" x14ac:dyDescent="0.25">
      <c r="A3730" s="15">
        <v>42669.555601851855</v>
      </c>
      <c r="B3730" s="13"/>
      <c r="C3730" s="13">
        <v>1</v>
      </c>
      <c r="D3730" s="13"/>
      <c r="E3730" s="13"/>
      <c r="F3730" s="13">
        <v>1</v>
      </c>
    </row>
    <row r="3731" spans="1:6" x14ac:dyDescent="0.25">
      <c r="A3731" s="15">
        <v>42670.028171296297</v>
      </c>
      <c r="B3731" s="13"/>
      <c r="C3731" s="13">
        <v>1</v>
      </c>
      <c r="D3731" s="13"/>
      <c r="E3731" s="13"/>
      <c r="F3731" s="13">
        <v>1</v>
      </c>
    </row>
    <row r="3732" spans="1:6" x14ac:dyDescent="0.25">
      <c r="A3732" s="15">
        <v>42670.638194444444</v>
      </c>
      <c r="B3732" s="13"/>
      <c r="C3732" s="13"/>
      <c r="D3732" s="13"/>
      <c r="E3732" s="13">
        <v>1</v>
      </c>
      <c r="F3732" s="13">
        <v>1</v>
      </c>
    </row>
    <row r="3733" spans="1:6" x14ac:dyDescent="0.25">
      <c r="A3733" s="15">
        <v>42671.875</v>
      </c>
      <c r="B3733" s="13"/>
      <c r="C3733" s="13"/>
      <c r="D3733" s="13"/>
      <c r="E3733" s="13">
        <v>1</v>
      </c>
      <c r="F3733" s="13">
        <v>1</v>
      </c>
    </row>
    <row r="3734" spans="1:6" x14ac:dyDescent="0.25">
      <c r="A3734" s="15">
        <v>42672.123414351852</v>
      </c>
      <c r="B3734" s="13"/>
      <c r="C3734" s="13">
        <v>1</v>
      </c>
      <c r="D3734" s="13"/>
      <c r="E3734" s="13"/>
      <c r="F3734" s="13">
        <v>1</v>
      </c>
    </row>
    <row r="3735" spans="1:6" x14ac:dyDescent="0.25">
      <c r="A3735" s="15">
        <v>42672.541666666664</v>
      </c>
      <c r="B3735" s="13"/>
      <c r="C3735" s="13"/>
      <c r="D3735" s="13"/>
      <c r="E3735" s="13">
        <v>1</v>
      </c>
      <c r="F3735" s="13">
        <v>1</v>
      </c>
    </row>
    <row r="3736" spans="1:6" x14ac:dyDescent="0.25">
      <c r="A3736" s="15">
        <v>42672.738819444443</v>
      </c>
      <c r="B3736" s="13"/>
      <c r="C3736" s="13">
        <v>1</v>
      </c>
      <c r="D3736" s="13"/>
      <c r="E3736" s="13"/>
      <c r="F3736" s="13">
        <v>1</v>
      </c>
    </row>
    <row r="3737" spans="1:6" x14ac:dyDescent="0.25">
      <c r="A3737" s="15">
        <v>42672.823611111111</v>
      </c>
      <c r="B3737" s="13"/>
      <c r="C3737" s="13">
        <v>1</v>
      </c>
      <c r="D3737" s="13"/>
      <c r="E3737" s="13"/>
      <c r="F3737" s="13">
        <v>1</v>
      </c>
    </row>
    <row r="3738" spans="1:6" x14ac:dyDescent="0.25">
      <c r="A3738" s="15">
        <v>42673.392800925925</v>
      </c>
      <c r="B3738" s="13"/>
      <c r="C3738" s="13"/>
      <c r="D3738" s="13"/>
      <c r="E3738" s="13">
        <v>1</v>
      </c>
      <c r="F3738" s="13">
        <v>1</v>
      </c>
    </row>
    <row r="3739" spans="1:6" x14ac:dyDescent="0.25">
      <c r="A3739" s="15">
        <v>42673.916666666664</v>
      </c>
      <c r="B3739" s="13"/>
      <c r="C3739" s="13"/>
      <c r="D3739" s="13"/>
      <c r="E3739" s="13">
        <v>1</v>
      </c>
      <c r="F3739" s="13">
        <v>1</v>
      </c>
    </row>
    <row r="3740" spans="1:6" x14ac:dyDescent="0.25">
      <c r="A3740" s="15">
        <v>42674.650046296294</v>
      </c>
      <c r="B3740" s="13"/>
      <c r="C3740" s="13">
        <v>1</v>
      </c>
      <c r="D3740" s="13"/>
      <c r="E3740" s="13"/>
      <c r="F3740" s="13">
        <v>1</v>
      </c>
    </row>
    <row r="3741" spans="1:6" x14ac:dyDescent="0.25">
      <c r="A3741" s="15">
        <v>42674.871921296297</v>
      </c>
      <c r="B3741" s="13"/>
      <c r="C3741" s="13">
        <v>1</v>
      </c>
      <c r="D3741" s="13"/>
      <c r="E3741" s="13"/>
      <c r="F3741" s="13">
        <v>1</v>
      </c>
    </row>
    <row r="3742" spans="1:6" x14ac:dyDescent="0.25">
      <c r="A3742" s="15">
        <v>42674.915972222225</v>
      </c>
      <c r="B3742" s="13"/>
      <c r="C3742" s="13"/>
      <c r="D3742" s="13"/>
      <c r="E3742" s="13">
        <v>1</v>
      </c>
      <c r="F3742" s="13">
        <v>1</v>
      </c>
    </row>
    <row r="3743" spans="1:6" x14ac:dyDescent="0.25">
      <c r="A3743" s="15">
        <v>42674.957638888889</v>
      </c>
      <c r="B3743" s="13"/>
      <c r="C3743" s="13"/>
      <c r="D3743" s="13"/>
      <c r="E3743" s="13">
        <v>1</v>
      </c>
      <c r="F3743" s="13">
        <v>1</v>
      </c>
    </row>
    <row r="3744" spans="1:6" x14ac:dyDescent="0.25">
      <c r="A3744" s="15">
        <v>42675.771539351852</v>
      </c>
      <c r="B3744" s="13"/>
      <c r="C3744" s="13"/>
      <c r="D3744" s="13"/>
      <c r="E3744" s="13">
        <v>1</v>
      </c>
      <c r="F3744" s="13">
        <v>1</v>
      </c>
    </row>
    <row r="3745" spans="1:6" x14ac:dyDescent="0.25">
      <c r="A3745" s="15">
        <v>42675.915972222225</v>
      </c>
      <c r="B3745" s="13"/>
      <c r="C3745" s="13">
        <v>1</v>
      </c>
      <c r="D3745" s="13"/>
      <c r="E3745" s="13"/>
      <c r="F3745" s="13">
        <v>1</v>
      </c>
    </row>
    <row r="3746" spans="1:6" x14ac:dyDescent="0.25">
      <c r="A3746" s="15">
        <v>42676.646898148145</v>
      </c>
      <c r="B3746" s="13"/>
      <c r="C3746" s="13">
        <v>1</v>
      </c>
      <c r="D3746" s="13"/>
      <c r="E3746" s="13"/>
      <c r="F3746" s="13">
        <v>1</v>
      </c>
    </row>
    <row r="3747" spans="1:6" x14ac:dyDescent="0.25">
      <c r="A3747" s="15">
        <v>42677.500092592592</v>
      </c>
      <c r="B3747" s="13"/>
      <c r="C3747" s="13">
        <v>1</v>
      </c>
      <c r="D3747" s="13"/>
      <c r="E3747" s="13"/>
      <c r="F3747" s="13">
        <v>1</v>
      </c>
    </row>
    <row r="3748" spans="1:6" x14ac:dyDescent="0.25">
      <c r="A3748" s="15">
        <v>42678.296111111114</v>
      </c>
      <c r="B3748" s="13"/>
      <c r="C3748" s="13"/>
      <c r="D3748" s="13"/>
      <c r="E3748" s="13">
        <v>1</v>
      </c>
      <c r="F3748" s="13">
        <v>1</v>
      </c>
    </row>
    <row r="3749" spans="1:6" x14ac:dyDescent="0.25">
      <c r="A3749" s="15">
        <v>42679.674907407411</v>
      </c>
      <c r="B3749" s="13"/>
      <c r="C3749" s="13">
        <v>1</v>
      </c>
      <c r="D3749" s="13"/>
      <c r="E3749" s="13"/>
      <c r="F3749" s="13">
        <v>1</v>
      </c>
    </row>
    <row r="3750" spans="1:6" x14ac:dyDescent="0.25">
      <c r="A3750" s="15">
        <v>42679.893564814818</v>
      </c>
      <c r="B3750" s="13"/>
      <c r="C3750" s="13"/>
      <c r="D3750" s="13"/>
      <c r="E3750" s="13">
        <v>1</v>
      </c>
      <c r="F3750" s="13">
        <v>1</v>
      </c>
    </row>
    <row r="3751" spans="1:6" x14ac:dyDescent="0.25">
      <c r="A3751" s="15">
        <v>42680.159108796295</v>
      </c>
      <c r="B3751" s="13"/>
      <c r="C3751" s="13">
        <v>1</v>
      </c>
      <c r="D3751" s="13"/>
      <c r="E3751" s="13"/>
      <c r="F3751" s="13">
        <v>1</v>
      </c>
    </row>
    <row r="3752" spans="1:6" x14ac:dyDescent="0.25">
      <c r="A3752" s="15">
        <v>42681.212233796294</v>
      </c>
      <c r="B3752" s="13"/>
      <c r="C3752" s="13"/>
      <c r="D3752" s="13"/>
      <c r="E3752" s="13">
        <v>1</v>
      </c>
      <c r="F3752" s="13">
        <v>1</v>
      </c>
    </row>
    <row r="3753" spans="1:6" x14ac:dyDescent="0.25">
      <c r="A3753" s="15">
        <v>42681.508969907409</v>
      </c>
      <c r="B3753" s="13"/>
      <c r="C3753" s="13">
        <v>1</v>
      </c>
      <c r="D3753" s="13"/>
      <c r="E3753" s="13"/>
      <c r="F3753" s="13">
        <v>1</v>
      </c>
    </row>
    <row r="3754" spans="1:6" x14ac:dyDescent="0.25">
      <c r="A3754" s="15">
        <v>42682.238263888888</v>
      </c>
      <c r="B3754" s="13"/>
      <c r="C3754" s="13"/>
      <c r="D3754" s="13"/>
      <c r="E3754" s="13">
        <v>1</v>
      </c>
      <c r="F3754" s="13">
        <v>1</v>
      </c>
    </row>
    <row r="3755" spans="1:6" x14ac:dyDescent="0.25">
      <c r="A3755" s="15">
        <v>42683.601944444446</v>
      </c>
      <c r="B3755" s="13"/>
      <c r="C3755" s="13"/>
      <c r="D3755" s="13"/>
      <c r="E3755" s="13">
        <v>1</v>
      </c>
      <c r="F3755" s="13">
        <v>1</v>
      </c>
    </row>
    <row r="3756" spans="1:6" x14ac:dyDescent="0.25">
      <c r="A3756" s="15">
        <v>42683.723749999997</v>
      </c>
      <c r="B3756" s="13">
        <v>1</v>
      </c>
      <c r="C3756" s="13"/>
      <c r="D3756" s="13"/>
      <c r="E3756" s="13"/>
      <c r="F3756" s="13">
        <v>1</v>
      </c>
    </row>
    <row r="3757" spans="1:6" x14ac:dyDescent="0.25">
      <c r="A3757" s="15">
        <v>42683.968854166669</v>
      </c>
      <c r="B3757" s="13"/>
      <c r="C3757" s="13"/>
      <c r="D3757" s="13"/>
      <c r="E3757" s="13">
        <v>1</v>
      </c>
      <c r="F3757" s="13">
        <v>1</v>
      </c>
    </row>
    <row r="3758" spans="1:6" x14ac:dyDescent="0.25">
      <c r="A3758" s="15">
        <v>42684.317442129628</v>
      </c>
      <c r="B3758" s="13"/>
      <c r="C3758" s="13"/>
      <c r="D3758" s="13"/>
      <c r="E3758" s="13">
        <v>1</v>
      </c>
      <c r="F3758" s="13">
        <v>1</v>
      </c>
    </row>
    <row r="3759" spans="1:6" x14ac:dyDescent="0.25">
      <c r="A3759" s="15">
        <v>42685.257557870369</v>
      </c>
      <c r="B3759" s="13"/>
      <c r="C3759" s="13"/>
      <c r="D3759" s="13"/>
      <c r="E3759" s="13">
        <v>1</v>
      </c>
      <c r="F3759" s="13">
        <v>1</v>
      </c>
    </row>
    <row r="3760" spans="1:6" x14ac:dyDescent="0.25">
      <c r="A3760" s="15">
        <v>42685.666666666664</v>
      </c>
      <c r="B3760" s="13"/>
      <c r="C3760" s="13"/>
      <c r="D3760" s="13"/>
      <c r="E3760" s="13">
        <v>1</v>
      </c>
      <c r="F3760" s="13">
        <v>1</v>
      </c>
    </row>
    <row r="3761" spans="1:6" x14ac:dyDescent="0.25">
      <c r="A3761" s="15">
        <v>42685.916666666664</v>
      </c>
      <c r="B3761" s="13"/>
      <c r="C3761" s="13"/>
      <c r="D3761" s="13"/>
      <c r="E3761" s="13">
        <v>1</v>
      </c>
      <c r="F3761" s="13">
        <v>1</v>
      </c>
    </row>
    <row r="3762" spans="1:6" x14ac:dyDescent="0.25">
      <c r="A3762" s="15">
        <v>42685.958333333336</v>
      </c>
      <c r="B3762" s="13"/>
      <c r="C3762" s="13">
        <v>1</v>
      </c>
      <c r="D3762" s="13"/>
      <c r="E3762" s="13"/>
      <c r="F3762" s="13">
        <v>1</v>
      </c>
    </row>
    <row r="3763" spans="1:6" x14ac:dyDescent="0.25">
      <c r="A3763" s="15">
        <v>42687.178935185184</v>
      </c>
      <c r="B3763" s="13"/>
      <c r="C3763" s="13">
        <v>1</v>
      </c>
      <c r="D3763" s="13"/>
      <c r="E3763" s="13"/>
      <c r="F3763" s="13">
        <v>1</v>
      </c>
    </row>
    <row r="3764" spans="1:6" x14ac:dyDescent="0.25">
      <c r="A3764" s="15">
        <v>42688.259745370371</v>
      </c>
      <c r="B3764" s="13"/>
      <c r="C3764" s="13">
        <v>1</v>
      </c>
      <c r="D3764" s="13"/>
      <c r="E3764" s="13"/>
      <c r="F3764" s="13">
        <v>1</v>
      </c>
    </row>
    <row r="3765" spans="1:6" x14ac:dyDescent="0.25">
      <c r="A3765" s="15">
        <v>42688.838888888888</v>
      </c>
      <c r="B3765" s="13"/>
      <c r="C3765" s="13"/>
      <c r="D3765" s="13"/>
      <c r="E3765" s="13">
        <v>1</v>
      </c>
      <c r="F3765" s="13">
        <v>1</v>
      </c>
    </row>
    <row r="3766" spans="1:6" x14ac:dyDescent="0.25">
      <c r="A3766" s="15">
        <v>42689.509282407409</v>
      </c>
      <c r="B3766" s="13"/>
      <c r="C3766" s="13">
        <v>1</v>
      </c>
      <c r="D3766" s="13"/>
      <c r="E3766" s="13"/>
      <c r="F3766" s="13">
        <v>1</v>
      </c>
    </row>
    <row r="3767" spans="1:6" x14ac:dyDescent="0.25">
      <c r="A3767" s="15">
        <v>42691.233726851853</v>
      </c>
      <c r="B3767" s="13"/>
      <c r="C3767" s="13"/>
      <c r="D3767" s="13"/>
      <c r="E3767" s="13">
        <v>1</v>
      </c>
      <c r="F3767" s="13">
        <v>1</v>
      </c>
    </row>
    <row r="3768" spans="1:6" x14ac:dyDescent="0.25">
      <c r="A3768" s="15">
        <v>42691.344131944446</v>
      </c>
      <c r="B3768" s="13"/>
      <c r="C3768" s="13">
        <v>1</v>
      </c>
      <c r="D3768" s="13"/>
      <c r="E3768" s="13"/>
      <c r="F3768" s="13">
        <v>1</v>
      </c>
    </row>
    <row r="3769" spans="1:6" x14ac:dyDescent="0.25">
      <c r="A3769" s="15">
        <v>42691.561180555553</v>
      </c>
      <c r="B3769" s="13"/>
      <c r="C3769" s="13">
        <v>1</v>
      </c>
      <c r="D3769" s="13"/>
      <c r="E3769" s="13"/>
      <c r="F3769" s="13">
        <v>1</v>
      </c>
    </row>
    <row r="3770" spans="1:6" x14ac:dyDescent="0.25">
      <c r="A3770" s="15">
        <v>42692.405231481483</v>
      </c>
      <c r="B3770" s="13"/>
      <c r="C3770" s="13">
        <v>1</v>
      </c>
      <c r="D3770" s="13"/>
      <c r="E3770" s="13"/>
      <c r="F3770" s="13">
        <v>1</v>
      </c>
    </row>
    <row r="3771" spans="1:6" x14ac:dyDescent="0.25">
      <c r="A3771" s="15">
        <v>42692.543865740743</v>
      </c>
      <c r="B3771" s="13"/>
      <c r="C3771" s="13">
        <v>1</v>
      </c>
      <c r="D3771" s="13"/>
      <c r="E3771" s="13"/>
      <c r="F3771" s="13">
        <v>1</v>
      </c>
    </row>
    <row r="3772" spans="1:6" x14ac:dyDescent="0.25">
      <c r="A3772" s="15">
        <v>42692.791666666664</v>
      </c>
      <c r="B3772" s="13"/>
      <c r="C3772" s="13">
        <v>1</v>
      </c>
      <c r="D3772" s="13"/>
      <c r="E3772" s="13"/>
      <c r="F3772" s="13">
        <v>1</v>
      </c>
    </row>
    <row r="3773" spans="1:6" x14ac:dyDescent="0.25">
      <c r="A3773" s="15">
        <v>42693.666666666664</v>
      </c>
      <c r="B3773" s="13"/>
      <c r="C3773" s="13"/>
      <c r="D3773" s="13"/>
      <c r="E3773" s="13">
        <v>1</v>
      </c>
      <c r="F3773" s="13">
        <v>1</v>
      </c>
    </row>
    <row r="3774" spans="1:6" x14ac:dyDescent="0.25">
      <c r="A3774" s="15">
        <v>42694.533877314818</v>
      </c>
      <c r="B3774" s="13"/>
      <c r="C3774" s="13">
        <v>1</v>
      </c>
      <c r="D3774" s="13"/>
      <c r="E3774" s="13"/>
      <c r="F3774" s="13">
        <v>1</v>
      </c>
    </row>
    <row r="3775" spans="1:6" x14ac:dyDescent="0.25">
      <c r="A3775" s="15">
        <v>42694.957638888889</v>
      </c>
      <c r="B3775" s="13"/>
      <c r="C3775" s="13"/>
      <c r="D3775" s="13"/>
      <c r="E3775" s="13">
        <v>1</v>
      </c>
      <c r="F3775" s="13">
        <v>1</v>
      </c>
    </row>
    <row r="3776" spans="1:6" x14ac:dyDescent="0.25">
      <c r="A3776" s="15">
        <v>42695.762013888889</v>
      </c>
      <c r="B3776" s="13"/>
      <c r="C3776" s="13">
        <v>1</v>
      </c>
      <c r="D3776" s="13"/>
      <c r="E3776" s="13"/>
      <c r="F3776" s="13">
        <v>1</v>
      </c>
    </row>
    <row r="3777" spans="1:6" x14ac:dyDescent="0.25">
      <c r="A3777" s="15">
        <v>42695.999305555553</v>
      </c>
      <c r="B3777" s="13"/>
      <c r="C3777" s="13"/>
      <c r="D3777" s="13"/>
      <c r="E3777" s="13">
        <v>1</v>
      </c>
      <c r="F3777" s="13">
        <v>1</v>
      </c>
    </row>
    <row r="3778" spans="1:6" x14ac:dyDescent="0.25">
      <c r="A3778" s="15">
        <v>42696.201921296299</v>
      </c>
      <c r="B3778" s="13"/>
      <c r="C3778" s="13"/>
      <c r="D3778" s="13"/>
      <c r="E3778" s="13">
        <v>1</v>
      </c>
      <c r="F3778" s="13">
        <v>1</v>
      </c>
    </row>
    <row r="3779" spans="1:6" x14ac:dyDescent="0.25">
      <c r="A3779" s="15">
        <v>42696.458599537036</v>
      </c>
      <c r="B3779" s="13"/>
      <c r="C3779" s="13">
        <v>1</v>
      </c>
      <c r="D3779" s="13"/>
      <c r="E3779" s="13"/>
      <c r="F3779" s="13">
        <v>1</v>
      </c>
    </row>
    <row r="3780" spans="1:6" x14ac:dyDescent="0.25">
      <c r="A3780" s="15">
        <v>42696.603090277778</v>
      </c>
      <c r="B3780" s="13"/>
      <c r="C3780" s="13"/>
      <c r="D3780" s="13"/>
      <c r="E3780" s="13">
        <v>1</v>
      </c>
      <c r="F3780" s="13">
        <v>1</v>
      </c>
    </row>
    <row r="3781" spans="1:6" x14ac:dyDescent="0.25">
      <c r="A3781" s="15">
        <v>42697.115081018521</v>
      </c>
      <c r="B3781" s="13"/>
      <c r="C3781" s="13"/>
      <c r="D3781" s="13"/>
      <c r="E3781" s="13">
        <v>1</v>
      </c>
      <c r="F3781" s="13">
        <v>1</v>
      </c>
    </row>
    <row r="3782" spans="1:6" x14ac:dyDescent="0.25">
      <c r="A3782" s="15">
        <v>42697.833333333336</v>
      </c>
      <c r="B3782" s="13"/>
      <c r="C3782" s="13"/>
      <c r="D3782" s="13"/>
      <c r="E3782" s="13">
        <v>1</v>
      </c>
      <c r="F3782" s="13">
        <v>1</v>
      </c>
    </row>
    <row r="3783" spans="1:6" x14ac:dyDescent="0.25">
      <c r="A3783" s="15">
        <v>42698.46597222222</v>
      </c>
      <c r="B3783" s="13"/>
      <c r="C3783" s="13">
        <v>1</v>
      </c>
      <c r="D3783" s="13"/>
      <c r="E3783" s="13"/>
      <c r="F3783" s="13">
        <v>1</v>
      </c>
    </row>
    <row r="3784" spans="1:6" x14ac:dyDescent="0.25">
      <c r="A3784" s="15">
        <v>42698.518368055556</v>
      </c>
      <c r="B3784" s="13"/>
      <c r="C3784" s="13">
        <v>1</v>
      </c>
      <c r="D3784" s="13"/>
      <c r="E3784" s="13"/>
      <c r="F3784" s="13">
        <v>1</v>
      </c>
    </row>
    <row r="3785" spans="1:6" x14ac:dyDescent="0.25">
      <c r="A3785" s="15">
        <v>42698.708333333336</v>
      </c>
      <c r="B3785" s="13"/>
      <c r="C3785" s="13"/>
      <c r="D3785" s="13"/>
      <c r="E3785" s="13">
        <v>1</v>
      </c>
      <c r="F3785" s="13">
        <v>1</v>
      </c>
    </row>
    <row r="3786" spans="1:6" x14ac:dyDescent="0.25">
      <c r="A3786" s="15">
        <v>42699.661840277775</v>
      </c>
      <c r="B3786" s="13">
        <v>1</v>
      </c>
      <c r="C3786" s="13"/>
      <c r="D3786" s="13"/>
      <c r="E3786" s="13"/>
      <c r="F3786" s="13">
        <v>1</v>
      </c>
    </row>
    <row r="3787" spans="1:6" x14ac:dyDescent="0.25">
      <c r="A3787" s="15">
        <v>42700</v>
      </c>
      <c r="B3787" s="13"/>
      <c r="C3787" s="13"/>
      <c r="D3787" s="13"/>
      <c r="E3787" s="13">
        <v>1</v>
      </c>
      <c r="F3787" s="13">
        <v>1</v>
      </c>
    </row>
    <row r="3788" spans="1:6" x14ac:dyDescent="0.25">
      <c r="A3788" s="15">
        <v>42700.39434027778</v>
      </c>
      <c r="B3788" s="13"/>
      <c r="C3788" s="13"/>
      <c r="D3788" s="13"/>
      <c r="E3788" s="13">
        <v>1</v>
      </c>
      <c r="F3788" s="13">
        <v>1</v>
      </c>
    </row>
    <row r="3789" spans="1:6" x14ac:dyDescent="0.25">
      <c r="A3789" s="15">
        <v>42700.528622685182</v>
      </c>
      <c r="B3789" s="13"/>
      <c r="C3789" s="13">
        <v>1</v>
      </c>
      <c r="D3789" s="13"/>
      <c r="E3789" s="13"/>
      <c r="F3789" s="13">
        <v>1</v>
      </c>
    </row>
    <row r="3790" spans="1:6" x14ac:dyDescent="0.25">
      <c r="A3790" s="15">
        <v>42700.555706018517</v>
      </c>
      <c r="B3790" s="13"/>
      <c r="C3790" s="13">
        <v>1</v>
      </c>
      <c r="D3790" s="13"/>
      <c r="E3790" s="13"/>
      <c r="F3790" s="13">
        <v>1</v>
      </c>
    </row>
    <row r="3791" spans="1:6" x14ac:dyDescent="0.25">
      <c r="A3791" s="15">
        <v>42703</v>
      </c>
      <c r="B3791" s="13"/>
      <c r="C3791" s="13"/>
      <c r="D3791" s="13"/>
      <c r="E3791" s="13">
        <v>1</v>
      </c>
      <c r="F3791" s="13">
        <v>1</v>
      </c>
    </row>
    <row r="3792" spans="1:6" x14ac:dyDescent="0.25">
      <c r="A3792" s="15">
        <v>42703.459548611114</v>
      </c>
      <c r="B3792" s="13"/>
      <c r="C3792" s="13">
        <v>1</v>
      </c>
      <c r="D3792" s="13"/>
      <c r="E3792" s="13"/>
      <c r="F3792" s="13">
        <v>1</v>
      </c>
    </row>
    <row r="3793" spans="1:6" x14ac:dyDescent="0.25">
      <c r="A3793" s="15">
        <v>42704.458333333336</v>
      </c>
      <c r="B3793" s="13"/>
      <c r="C3793" s="13">
        <v>1</v>
      </c>
      <c r="D3793" s="13"/>
      <c r="E3793" s="13"/>
      <c r="F3793" s="13">
        <v>1</v>
      </c>
    </row>
    <row r="3794" spans="1:6" x14ac:dyDescent="0.25">
      <c r="A3794" s="15">
        <v>42704.593969907408</v>
      </c>
      <c r="B3794" s="13">
        <v>1</v>
      </c>
      <c r="C3794" s="13"/>
      <c r="D3794" s="13"/>
      <c r="E3794" s="13"/>
      <c r="F3794" s="13">
        <v>1</v>
      </c>
    </row>
    <row r="3795" spans="1:6" x14ac:dyDescent="0.25">
      <c r="A3795" s="15">
        <v>42704.849664351852</v>
      </c>
      <c r="B3795" s="13"/>
      <c r="C3795" s="13"/>
      <c r="D3795" s="13"/>
      <c r="E3795" s="13">
        <v>1</v>
      </c>
      <c r="F3795" s="13">
        <v>1</v>
      </c>
    </row>
    <row r="3796" spans="1:6" x14ac:dyDescent="0.25">
      <c r="A3796" s="15">
        <v>42704.957638888889</v>
      </c>
      <c r="B3796" s="13"/>
      <c r="C3796" s="13"/>
      <c r="D3796" s="13"/>
      <c r="E3796" s="13">
        <v>1</v>
      </c>
      <c r="F3796" s="13">
        <v>1</v>
      </c>
    </row>
    <row r="3797" spans="1:6" x14ac:dyDescent="0.25">
      <c r="A3797" s="15">
        <v>42704.962743055556</v>
      </c>
      <c r="B3797" s="13"/>
      <c r="C3797" s="13">
        <v>1</v>
      </c>
      <c r="D3797" s="13"/>
      <c r="E3797" s="13"/>
      <c r="F3797" s="13">
        <v>1</v>
      </c>
    </row>
    <row r="3798" spans="1:6" x14ac:dyDescent="0.25">
      <c r="A3798" s="15">
        <v>42705.054629629631</v>
      </c>
      <c r="B3798" s="13"/>
      <c r="C3798" s="13">
        <v>1</v>
      </c>
      <c r="D3798" s="13"/>
      <c r="E3798" s="13"/>
      <c r="F3798" s="13">
        <v>1</v>
      </c>
    </row>
    <row r="3799" spans="1:6" x14ac:dyDescent="0.25">
      <c r="A3799" s="15">
        <v>42705.082638888889</v>
      </c>
      <c r="B3799" s="13"/>
      <c r="C3799" s="13"/>
      <c r="D3799" s="13"/>
      <c r="E3799" s="13">
        <v>1</v>
      </c>
      <c r="F3799" s="13">
        <v>1</v>
      </c>
    </row>
    <row r="3800" spans="1:6" x14ac:dyDescent="0.25">
      <c r="A3800" s="15">
        <v>42705.482060185182</v>
      </c>
      <c r="B3800" s="13"/>
      <c r="C3800" s="13"/>
      <c r="D3800" s="13"/>
      <c r="E3800" s="13">
        <v>1</v>
      </c>
      <c r="F3800" s="13">
        <v>1</v>
      </c>
    </row>
    <row r="3801" spans="1:6" x14ac:dyDescent="0.25">
      <c r="A3801" s="15">
        <v>42705.485902777778</v>
      </c>
      <c r="B3801" s="13"/>
      <c r="C3801" s="13"/>
      <c r="D3801" s="13"/>
      <c r="E3801" s="13">
        <v>1</v>
      </c>
      <c r="F3801" s="13">
        <v>1</v>
      </c>
    </row>
    <row r="3802" spans="1:6" x14ac:dyDescent="0.25">
      <c r="A3802" s="15">
        <v>42706.006550925929</v>
      </c>
      <c r="B3802" s="13"/>
      <c r="C3802" s="13"/>
      <c r="D3802" s="13"/>
      <c r="E3802" s="13">
        <v>1</v>
      </c>
      <c r="F3802" s="13">
        <v>1</v>
      </c>
    </row>
    <row r="3803" spans="1:6" x14ac:dyDescent="0.25">
      <c r="A3803" s="15">
        <v>42706.041666666664</v>
      </c>
      <c r="B3803" s="13"/>
      <c r="C3803" s="13"/>
      <c r="D3803" s="13"/>
      <c r="E3803" s="13">
        <v>1</v>
      </c>
      <c r="F3803" s="13">
        <v>1</v>
      </c>
    </row>
    <row r="3804" spans="1:6" x14ac:dyDescent="0.25">
      <c r="A3804" s="15">
        <v>42706.733831018515</v>
      </c>
      <c r="B3804" s="13"/>
      <c r="C3804" s="13">
        <v>1</v>
      </c>
      <c r="D3804" s="13"/>
      <c r="E3804" s="13"/>
      <c r="F3804" s="13">
        <v>1</v>
      </c>
    </row>
    <row r="3805" spans="1:6" x14ac:dyDescent="0.25">
      <c r="A3805" s="15">
        <v>42706.7971412037</v>
      </c>
      <c r="B3805" s="13"/>
      <c r="C3805" s="13"/>
      <c r="D3805" s="13"/>
      <c r="E3805" s="13">
        <v>1</v>
      </c>
      <c r="F3805" s="13">
        <v>1</v>
      </c>
    </row>
    <row r="3806" spans="1:6" x14ac:dyDescent="0.25">
      <c r="A3806" s="15">
        <v>42707.378645833334</v>
      </c>
      <c r="B3806" s="13"/>
      <c r="C3806" s="13"/>
      <c r="D3806" s="13"/>
      <c r="E3806" s="13">
        <v>1</v>
      </c>
      <c r="F3806" s="13">
        <v>1</v>
      </c>
    </row>
    <row r="3807" spans="1:6" x14ac:dyDescent="0.25">
      <c r="A3807" s="15">
        <v>42707.460717592592</v>
      </c>
      <c r="B3807" s="13"/>
      <c r="C3807" s="13"/>
      <c r="D3807" s="13"/>
      <c r="E3807" s="13">
        <v>1</v>
      </c>
      <c r="F3807" s="13">
        <v>1</v>
      </c>
    </row>
    <row r="3808" spans="1:6" x14ac:dyDescent="0.25">
      <c r="A3808" s="15">
        <v>42707.75</v>
      </c>
      <c r="B3808" s="13"/>
      <c r="C3808" s="13"/>
      <c r="D3808" s="13"/>
      <c r="E3808" s="13">
        <v>1</v>
      </c>
      <c r="F3808" s="13">
        <v>1</v>
      </c>
    </row>
    <row r="3809" spans="1:6" x14ac:dyDescent="0.25">
      <c r="A3809" s="15">
        <v>42708</v>
      </c>
      <c r="B3809" s="13"/>
      <c r="C3809" s="13">
        <v>1</v>
      </c>
      <c r="D3809" s="13"/>
      <c r="E3809" s="13"/>
      <c r="F3809" s="13">
        <v>1</v>
      </c>
    </row>
    <row r="3810" spans="1:6" x14ac:dyDescent="0.25">
      <c r="A3810" s="15">
        <v>42708.378321759257</v>
      </c>
      <c r="B3810" s="13"/>
      <c r="C3810" s="13">
        <v>1</v>
      </c>
      <c r="D3810" s="13"/>
      <c r="E3810" s="13"/>
      <c r="F3810" s="13">
        <v>1</v>
      </c>
    </row>
    <row r="3811" spans="1:6" x14ac:dyDescent="0.25">
      <c r="A3811" s="15">
        <v>42708.662997685184</v>
      </c>
      <c r="B3811" s="13">
        <v>1</v>
      </c>
      <c r="C3811" s="13"/>
      <c r="D3811" s="13"/>
      <c r="E3811" s="13"/>
      <c r="F3811" s="13">
        <v>1</v>
      </c>
    </row>
    <row r="3812" spans="1:6" x14ac:dyDescent="0.25">
      <c r="A3812" s="15">
        <v>42708.791666666664</v>
      </c>
      <c r="B3812" s="13"/>
      <c r="C3812" s="13"/>
      <c r="D3812" s="13"/>
      <c r="E3812" s="13">
        <v>1</v>
      </c>
      <c r="F3812" s="13">
        <v>1</v>
      </c>
    </row>
    <row r="3813" spans="1:6" x14ac:dyDescent="0.25">
      <c r="A3813" s="15">
        <v>42709.340902777774</v>
      </c>
      <c r="B3813" s="13"/>
      <c r="C3813" s="13"/>
      <c r="D3813" s="13"/>
      <c r="E3813" s="13">
        <v>1</v>
      </c>
      <c r="F3813" s="13">
        <v>1</v>
      </c>
    </row>
    <row r="3814" spans="1:6" x14ac:dyDescent="0.25">
      <c r="A3814" s="15">
        <v>42709.957638888889</v>
      </c>
      <c r="B3814" s="13"/>
      <c r="C3814" s="13">
        <v>1</v>
      </c>
      <c r="D3814" s="13"/>
      <c r="E3814" s="13"/>
      <c r="F3814" s="13">
        <v>1</v>
      </c>
    </row>
    <row r="3815" spans="1:6" x14ac:dyDescent="0.25">
      <c r="A3815" s="15">
        <v>42710.724004629628</v>
      </c>
      <c r="B3815" s="13"/>
      <c r="C3815" s="13"/>
      <c r="D3815" s="13"/>
      <c r="E3815" s="13">
        <v>1</v>
      </c>
      <c r="F3815" s="13">
        <v>1</v>
      </c>
    </row>
    <row r="3816" spans="1:6" x14ac:dyDescent="0.25">
      <c r="A3816" s="15">
        <v>42710.797939814816</v>
      </c>
      <c r="B3816" s="13"/>
      <c r="C3816" s="13">
        <v>1</v>
      </c>
      <c r="D3816" s="13"/>
      <c r="E3816" s="13"/>
      <c r="F3816" s="13">
        <v>1</v>
      </c>
    </row>
    <row r="3817" spans="1:6" x14ac:dyDescent="0.25">
      <c r="A3817" s="15">
        <v>42711.101574074077</v>
      </c>
      <c r="B3817" s="13"/>
      <c r="C3817" s="13"/>
      <c r="D3817" s="13"/>
      <c r="E3817" s="13">
        <v>1</v>
      </c>
      <c r="F3817" s="13">
        <v>1</v>
      </c>
    </row>
    <row r="3818" spans="1:6" x14ac:dyDescent="0.25">
      <c r="A3818" s="15">
        <v>42711.483437499999</v>
      </c>
      <c r="B3818" s="13"/>
      <c r="C3818" s="13">
        <v>1</v>
      </c>
      <c r="D3818" s="13"/>
      <c r="E3818" s="13"/>
      <c r="F3818" s="13">
        <v>1</v>
      </c>
    </row>
    <row r="3819" spans="1:6" x14ac:dyDescent="0.25">
      <c r="A3819" s="15">
        <v>42711.957638888889</v>
      </c>
      <c r="B3819" s="13"/>
      <c r="C3819" s="13">
        <v>1</v>
      </c>
      <c r="D3819" s="13"/>
      <c r="E3819" s="13"/>
      <c r="F3819" s="13">
        <v>1</v>
      </c>
    </row>
    <row r="3820" spans="1:6" x14ac:dyDescent="0.25">
      <c r="A3820" s="15">
        <v>42712.083333333336</v>
      </c>
      <c r="B3820" s="13"/>
      <c r="C3820" s="13"/>
      <c r="D3820" s="13"/>
      <c r="E3820" s="13">
        <v>1</v>
      </c>
      <c r="F3820" s="13">
        <v>1</v>
      </c>
    </row>
    <row r="3821" spans="1:6" x14ac:dyDescent="0.25">
      <c r="A3821" s="15">
        <v>42712.427685185183</v>
      </c>
      <c r="B3821" s="13">
        <v>1</v>
      </c>
      <c r="C3821" s="13"/>
      <c r="D3821" s="13"/>
      <c r="E3821" s="13"/>
      <c r="F3821" s="13">
        <v>1</v>
      </c>
    </row>
    <row r="3822" spans="1:6" x14ac:dyDescent="0.25">
      <c r="A3822" s="15">
        <v>42712.554814814815</v>
      </c>
      <c r="B3822" s="13"/>
      <c r="C3822" s="13"/>
      <c r="D3822" s="13"/>
      <c r="E3822" s="13">
        <v>1</v>
      </c>
      <c r="F3822" s="13">
        <v>1</v>
      </c>
    </row>
    <row r="3823" spans="1:6" x14ac:dyDescent="0.25">
      <c r="A3823" s="15">
        <v>42712.942997685182</v>
      </c>
      <c r="B3823" s="13"/>
      <c r="C3823" s="13">
        <v>1</v>
      </c>
      <c r="D3823" s="13"/>
      <c r="E3823" s="13"/>
      <c r="F3823" s="13">
        <v>1</v>
      </c>
    </row>
    <row r="3824" spans="1:6" x14ac:dyDescent="0.25">
      <c r="A3824" s="15">
        <v>42713.369201388887</v>
      </c>
      <c r="B3824" s="13"/>
      <c r="C3824" s="13">
        <v>1</v>
      </c>
      <c r="D3824" s="13"/>
      <c r="E3824" s="13"/>
      <c r="F3824" s="13">
        <v>1</v>
      </c>
    </row>
    <row r="3825" spans="1:6" x14ac:dyDescent="0.25">
      <c r="A3825" s="15">
        <v>42713.7500462963</v>
      </c>
      <c r="B3825" s="13"/>
      <c r="C3825" s="13"/>
      <c r="D3825" s="13"/>
      <c r="E3825" s="13">
        <v>1</v>
      </c>
      <c r="F3825" s="13">
        <v>1</v>
      </c>
    </row>
    <row r="3826" spans="1:6" x14ac:dyDescent="0.25">
      <c r="A3826" s="15">
        <v>42714.208333333336</v>
      </c>
      <c r="B3826" s="13"/>
      <c r="C3826" s="13">
        <v>1</v>
      </c>
      <c r="D3826" s="13"/>
      <c r="E3826" s="13"/>
      <c r="F3826" s="13">
        <v>1</v>
      </c>
    </row>
    <row r="3827" spans="1:6" x14ac:dyDescent="0.25">
      <c r="A3827" s="15">
        <v>42714.957638888889</v>
      </c>
      <c r="B3827" s="13"/>
      <c r="C3827" s="13"/>
      <c r="D3827" s="13"/>
      <c r="E3827" s="13">
        <v>1</v>
      </c>
      <c r="F3827" s="13">
        <v>1</v>
      </c>
    </row>
    <row r="3828" spans="1:6" x14ac:dyDescent="0.25">
      <c r="A3828" s="15">
        <v>42715.430648148147</v>
      </c>
      <c r="B3828" s="13"/>
      <c r="C3828" s="13">
        <v>1</v>
      </c>
      <c r="D3828" s="13"/>
      <c r="E3828" s="13"/>
      <c r="F3828" s="13">
        <v>1</v>
      </c>
    </row>
    <row r="3829" spans="1:6" x14ac:dyDescent="0.25">
      <c r="A3829" s="15">
        <v>42716</v>
      </c>
      <c r="B3829" s="13"/>
      <c r="C3829" s="13">
        <v>1</v>
      </c>
      <c r="D3829" s="13"/>
      <c r="E3829" s="13"/>
      <c r="F3829" s="13">
        <v>1</v>
      </c>
    </row>
    <row r="3830" spans="1:6" x14ac:dyDescent="0.25">
      <c r="A3830" s="15">
        <v>42716.482407407406</v>
      </c>
      <c r="B3830" s="13"/>
      <c r="C3830" s="13"/>
      <c r="D3830" s="13"/>
      <c r="E3830" s="13">
        <v>1</v>
      </c>
      <c r="F3830" s="13">
        <v>1</v>
      </c>
    </row>
    <row r="3831" spans="1:6" x14ac:dyDescent="0.25">
      <c r="A3831" s="15">
        <v>42717.082638888889</v>
      </c>
      <c r="B3831" s="13"/>
      <c r="C3831" s="13"/>
      <c r="D3831" s="13"/>
      <c r="E3831" s="13">
        <v>1</v>
      </c>
      <c r="F3831" s="13">
        <v>1</v>
      </c>
    </row>
    <row r="3832" spans="1:6" x14ac:dyDescent="0.25">
      <c r="A3832" s="15">
        <v>42718.25</v>
      </c>
      <c r="B3832" s="13"/>
      <c r="C3832" s="13"/>
      <c r="D3832" s="13"/>
      <c r="E3832" s="13">
        <v>1</v>
      </c>
      <c r="F3832" s="13">
        <v>1</v>
      </c>
    </row>
    <row r="3833" spans="1:6" x14ac:dyDescent="0.25">
      <c r="A3833" s="15">
        <v>42718.250787037039</v>
      </c>
      <c r="B3833" s="13"/>
      <c r="C3833" s="13">
        <v>1</v>
      </c>
      <c r="D3833" s="13"/>
      <c r="E3833" s="13"/>
      <c r="F3833" s="13">
        <v>1</v>
      </c>
    </row>
    <row r="3834" spans="1:6" x14ac:dyDescent="0.25">
      <c r="A3834" s="15">
        <v>42718.3752662037</v>
      </c>
      <c r="B3834" s="13">
        <v>1</v>
      </c>
      <c r="C3834" s="13"/>
      <c r="D3834" s="13"/>
      <c r="E3834" s="13"/>
      <c r="F3834" s="13">
        <v>1</v>
      </c>
    </row>
    <row r="3835" spans="1:6" x14ac:dyDescent="0.25">
      <c r="A3835" s="15">
        <v>42718.415972222225</v>
      </c>
      <c r="B3835" s="13"/>
      <c r="C3835" s="13"/>
      <c r="D3835" s="13"/>
      <c r="E3835" s="13">
        <v>1</v>
      </c>
      <c r="F3835" s="13">
        <v>1</v>
      </c>
    </row>
    <row r="3836" spans="1:6" x14ac:dyDescent="0.25">
      <c r="A3836" s="15">
        <v>42718.492604166669</v>
      </c>
      <c r="B3836" s="13"/>
      <c r="C3836" s="13"/>
      <c r="D3836" s="13"/>
      <c r="E3836" s="13">
        <v>1</v>
      </c>
      <c r="F3836" s="13">
        <v>1</v>
      </c>
    </row>
    <row r="3837" spans="1:6" x14ac:dyDescent="0.25">
      <c r="A3837" s="15">
        <v>42718.527083333334</v>
      </c>
      <c r="B3837" s="13"/>
      <c r="C3837" s="13">
        <v>1</v>
      </c>
      <c r="D3837" s="13"/>
      <c r="E3837" s="13"/>
      <c r="F3837" s="13">
        <v>1</v>
      </c>
    </row>
    <row r="3838" spans="1:6" x14ac:dyDescent="0.25">
      <c r="A3838" s="15">
        <v>42718.625902777778</v>
      </c>
      <c r="B3838" s="13"/>
      <c r="C3838" s="13"/>
      <c r="D3838" s="13"/>
      <c r="E3838" s="13">
        <v>1</v>
      </c>
      <c r="F3838" s="13">
        <v>1</v>
      </c>
    </row>
    <row r="3839" spans="1:6" x14ac:dyDescent="0.25">
      <c r="A3839" s="15">
        <v>42718.958333333336</v>
      </c>
      <c r="B3839" s="13"/>
      <c r="C3839" s="13"/>
      <c r="D3839" s="13"/>
      <c r="E3839" s="13">
        <v>1</v>
      </c>
      <c r="F3839" s="13">
        <v>1</v>
      </c>
    </row>
    <row r="3840" spans="1:6" x14ac:dyDescent="0.25">
      <c r="A3840" s="15">
        <v>42719.31931712963</v>
      </c>
      <c r="B3840" s="13"/>
      <c r="C3840" s="13">
        <v>1</v>
      </c>
      <c r="D3840" s="13"/>
      <c r="E3840" s="13"/>
      <c r="F3840" s="13">
        <v>1</v>
      </c>
    </row>
    <row r="3841" spans="1:6" x14ac:dyDescent="0.25">
      <c r="A3841" s="15">
        <v>42719.708333333336</v>
      </c>
      <c r="B3841" s="13"/>
      <c r="C3841" s="13"/>
      <c r="D3841" s="13"/>
      <c r="E3841" s="13">
        <v>1</v>
      </c>
      <c r="F3841" s="13">
        <v>1</v>
      </c>
    </row>
    <row r="3842" spans="1:6" x14ac:dyDescent="0.25">
      <c r="A3842" s="15">
        <v>42721.040972222225</v>
      </c>
      <c r="B3842" s="13"/>
      <c r="C3842" s="13"/>
      <c r="D3842" s="13"/>
      <c r="E3842" s="13">
        <v>1</v>
      </c>
      <c r="F3842" s="13">
        <v>1</v>
      </c>
    </row>
    <row r="3843" spans="1:6" x14ac:dyDescent="0.25">
      <c r="A3843" s="15">
        <v>42721.083333333336</v>
      </c>
      <c r="B3843" s="13"/>
      <c r="C3843" s="13"/>
      <c r="D3843" s="13"/>
      <c r="E3843" s="13">
        <v>1</v>
      </c>
      <c r="F3843" s="13">
        <v>1</v>
      </c>
    </row>
    <row r="3844" spans="1:6" x14ac:dyDescent="0.25">
      <c r="A3844" s="15">
        <v>42722.139062499999</v>
      </c>
      <c r="B3844" s="13"/>
      <c r="C3844" s="13">
        <v>1</v>
      </c>
      <c r="D3844" s="13"/>
      <c r="E3844" s="13"/>
      <c r="F3844" s="13">
        <v>1</v>
      </c>
    </row>
    <row r="3845" spans="1:6" x14ac:dyDescent="0.25">
      <c r="A3845" s="15">
        <v>42722.521493055552</v>
      </c>
      <c r="B3845" s="13"/>
      <c r="C3845" s="13"/>
      <c r="D3845" s="13"/>
      <c r="E3845" s="13">
        <v>1</v>
      </c>
      <c r="F3845" s="13">
        <v>1</v>
      </c>
    </row>
    <row r="3846" spans="1:6" x14ac:dyDescent="0.25">
      <c r="A3846" s="15">
        <v>42722.781828703701</v>
      </c>
      <c r="B3846" s="13"/>
      <c r="C3846" s="13">
        <v>1</v>
      </c>
      <c r="D3846" s="13"/>
      <c r="E3846" s="13"/>
      <c r="F3846" s="13">
        <v>1</v>
      </c>
    </row>
    <row r="3847" spans="1:6" x14ac:dyDescent="0.25">
      <c r="A3847" s="15">
        <v>42723.082638888889</v>
      </c>
      <c r="B3847" s="13"/>
      <c r="C3847" s="13"/>
      <c r="D3847" s="13"/>
      <c r="E3847" s="13">
        <v>1</v>
      </c>
      <c r="F3847" s="13">
        <v>1</v>
      </c>
    </row>
    <row r="3848" spans="1:6" x14ac:dyDescent="0.25">
      <c r="A3848" s="15">
        <v>42723.937881944446</v>
      </c>
      <c r="B3848" s="13"/>
      <c r="C3848" s="13"/>
      <c r="D3848" s="13"/>
      <c r="E3848" s="13">
        <v>1</v>
      </c>
      <c r="F3848" s="13">
        <v>1</v>
      </c>
    </row>
    <row r="3849" spans="1:6" x14ac:dyDescent="0.25">
      <c r="A3849" s="15">
        <v>42724.942013888889</v>
      </c>
      <c r="B3849" s="13"/>
      <c r="C3849" s="13">
        <v>1</v>
      </c>
      <c r="D3849" s="13"/>
      <c r="E3849" s="13"/>
      <c r="F3849" s="13">
        <v>1</v>
      </c>
    </row>
    <row r="3850" spans="1:6" x14ac:dyDescent="0.25">
      <c r="A3850" s="15">
        <v>42725.082638888889</v>
      </c>
      <c r="B3850" s="13">
        <v>1</v>
      </c>
      <c r="C3850" s="13"/>
      <c r="D3850" s="13"/>
      <c r="E3850" s="13">
        <v>1</v>
      </c>
      <c r="F3850" s="13">
        <v>2</v>
      </c>
    </row>
    <row r="3851" spans="1:6" x14ac:dyDescent="0.25">
      <c r="A3851" s="15">
        <v>42725.243402777778</v>
      </c>
      <c r="B3851" s="13"/>
      <c r="C3851" s="13"/>
      <c r="D3851" s="13"/>
      <c r="E3851" s="13">
        <v>1</v>
      </c>
      <c r="F3851" s="13">
        <v>1</v>
      </c>
    </row>
    <row r="3852" spans="1:6" x14ac:dyDescent="0.25">
      <c r="A3852" s="15">
        <v>42725.374340277776</v>
      </c>
      <c r="B3852" s="13">
        <v>1</v>
      </c>
      <c r="C3852" s="13"/>
      <c r="D3852" s="13"/>
      <c r="E3852" s="13"/>
      <c r="F3852" s="13">
        <v>1</v>
      </c>
    </row>
    <row r="3853" spans="1:6" x14ac:dyDescent="0.25">
      <c r="A3853" s="15">
        <v>42725.460578703707</v>
      </c>
      <c r="B3853" s="13"/>
      <c r="C3853" s="13">
        <v>1</v>
      </c>
      <c r="D3853" s="13"/>
      <c r="E3853" s="13"/>
      <c r="F3853" s="13">
        <v>1</v>
      </c>
    </row>
    <row r="3854" spans="1:6" x14ac:dyDescent="0.25">
      <c r="A3854" s="15">
        <v>42725.833333333336</v>
      </c>
      <c r="B3854" s="13"/>
      <c r="C3854" s="13"/>
      <c r="D3854" s="13"/>
      <c r="E3854" s="13">
        <v>1</v>
      </c>
      <c r="F3854" s="13">
        <v>1</v>
      </c>
    </row>
    <row r="3855" spans="1:6" x14ac:dyDescent="0.25">
      <c r="A3855" s="15">
        <v>42726.12572916667</v>
      </c>
      <c r="B3855" s="13"/>
      <c r="C3855" s="13">
        <v>1</v>
      </c>
      <c r="D3855" s="13"/>
      <c r="E3855" s="13"/>
      <c r="F3855" s="13">
        <v>1</v>
      </c>
    </row>
    <row r="3856" spans="1:6" x14ac:dyDescent="0.25">
      <c r="A3856" s="15">
        <v>42726.374444444446</v>
      </c>
      <c r="B3856" s="13"/>
      <c r="C3856" s="13"/>
      <c r="D3856" s="13"/>
      <c r="E3856" s="13">
        <v>1</v>
      </c>
      <c r="F3856" s="13">
        <v>1</v>
      </c>
    </row>
    <row r="3857" spans="1:6" x14ac:dyDescent="0.25">
      <c r="A3857" s="15">
        <v>42726.824976851851</v>
      </c>
      <c r="B3857" s="13"/>
      <c r="C3857" s="13"/>
      <c r="D3857" s="13"/>
      <c r="E3857" s="13">
        <v>1</v>
      </c>
      <c r="F3857" s="13">
        <v>1</v>
      </c>
    </row>
    <row r="3858" spans="1:6" x14ac:dyDescent="0.25">
      <c r="A3858" s="15">
        <v>42727.082638888889</v>
      </c>
      <c r="B3858" s="13"/>
      <c r="C3858" s="13">
        <v>1</v>
      </c>
      <c r="D3858" s="13"/>
      <c r="E3858" s="13"/>
      <c r="F3858" s="13">
        <v>1</v>
      </c>
    </row>
    <row r="3859" spans="1:6" x14ac:dyDescent="0.25">
      <c r="A3859" s="15">
        <v>42727.49927083333</v>
      </c>
      <c r="B3859" s="13">
        <v>1</v>
      </c>
      <c r="C3859" s="13"/>
      <c r="D3859" s="13"/>
      <c r="E3859" s="13"/>
      <c r="F3859" s="13">
        <v>1</v>
      </c>
    </row>
    <row r="3860" spans="1:6" x14ac:dyDescent="0.25">
      <c r="A3860" s="15">
        <v>42729.208333333336</v>
      </c>
      <c r="B3860" s="13"/>
      <c r="C3860" s="13">
        <v>1</v>
      </c>
      <c r="D3860" s="13"/>
      <c r="E3860" s="13"/>
      <c r="F3860" s="13">
        <v>1</v>
      </c>
    </row>
    <row r="3861" spans="1:6" x14ac:dyDescent="0.25">
      <c r="A3861" s="15">
        <v>42729.386504629627</v>
      </c>
      <c r="B3861" s="13"/>
      <c r="C3861" s="13">
        <v>1</v>
      </c>
      <c r="D3861" s="13"/>
      <c r="E3861" s="13"/>
      <c r="F3861" s="13">
        <v>1</v>
      </c>
    </row>
    <row r="3862" spans="1:6" x14ac:dyDescent="0.25">
      <c r="A3862" s="15">
        <v>42729.760520833333</v>
      </c>
      <c r="B3862" s="13"/>
      <c r="C3862" s="13">
        <v>1</v>
      </c>
      <c r="D3862" s="13"/>
      <c r="E3862" s="13"/>
      <c r="F3862" s="13">
        <v>1</v>
      </c>
    </row>
    <row r="3863" spans="1:6" x14ac:dyDescent="0.25">
      <c r="A3863" s="15">
        <v>42730.554756944446</v>
      </c>
      <c r="B3863" s="13"/>
      <c r="C3863" s="13">
        <v>1</v>
      </c>
      <c r="D3863" s="13"/>
      <c r="E3863" s="13"/>
      <c r="F3863" s="13">
        <v>1</v>
      </c>
    </row>
    <row r="3864" spans="1:6" x14ac:dyDescent="0.25">
      <c r="A3864" s="15">
        <v>42731.962337962963</v>
      </c>
      <c r="B3864" s="13"/>
      <c r="C3864" s="13"/>
      <c r="D3864" s="13"/>
      <c r="E3864" s="13">
        <v>1</v>
      </c>
      <c r="F3864" s="13">
        <v>1</v>
      </c>
    </row>
    <row r="3865" spans="1:6" x14ac:dyDescent="0.25">
      <c r="A3865" s="15">
        <v>42732.450694444444</v>
      </c>
      <c r="B3865" s="13"/>
      <c r="C3865" s="13"/>
      <c r="D3865" s="13"/>
      <c r="E3865" s="13">
        <v>1</v>
      </c>
      <c r="F3865" s="13">
        <v>1</v>
      </c>
    </row>
    <row r="3866" spans="1:6" x14ac:dyDescent="0.25">
      <c r="A3866" s="15">
        <v>42732.559201388889</v>
      </c>
      <c r="B3866" s="13">
        <v>1</v>
      </c>
      <c r="C3866" s="13"/>
      <c r="D3866" s="13"/>
      <c r="E3866" s="13"/>
      <c r="F3866" s="13">
        <v>1</v>
      </c>
    </row>
    <row r="3867" spans="1:6" x14ac:dyDescent="0.25">
      <c r="A3867" s="15">
        <v>42732.667048611111</v>
      </c>
      <c r="B3867" s="13"/>
      <c r="C3867" s="13"/>
      <c r="D3867" s="13"/>
      <c r="E3867" s="13">
        <v>1</v>
      </c>
      <c r="F3867" s="13">
        <v>1</v>
      </c>
    </row>
    <row r="3868" spans="1:6" x14ac:dyDescent="0.25">
      <c r="A3868" s="15">
        <v>42732.964409722219</v>
      </c>
      <c r="B3868" s="13"/>
      <c r="C3868" s="13"/>
      <c r="D3868" s="13"/>
      <c r="E3868" s="13">
        <v>1</v>
      </c>
      <c r="F3868" s="13">
        <v>1</v>
      </c>
    </row>
    <row r="3869" spans="1:6" x14ac:dyDescent="0.25">
      <c r="A3869" s="15">
        <v>42733.667824074073</v>
      </c>
      <c r="B3869" s="13"/>
      <c r="C3869" s="13">
        <v>1</v>
      </c>
      <c r="D3869" s="13"/>
      <c r="E3869" s="13"/>
      <c r="F3869" s="13">
        <v>1</v>
      </c>
    </row>
    <row r="3870" spans="1:6" x14ac:dyDescent="0.25">
      <c r="A3870" s="15">
        <v>42733.836053240739</v>
      </c>
      <c r="B3870" s="13">
        <v>1</v>
      </c>
      <c r="C3870" s="13"/>
      <c r="D3870" s="13"/>
      <c r="E3870" s="13"/>
      <c r="F3870" s="13">
        <v>1</v>
      </c>
    </row>
    <row r="3871" spans="1:6" x14ac:dyDescent="0.25">
      <c r="A3871" s="15">
        <v>42734.125</v>
      </c>
      <c r="B3871" s="13"/>
      <c r="C3871" s="13">
        <v>1</v>
      </c>
      <c r="D3871" s="13"/>
      <c r="E3871" s="13"/>
      <c r="F3871" s="13">
        <v>1</v>
      </c>
    </row>
    <row r="3872" spans="1:6" x14ac:dyDescent="0.25">
      <c r="A3872" s="15">
        <v>42734.49324074074</v>
      </c>
      <c r="B3872" s="13"/>
      <c r="C3872" s="13"/>
      <c r="D3872" s="13"/>
      <c r="E3872" s="13">
        <v>1</v>
      </c>
      <c r="F3872" s="13">
        <v>1</v>
      </c>
    </row>
    <row r="3873" spans="1:6" x14ac:dyDescent="0.25">
      <c r="A3873" s="15">
        <v>42734.691099537034</v>
      </c>
      <c r="B3873" s="13"/>
      <c r="C3873" s="13">
        <v>1</v>
      </c>
      <c r="D3873" s="13"/>
      <c r="E3873" s="13"/>
      <c r="F3873" s="13">
        <v>1</v>
      </c>
    </row>
    <row r="3874" spans="1:6" x14ac:dyDescent="0.25">
      <c r="A3874" s="15">
        <v>42734.701770833337</v>
      </c>
      <c r="B3874" s="13"/>
      <c r="C3874" s="13"/>
      <c r="D3874" s="13"/>
      <c r="E3874" s="13">
        <v>1</v>
      </c>
      <c r="F3874" s="13">
        <v>1</v>
      </c>
    </row>
    <row r="3875" spans="1:6" x14ac:dyDescent="0.25">
      <c r="A3875" s="15">
        <v>42734.708333333336</v>
      </c>
      <c r="B3875" s="13">
        <v>1</v>
      </c>
      <c r="C3875" s="13"/>
      <c r="D3875" s="13"/>
      <c r="E3875" s="13"/>
      <c r="F3875" s="13">
        <v>1</v>
      </c>
    </row>
    <row r="3876" spans="1:6" x14ac:dyDescent="0.25">
      <c r="A3876" s="15">
        <v>42735.457638888889</v>
      </c>
      <c r="B3876" s="13"/>
      <c r="C3876" s="13"/>
      <c r="D3876" s="13"/>
      <c r="E3876" s="13">
        <v>1</v>
      </c>
      <c r="F3876" s="13">
        <v>1</v>
      </c>
    </row>
    <row r="3877" spans="1:6" x14ac:dyDescent="0.25">
      <c r="A3877" s="15">
        <v>42735.514513888891</v>
      </c>
      <c r="B3877" s="13"/>
      <c r="C3877" s="13"/>
      <c r="D3877" s="13"/>
      <c r="E3877" s="13">
        <v>1</v>
      </c>
      <c r="F3877" s="13">
        <v>1</v>
      </c>
    </row>
    <row r="3878" spans="1:6" x14ac:dyDescent="0.25">
      <c r="A3878" s="15">
        <v>42735.865405092591</v>
      </c>
      <c r="B3878" s="13"/>
      <c r="C3878" s="13">
        <v>1</v>
      </c>
      <c r="D3878" s="13"/>
      <c r="E3878" s="13"/>
      <c r="F3878" s="13">
        <v>1</v>
      </c>
    </row>
    <row r="3879" spans="1:6" x14ac:dyDescent="0.25">
      <c r="A3879" s="15">
        <v>42736.413506944446</v>
      </c>
      <c r="B3879" s="13"/>
      <c r="C3879" s="13">
        <v>1</v>
      </c>
      <c r="D3879" s="13"/>
      <c r="E3879" s="13"/>
      <c r="F3879" s="13">
        <v>1</v>
      </c>
    </row>
    <row r="3880" spans="1:6" x14ac:dyDescent="0.25">
      <c r="A3880" s="15">
        <v>42737.676030092596</v>
      </c>
      <c r="B3880" s="13"/>
      <c r="C3880" s="13">
        <v>1</v>
      </c>
      <c r="D3880" s="13"/>
      <c r="E3880" s="13"/>
      <c r="F3880" s="13">
        <v>1</v>
      </c>
    </row>
    <row r="3881" spans="1:6" x14ac:dyDescent="0.25">
      <c r="A3881" s="15">
        <v>42737.707638888889</v>
      </c>
      <c r="B3881" s="13"/>
      <c r="C3881" s="13"/>
      <c r="D3881" s="13"/>
      <c r="E3881" s="13">
        <v>1</v>
      </c>
      <c r="F3881" s="13">
        <v>1</v>
      </c>
    </row>
    <row r="3882" spans="1:6" x14ac:dyDescent="0.25">
      <c r="A3882" s="15">
        <v>42737.928472222222</v>
      </c>
      <c r="B3882" s="13"/>
      <c r="C3882" s="13"/>
      <c r="D3882" s="13"/>
      <c r="E3882" s="13">
        <v>1</v>
      </c>
      <c r="F3882" s="13">
        <v>1</v>
      </c>
    </row>
    <row r="3883" spans="1:6" x14ac:dyDescent="0.25">
      <c r="A3883" s="15">
        <v>42738.00309027778</v>
      </c>
      <c r="B3883" s="13"/>
      <c r="C3883" s="13">
        <v>1</v>
      </c>
      <c r="D3883" s="13"/>
      <c r="E3883" s="13"/>
      <c r="F3883" s="13">
        <v>1</v>
      </c>
    </row>
    <row r="3884" spans="1:6" x14ac:dyDescent="0.25">
      <c r="A3884" s="15">
        <v>42738.418576388889</v>
      </c>
      <c r="B3884" s="13">
        <v>1</v>
      </c>
      <c r="C3884" s="13"/>
      <c r="D3884" s="13"/>
      <c r="E3884" s="13"/>
      <c r="F3884" s="13">
        <v>1</v>
      </c>
    </row>
    <row r="3885" spans="1:6" x14ac:dyDescent="0.25">
      <c r="A3885" s="15">
        <v>42738.592245370368</v>
      </c>
      <c r="B3885" s="13">
        <v>1</v>
      </c>
      <c r="C3885" s="13"/>
      <c r="D3885" s="13"/>
      <c r="E3885" s="13"/>
      <c r="F3885" s="13">
        <v>1</v>
      </c>
    </row>
    <row r="3886" spans="1:6" x14ac:dyDescent="0.25">
      <c r="A3886" s="15">
        <v>42738.66920138889</v>
      </c>
      <c r="B3886" s="13"/>
      <c r="C3886" s="13"/>
      <c r="D3886" s="13"/>
      <c r="E3886" s="13">
        <v>1</v>
      </c>
      <c r="F3886" s="13">
        <v>1</v>
      </c>
    </row>
    <row r="3887" spans="1:6" x14ac:dyDescent="0.25">
      <c r="A3887" s="15">
        <v>42738.752881944441</v>
      </c>
      <c r="B3887" s="13"/>
      <c r="C3887" s="13">
        <v>1</v>
      </c>
      <c r="D3887" s="13"/>
      <c r="E3887" s="13"/>
      <c r="F3887" s="13">
        <v>1</v>
      </c>
    </row>
    <row r="3888" spans="1:6" x14ac:dyDescent="0.25">
      <c r="A3888" s="15">
        <v>42738.884780092594</v>
      </c>
      <c r="B3888" s="13"/>
      <c r="C3888" s="13"/>
      <c r="D3888" s="13"/>
      <c r="E3888" s="13">
        <v>1</v>
      </c>
      <c r="F3888" s="13">
        <v>1</v>
      </c>
    </row>
    <row r="3889" spans="1:6" x14ac:dyDescent="0.25">
      <c r="A3889" s="15">
        <v>42739.296064814815</v>
      </c>
      <c r="B3889" s="13"/>
      <c r="C3889" s="13">
        <v>1</v>
      </c>
      <c r="D3889" s="13"/>
      <c r="E3889" s="13"/>
      <c r="F3889" s="13">
        <v>1</v>
      </c>
    </row>
    <row r="3890" spans="1:6" x14ac:dyDescent="0.25">
      <c r="A3890" s="15">
        <v>42740.574618055558</v>
      </c>
      <c r="B3890" s="13"/>
      <c r="C3890" s="13"/>
      <c r="D3890" s="13"/>
      <c r="E3890" s="13">
        <v>1</v>
      </c>
      <c r="F3890" s="13">
        <v>1</v>
      </c>
    </row>
    <row r="3891" spans="1:6" x14ac:dyDescent="0.25">
      <c r="A3891" s="15">
        <v>42741.29519675926</v>
      </c>
      <c r="B3891" s="13"/>
      <c r="C3891" s="13"/>
      <c r="D3891" s="13"/>
      <c r="E3891" s="13">
        <v>1</v>
      </c>
      <c r="F3891" s="13">
        <v>1</v>
      </c>
    </row>
    <row r="3892" spans="1:6" x14ac:dyDescent="0.25">
      <c r="A3892" s="15">
        <v>42741.545138888891</v>
      </c>
      <c r="B3892" s="13"/>
      <c r="C3892" s="13"/>
      <c r="D3892" s="13"/>
      <c r="E3892" s="13">
        <v>1</v>
      </c>
      <c r="F3892" s="13">
        <v>1</v>
      </c>
    </row>
    <row r="3893" spans="1:6" x14ac:dyDescent="0.25">
      <c r="A3893" s="15">
        <v>42741.761944444443</v>
      </c>
      <c r="B3893" s="13"/>
      <c r="C3893" s="13">
        <v>1</v>
      </c>
      <c r="D3893" s="13"/>
      <c r="E3893" s="13"/>
      <c r="F3893" s="13">
        <v>1</v>
      </c>
    </row>
    <row r="3894" spans="1:6" x14ac:dyDescent="0.25">
      <c r="A3894" s="15">
        <v>42742.050567129627</v>
      </c>
      <c r="B3894" s="13"/>
      <c r="C3894" s="13">
        <v>1</v>
      </c>
      <c r="D3894" s="13"/>
      <c r="E3894" s="13"/>
      <c r="F3894" s="13">
        <v>1</v>
      </c>
    </row>
    <row r="3895" spans="1:6" x14ac:dyDescent="0.25">
      <c r="A3895" s="15">
        <v>42742.625</v>
      </c>
      <c r="B3895" s="13"/>
      <c r="C3895" s="13"/>
      <c r="D3895" s="13"/>
      <c r="E3895" s="13">
        <v>1</v>
      </c>
      <c r="F3895" s="13">
        <v>1</v>
      </c>
    </row>
    <row r="3896" spans="1:6" x14ac:dyDescent="0.25">
      <c r="A3896" s="15">
        <v>42743.804398148146</v>
      </c>
      <c r="B3896" s="13"/>
      <c r="C3896" s="13">
        <v>1</v>
      </c>
      <c r="D3896" s="13"/>
      <c r="E3896" s="13"/>
      <c r="F3896" s="13">
        <v>1</v>
      </c>
    </row>
    <row r="3897" spans="1:6" x14ac:dyDescent="0.25">
      <c r="A3897" s="15">
        <v>42744.958333333336</v>
      </c>
      <c r="B3897" s="13"/>
      <c r="C3897" s="13"/>
      <c r="D3897" s="13"/>
      <c r="E3897" s="13">
        <v>1</v>
      </c>
      <c r="F3897" s="13">
        <v>1</v>
      </c>
    </row>
    <row r="3898" spans="1:6" x14ac:dyDescent="0.25">
      <c r="A3898" s="15">
        <v>42745.122916666667</v>
      </c>
      <c r="B3898" s="13">
        <v>1</v>
      </c>
      <c r="C3898" s="13"/>
      <c r="D3898" s="13"/>
      <c r="E3898" s="13"/>
      <c r="F3898" s="13">
        <v>1</v>
      </c>
    </row>
    <row r="3899" spans="1:6" x14ac:dyDescent="0.25">
      <c r="A3899" s="15">
        <v>42745.438437500001</v>
      </c>
      <c r="B3899" s="13"/>
      <c r="C3899" s="13">
        <v>1</v>
      </c>
      <c r="D3899" s="13"/>
      <c r="E3899" s="13"/>
      <c r="F3899" s="13">
        <v>1</v>
      </c>
    </row>
    <row r="3900" spans="1:6" x14ac:dyDescent="0.25">
      <c r="A3900" s="15">
        <v>42745.665972222225</v>
      </c>
      <c r="B3900" s="13"/>
      <c r="C3900" s="13"/>
      <c r="D3900" s="13"/>
      <c r="E3900" s="13">
        <v>1</v>
      </c>
      <c r="F3900" s="13">
        <v>1</v>
      </c>
    </row>
    <row r="3901" spans="1:6" x14ac:dyDescent="0.25">
      <c r="A3901" s="15">
        <v>42745.958333333336</v>
      </c>
      <c r="B3901" s="13"/>
      <c r="C3901" s="13"/>
      <c r="D3901" s="13"/>
      <c r="E3901" s="13">
        <v>1</v>
      </c>
      <c r="F3901" s="13">
        <v>1</v>
      </c>
    </row>
    <row r="3902" spans="1:6" x14ac:dyDescent="0.25">
      <c r="A3902" s="15">
        <v>42746.4924537037</v>
      </c>
      <c r="B3902" s="13"/>
      <c r="C3902" s="13">
        <v>1</v>
      </c>
      <c r="D3902" s="13"/>
      <c r="E3902" s="13"/>
      <c r="F3902" s="13">
        <v>1</v>
      </c>
    </row>
    <row r="3903" spans="1:6" x14ac:dyDescent="0.25">
      <c r="A3903" s="15">
        <v>42747.445833333331</v>
      </c>
      <c r="B3903" s="13"/>
      <c r="C3903" s="13">
        <v>1</v>
      </c>
      <c r="D3903" s="13"/>
      <c r="E3903" s="13"/>
      <c r="F3903" s="13">
        <v>1</v>
      </c>
    </row>
    <row r="3904" spans="1:6" x14ac:dyDescent="0.25">
      <c r="A3904" s="15">
        <v>42748.461354166669</v>
      </c>
      <c r="B3904" s="13"/>
      <c r="C3904" s="13">
        <v>1</v>
      </c>
      <c r="D3904" s="13"/>
      <c r="E3904" s="13"/>
      <c r="F3904" s="13">
        <v>1</v>
      </c>
    </row>
    <row r="3905" spans="1:6" x14ac:dyDescent="0.25">
      <c r="A3905" s="15">
        <v>42748.711805555555</v>
      </c>
      <c r="B3905" s="13"/>
      <c r="C3905" s="13">
        <v>1</v>
      </c>
      <c r="D3905" s="13"/>
      <c r="E3905" s="13"/>
      <c r="F3905" s="13">
        <v>1</v>
      </c>
    </row>
    <row r="3906" spans="1:6" x14ac:dyDescent="0.25">
      <c r="A3906" s="15">
        <v>42748.779583333337</v>
      </c>
      <c r="B3906" s="13"/>
      <c r="C3906" s="13">
        <v>1</v>
      </c>
      <c r="D3906" s="13"/>
      <c r="E3906" s="13"/>
      <c r="F3906" s="13">
        <v>1</v>
      </c>
    </row>
    <row r="3907" spans="1:6" x14ac:dyDescent="0.25">
      <c r="A3907" s="15">
        <v>42748.915972222225</v>
      </c>
      <c r="B3907" s="13"/>
      <c r="C3907" s="13">
        <v>1</v>
      </c>
      <c r="D3907" s="13"/>
      <c r="E3907" s="13"/>
      <c r="F3907" s="13">
        <v>1</v>
      </c>
    </row>
    <row r="3908" spans="1:6" x14ac:dyDescent="0.25">
      <c r="A3908" s="15">
        <v>42749.65834490741</v>
      </c>
      <c r="B3908" s="13"/>
      <c r="C3908" s="13"/>
      <c r="D3908" s="13"/>
      <c r="E3908" s="13">
        <v>1</v>
      </c>
      <c r="F3908" s="13">
        <v>1</v>
      </c>
    </row>
    <row r="3909" spans="1:6" x14ac:dyDescent="0.25">
      <c r="A3909" s="15">
        <v>42749.791435185187</v>
      </c>
      <c r="B3909" s="13"/>
      <c r="C3909" s="13"/>
      <c r="D3909" s="13"/>
      <c r="E3909" s="13">
        <v>1</v>
      </c>
      <c r="F3909" s="13">
        <v>1</v>
      </c>
    </row>
    <row r="3910" spans="1:6" x14ac:dyDescent="0.25">
      <c r="A3910" s="15">
        <v>42749.816192129627</v>
      </c>
      <c r="B3910" s="13"/>
      <c r="C3910" s="13"/>
      <c r="D3910" s="13"/>
      <c r="E3910" s="13">
        <v>1</v>
      </c>
      <c r="F3910" s="13">
        <v>1</v>
      </c>
    </row>
    <row r="3911" spans="1:6" x14ac:dyDescent="0.25">
      <c r="A3911" s="15">
        <v>42750.825949074075</v>
      </c>
      <c r="B3911" s="13"/>
      <c r="C3911" s="13">
        <v>1</v>
      </c>
      <c r="D3911" s="13"/>
      <c r="E3911" s="13"/>
      <c r="F3911" s="13">
        <v>1</v>
      </c>
    </row>
    <row r="3912" spans="1:6" x14ac:dyDescent="0.25">
      <c r="A3912" s="15">
        <v>42752.59474537037</v>
      </c>
      <c r="B3912" s="13"/>
      <c r="C3912" s="13">
        <v>1</v>
      </c>
      <c r="D3912" s="13"/>
      <c r="E3912" s="13"/>
      <c r="F3912" s="13">
        <v>1</v>
      </c>
    </row>
    <row r="3913" spans="1:6" x14ac:dyDescent="0.25">
      <c r="A3913" s="15">
        <v>42752.632361111115</v>
      </c>
      <c r="B3913" s="13"/>
      <c r="C3913" s="13"/>
      <c r="D3913" s="13"/>
      <c r="E3913" s="13">
        <v>1</v>
      </c>
      <c r="F3913" s="13">
        <v>1</v>
      </c>
    </row>
    <row r="3914" spans="1:6" x14ac:dyDescent="0.25">
      <c r="A3914" s="15">
        <v>42752.766180555554</v>
      </c>
      <c r="B3914" s="13">
        <v>1</v>
      </c>
      <c r="C3914" s="13"/>
      <c r="D3914" s="13"/>
      <c r="E3914" s="13"/>
      <c r="F3914" s="13">
        <v>1</v>
      </c>
    </row>
    <row r="3915" spans="1:6" x14ac:dyDescent="0.25">
      <c r="A3915" s="15">
        <v>42753.25136574074</v>
      </c>
      <c r="B3915" s="13"/>
      <c r="C3915" s="13"/>
      <c r="D3915" s="13"/>
      <c r="E3915" s="13">
        <v>1</v>
      </c>
      <c r="F3915" s="13">
        <v>1</v>
      </c>
    </row>
    <row r="3916" spans="1:6" x14ac:dyDescent="0.25">
      <c r="A3916" s="15">
        <v>42753.38653935185</v>
      </c>
      <c r="B3916" s="13"/>
      <c r="C3916" s="13"/>
      <c r="D3916" s="13"/>
      <c r="E3916" s="13">
        <v>1</v>
      </c>
      <c r="F3916" s="13">
        <v>1</v>
      </c>
    </row>
    <row r="3917" spans="1:6" x14ac:dyDescent="0.25">
      <c r="A3917" s="15">
        <v>42754.415173611109</v>
      </c>
      <c r="B3917" s="13"/>
      <c r="C3917" s="13"/>
      <c r="D3917" s="13"/>
      <c r="E3917" s="13">
        <v>1</v>
      </c>
      <c r="F3917" s="13">
        <v>1</v>
      </c>
    </row>
    <row r="3918" spans="1:6" x14ac:dyDescent="0.25">
      <c r="A3918" s="15">
        <v>42756.241643518515</v>
      </c>
      <c r="B3918" s="13"/>
      <c r="C3918" s="13">
        <v>1</v>
      </c>
      <c r="D3918" s="13"/>
      <c r="E3918" s="13"/>
      <c r="F3918" s="13">
        <v>1</v>
      </c>
    </row>
    <row r="3919" spans="1:6" x14ac:dyDescent="0.25">
      <c r="A3919" s="15">
        <v>42756.656608796293</v>
      </c>
      <c r="B3919" s="13"/>
      <c r="C3919" s="13">
        <v>1</v>
      </c>
      <c r="D3919" s="13"/>
      <c r="E3919" s="13"/>
      <c r="F3919" s="13">
        <v>1</v>
      </c>
    </row>
    <row r="3920" spans="1:6" x14ac:dyDescent="0.25">
      <c r="A3920" s="15">
        <v>42757.957638888889</v>
      </c>
      <c r="B3920" s="13"/>
      <c r="C3920" s="13">
        <v>1</v>
      </c>
      <c r="D3920" s="13"/>
      <c r="E3920" s="13"/>
      <c r="F3920" s="13">
        <v>1</v>
      </c>
    </row>
    <row r="3921" spans="1:6" x14ac:dyDescent="0.25">
      <c r="A3921" s="15">
        <v>42758.46230324074</v>
      </c>
      <c r="B3921" s="13"/>
      <c r="C3921" s="13"/>
      <c r="D3921" s="13"/>
      <c r="E3921" s="13">
        <v>1</v>
      </c>
      <c r="F3921" s="13">
        <v>1</v>
      </c>
    </row>
    <row r="3922" spans="1:6" x14ac:dyDescent="0.25">
      <c r="A3922" s="15">
        <v>42759.190416666665</v>
      </c>
      <c r="B3922" s="13">
        <v>1</v>
      </c>
      <c r="C3922" s="13"/>
      <c r="D3922" s="13"/>
      <c r="E3922" s="13"/>
      <c r="F3922" s="13">
        <v>1</v>
      </c>
    </row>
    <row r="3923" spans="1:6" x14ac:dyDescent="0.25">
      <c r="A3923" s="15">
        <v>42759.397777777776</v>
      </c>
      <c r="B3923" s="13"/>
      <c r="C3923" s="13"/>
      <c r="D3923" s="13"/>
      <c r="E3923" s="13">
        <v>1</v>
      </c>
      <c r="F3923" s="13">
        <v>1</v>
      </c>
    </row>
    <row r="3924" spans="1:6" x14ac:dyDescent="0.25">
      <c r="A3924" s="15">
        <v>42760.653726851851</v>
      </c>
      <c r="B3924" s="13"/>
      <c r="C3924" s="13">
        <v>1</v>
      </c>
      <c r="D3924" s="13"/>
      <c r="E3924" s="13"/>
      <c r="F3924" s="13">
        <v>1</v>
      </c>
    </row>
    <row r="3925" spans="1:6" x14ac:dyDescent="0.25">
      <c r="A3925" s="15">
        <v>42761.810277777775</v>
      </c>
      <c r="B3925" s="13">
        <v>1</v>
      </c>
      <c r="C3925" s="13"/>
      <c r="D3925" s="13"/>
      <c r="E3925" s="13"/>
      <c r="F3925" s="13">
        <v>1</v>
      </c>
    </row>
    <row r="3926" spans="1:6" x14ac:dyDescent="0.25">
      <c r="A3926" s="15">
        <v>42762.520729166667</v>
      </c>
      <c r="B3926" s="13"/>
      <c r="C3926" s="13">
        <v>1</v>
      </c>
      <c r="D3926" s="13"/>
      <c r="E3926" s="13"/>
      <c r="F3926" s="13">
        <v>1</v>
      </c>
    </row>
    <row r="3927" spans="1:6" x14ac:dyDescent="0.25">
      <c r="A3927" s="15">
        <v>42762.537523148145</v>
      </c>
      <c r="B3927" s="13"/>
      <c r="C3927" s="13">
        <v>1</v>
      </c>
      <c r="D3927" s="13"/>
      <c r="E3927" s="13"/>
      <c r="F3927" s="13">
        <v>1</v>
      </c>
    </row>
    <row r="3928" spans="1:6" x14ac:dyDescent="0.25">
      <c r="A3928" s="15">
        <v>42762.587152777778</v>
      </c>
      <c r="B3928" s="13"/>
      <c r="C3928" s="13"/>
      <c r="D3928" s="13"/>
      <c r="E3928" s="13">
        <v>1</v>
      </c>
      <c r="F3928" s="13">
        <v>1</v>
      </c>
    </row>
    <row r="3929" spans="1:6" x14ac:dyDescent="0.25">
      <c r="A3929" s="15">
        <v>42763.561805555553</v>
      </c>
      <c r="B3929" s="13"/>
      <c r="C3929" s="13"/>
      <c r="D3929" s="13"/>
      <c r="E3929" s="13">
        <v>1</v>
      </c>
      <c r="F3929" s="13">
        <v>1</v>
      </c>
    </row>
    <row r="3930" spans="1:6" x14ac:dyDescent="0.25">
      <c r="A3930" s="15">
        <v>42763.691319444442</v>
      </c>
      <c r="B3930" s="13"/>
      <c r="C3930" s="13"/>
      <c r="D3930" s="13"/>
      <c r="E3930" s="13">
        <v>1</v>
      </c>
      <c r="F3930" s="13">
        <v>1</v>
      </c>
    </row>
    <row r="3931" spans="1:6" x14ac:dyDescent="0.25">
      <c r="A3931" s="15">
        <v>42764.607094907406</v>
      </c>
      <c r="B3931" s="13"/>
      <c r="C3931" s="13"/>
      <c r="D3931" s="13"/>
      <c r="E3931" s="13">
        <v>1</v>
      </c>
      <c r="F3931" s="13">
        <v>1</v>
      </c>
    </row>
    <row r="3932" spans="1:6" x14ac:dyDescent="0.25">
      <c r="A3932" s="15">
        <v>42765.040972222225</v>
      </c>
      <c r="B3932" s="13"/>
      <c r="C3932" s="13">
        <v>1</v>
      </c>
      <c r="D3932" s="13"/>
      <c r="E3932" s="13"/>
      <c r="F3932" s="13">
        <v>1</v>
      </c>
    </row>
    <row r="3933" spans="1:6" x14ac:dyDescent="0.25">
      <c r="A3933" s="15">
        <v>42765.470057870371</v>
      </c>
      <c r="B3933" s="13">
        <v>1</v>
      </c>
      <c r="C3933" s="13"/>
      <c r="D3933" s="13"/>
      <c r="E3933" s="13"/>
      <c r="F3933" s="13">
        <v>1</v>
      </c>
    </row>
    <row r="3934" spans="1:6" x14ac:dyDescent="0.25">
      <c r="A3934" s="15">
        <v>42765.958333333336</v>
      </c>
      <c r="B3934" s="13"/>
      <c r="C3934" s="13">
        <v>1</v>
      </c>
      <c r="D3934" s="13"/>
      <c r="E3934" s="13"/>
      <c r="F3934" s="13">
        <v>1</v>
      </c>
    </row>
    <row r="3935" spans="1:6" x14ac:dyDescent="0.25">
      <c r="A3935" s="15">
        <v>42766.5</v>
      </c>
      <c r="B3935" s="13"/>
      <c r="C3935" s="13"/>
      <c r="D3935" s="13"/>
      <c r="E3935" s="13">
        <v>1</v>
      </c>
      <c r="F3935" s="13">
        <v>1</v>
      </c>
    </row>
    <row r="3936" spans="1:6" x14ac:dyDescent="0.25">
      <c r="A3936" s="15">
        <v>42766.505787037036</v>
      </c>
      <c r="B3936" s="13"/>
      <c r="C3936" s="13"/>
      <c r="D3936" s="13"/>
      <c r="E3936" s="13">
        <v>1</v>
      </c>
      <c r="F3936" s="13">
        <v>1</v>
      </c>
    </row>
    <row r="3937" spans="1:6" x14ac:dyDescent="0.25">
      <c r="A3937" s="15">
        <v>42766.730555555558</v>
      </c>
      <c r="B3937" s="13"/>
      <c r="C3937" s="13">
        <v>1</v>
      </c>
      <c r="D3937" s="13"/>
      <c r="E3937" s="13"/>
      <c r="F3937" s="13">
        <v>1</v>
      </c>
    </row>
    <row r="3938" spans="1:6" x14ac:dyDescent="0.25">
      <c r="A3938" s="15">
        <v>42766.75</v>
      </c>
      <c r="B3938" s="13"/>
      <c r="C3938" s="13"/>
      <c r="D3938" s="13"/>
      <c r="E3938" s="13">
        <v>1</v>
      </c>
      <c r="F3938" s="13">
        <v>1</v>
      </c>
    </row>
    <row r="3939" spans="1:6" x14ac:dyDescent="0.25">
      <c r="A3939" s="15">
        <v>42767.083333333336</v>
      </c>
      <c r="B3939" s="13"/>
      <c r="C3939" s="13"/>
      <c r="D3939" s="13"/>
      <c r="E3939" s="13">
        <v>1</v>
      </c>
      <c r="F3939" s="13">
        <v>1</v>
      </c>
    </row>
    <row r="3940" spans="1:6" x14ac:dyDescent="0.25">
      <c r="A3940" s="15">
        <v>42767.413877314815</v>
      </c>
      <c r="B3940" s="13"/>
      <c r="C3940" s="13">
        <v>1</v>
      </c>
      <c r="D3940" s="13"/>
      <c r="E3940" s="13"/>
      <c r="F3940" s="13">
        <v>1</v>
      </c>
    </row>
    <row r="3941" spans="1:6" x14ac:dyDescent="0.25">
      <c r="A3941" s="15">
        <v>42767.707638888889</v>
      </c>
      <c r="B3941" s="13"/>
      <c r="C3941" s="13"/>
      <c r="D3941" s="13"/>
      <c r="E3941" s="13">
        <v>1</v>
      </c>
      <c r="F3941" s="13">
        <v>1</v>
      </c>
    </row>
    <row r="3942" spans="1:6" x14ac:dyDescent="0.25">
      <c r="A3942" s="15">
        <v>42767.729861111111</v>
      </c>
      <c r="B3942" s="13"/>
      <c r="C3942" s="13"/>
      <c r="D3942" s="13"/>
      <c r="E3942" s="13">
        <v>1</v>
      </c>
      <c r="F3942" s="13">
        <v>1</v>
      </c>
    </row>
    <row r="3943" spans="1:6" x14ac:dyDescent="0.25">
      <c r="A3943" s="15">
        <v>42768.365289351852</v>
      </c>
      <c r="B3943" s="13"/>
      <c r="C3943" s="13">
        <v>1</v>
      </c>
      <c r="D3943" s="13"/>
      <c r="E3943" s="13"/>
      <c r="F3943" s="13">
        <v>1</v>
      </c>
    </row>
    <row r="3944" spans="1:6" x14ac:dyDescent="0.25">
      <c r="A3944" s="15">
        <v>42768.442233796297</v>
      </c>
      <c r="B3944" s="13"/>
      <c r="C3944" s="13"/>
      <c r="D3944" s="13"/>
      <c r="E3944" s="13">
        <v>1</v>
      </c>
      <c r="F3944" s="13">
        <v>1</v>
      </c>
    </row>
    <row r="3945" spans="1:6" x14ac:dyDescent="0.25">
      <c r="A3945" s="15">
        <v>42768.924305555556</v>
      </c>
      <c r="B3945" s="13"/>
      <c r="C3945" s="13"/>
      <c r="D3945" s="13"/>
      <c r="E3945" s="13">
        <v>1</v>
      </c>
      <c r="F3945" s="13">
        <v>1</v>
      </c>
    </row>
    <row r="3946" spans="1:6" x14ac:dyDescent="0.25">
      <c r="A3946" s="15">
        <v>42769.743981481479</v>
      </c>
      <c r="B3946" s="13">
        <v>1</v>
      </c>
      <c r="C3946" s="13"/>
      <c r="D3946" s="13"/>
      <c r="E3946" s="13"/>
      <c r="F3946" s="13">
        <v>1</v>
      </c>
    </row>
    <row r="3947" spans="1:6" x14ac:dyDescent="0.25">
      <c r="A3947" s="15">
        <v>42771.434479166666</v>
      </c>
      <c r="B3947" s="13"/>
      <c r="C3947" s="13"/>
      <c r="D3947" s="13"/>
      <c r="E3947" s="13">
        <v>1</v>
      </c>
      <c r="F3947" s="13">
        <v>1</v>
      </c>
    </row>
    <row r="3948" spans="1:6" x14ac:dyDescent="0.25">
      <c r="A3948" s="15">
        <v>42771.447222222225</v>
      </c>
      <c r="B3948" s="13"/>
      <c r="C3948" s="13">
        <v>1</v>
      </c>
      <c r="D3948" s="13"/>
      <c r="E3948" s="13"/>
      <c r="F3948" s="13">
        <v>1</v>
      </c>
    </row>
    <row r="3949" spans="1:6" x14ac:dyDescent="0.25">
      <c r="A3949" s="15">
        <v>42771.500613425924</v>
      </c>
      <c r="B3949" s="13"/>
      <c r="C3949" s="13">
        <v>1</v>
      </c>
      <c r="D3949" s="13"/>
      <c r="E3949" s="13"/>
      <c r="F3949" s="13">
        <v>1</v>
      </c>
    </row>
    <row r="3950" spans="1:6" x14ac:dyDescent="0.25">
      <c r="A3950" s="15">
        <v>42772.349664351852</v>
      </c>
      <c r="B3950" s="13"/>
      <c r="C3950" s="13"/>
      <c r="D3950" s="13"/>
      <c r="E3950" s="13">
        <v>1</v>
      </c>
      <c r="F3950" s="13">
        <v>1</v>
      </c>
    </row>
    <row r="3951" spans="1:6" x14ac:dyDescent="0.25">
      <c r="A3951" s="15">
        <v>42774.166030092594</v>
      </c>
      <c r="B3951" s="13"/>
      <c r="C3951" s="13">
        <v>1</v>
      </c>
      <c r="D3951" s="13"/>
      <c r="E3951" s="13"/>
      <c r="F3951" s="13">
        <v>1</v>
      </c>
    </row>
    <row r="3952" spans="1:6" x14ac:dyDescent="0.25">
      <c r="A3952" s="15">
        <v>42774.653182870374</v>
      </c>
      <c r="B3952" s="13">
        <v>1</v>
      </c>
      <c r="C3952" s="13"/>
      <c r="D3952" s="13"/>
      <c r="E3952" s="13"/>
      <c r="F3952" s="13">
        <v>1</v>
      </c>
    </row>
    <row r="3953" spans="1:6" x14ac:dyDescent="0.25">
      <c r="A3953" s="15">
        <v>42774.958333333336</v>
      </c>
      <c r="B3953" s="13"/>
      <c r="C3953" s="13"/>
      <c r="D3953" s="13"/>
      <c r="E3953" s="13">
        <v>1</v>
      </c>
      <c r="F3953" s="13">
        <v>1</v>
      </c>
    </row>
    <row r="3954" spans="1:6" x14ac:dyDescent="0.25">
      <c r="A3954" s="15">
        <v>42775.05332175926</v>
      </c>
      <c r="B3954" s="13"/>
      <c r="C3954" s="13">
        <v>1</v>
      </c>
      <c r="D3954" s="13"/>
      <c r="E3954" s="13"/>
      <c r="F3954" s="13">
        <v>1</v>
      </c>
    </row>
    <row r="3955" spans="1:6" x14ac:dyDescent="0.25">
      <c r="A3955" s="15">
        <v>42775.846585648149</v>
      </c>
      <c r="B3955" s="13"/>
      <c r="C3955" s="13">
        <v>1</v>
      </c>
      <c r="D3955" s="13"/>
      <c r="E3955" s="13"/>
      <c r="F3955" s="13">
        <v>1</v>
      </c>
    </row>
    <row r="3956" spans="1:6" x14ac:dyDescent="0.25">
      <c r="A3956" s="15">
        <v>42775.958333333336</v>
      </c>
      <c r="B3956" s="13"/>
      <c r="C3956" s="13"/>
      <c r="D3956" s="13"/>
      <c r="E3956" s="13">
        <v>1</v>
      </c>
      <c r="F3956" s="13">
        <v>1</v>
      </c>
    </row>
    <row r="3957" spans="1:6" x14ac:dyDescent="0.25">
      <c r="A3957" s="15">
        <v>42776.020057870373</v>
      </c>
      <c r="B3957" s="13"/>
      <c r="C3957" s="13">
        <v>1</v>
      </c>
      <c r="D3957" s="13"/>
      <c r="E3957" s="13"/>
      <c r="F3957" s="13">
        <v>1</v>
      </c>
    </row>
    <row r="3958" spans="1:6" x14ac:dyDescent="0.25">
      <c r="A3958" s="15">
        <v>42777.256689814814</v>
      </c>
      <c r="B3958" s="13"/>
      <c r="C3958" s="13"/>
      <c r="D3958" s="13"/>
      <c r="E3958" s="13">
        <v>1</v>
      </c>
      <c r="F3958" s="13">
        <v>1</v>
      </c>
    </row>
    <row r="3959" spans="1:6" x14ac:dyDescent="0.25">
      <c r="A3959" s="15">
        <v>42777.430902777778</v>
      </c>
      <c r="B3959" s="13"/>
      <c r="C3959" s="13">
        <v>1</v>
      </c>
      <c r="D3959" s="13"/>
      <c r="E3959" s="13"/>
      <c r="F3959" s="13">
        <v>1</v>
      </c>
    </row>
    <row r="3960" spans="1:6" x14ac:dyDescent="0.25">
      <c r="A3960" s="15">
        <v>42780.474768518521</v>
      </c>
      <c r="B3960" s="13"/>
      <c r="C3960" s="13"/>
      <c r="D3960" s="13"/>
      <c r="E3960" s="13">
        <v>1</v>
      </c>
      <c r="F3960" s="13">
        <v>1</v>
      </c>
    </row>
    <row r="3961" spans="1:6" x14ac:dyDescent="0.25">
      <c r="A3961" s="15">
        <v>42780.583645833336</v>
      </c>
      <c r="B3961" s="13"/>
      <c r="C3961" s="13"/>
      <c r="D3961" s="13"/>
      <c r="E3961" s="13">
        <v>1</v>
      </c>
      <c r="F3961" s="13">
        <v>1</v>
      </c>
    </row>
    <row r="3962" spans="1:6" x14ac:dyDescent="0.25">
      <c r="A3962" s="15">
        <v>42780.707638888889</v>
      </c>
      <c r="B3962" s="13"/>
      <c r="C3962" s="13"/>
      <c r="D3962" s="13"/>
      <c r="E3962" s="13">
        <v>1</v>
      </c>
      <c r="F3962" s="13">
        <v>1</v>
      </c>
    </row>
    <row r="3963" spans="1:6" x14ac:dyDescent="0.25">
      <c r="A3963" s="15">
        <v>42782.708333333336</v>
      </c>
      <c r="B3963" s="13"/>
      <c r="C3963" s="13"/>
      <c r="D3963" s="13"/>
      <c r="E3963" s="13">
        <v>1</v>
      </c>
      <c r="F3963" s="13">
        <v>1</v>
      </c>
    </row>
    <row r="3964" spans="1:6" x14ac:dyDescent="0.25">
      <c r="A3964" s="15">
        <v>42783.079039351855</v>
      </c>
      <c r="B3964" s="13"/>
      <c r="C3964" s="13">
        <v>1</v>
      </c>
      <c r="D3964" s="13"/>
      <c r="E3964" s="13"/>
      <c r="F3964" s="13">
        <v>1</v>
      </c>
    </row>
    <row r="3965" spans="1:6" x14ac:dyDescent="0.25">
      <c r="A3965" s="15">
        <v>42783.420138888891</v>
      </c>
      <c r="B3965" s="13"/>
      <c r="C3965" s="13"/>
      <c r="D3965" s="13"/>
      <c r="E3965" s="13">
        <v>1</v>
      </c>
      <c r="F3965" s="13">
        <v>1</v>
      </c>
    </row>
    <row r="3966" spans="1:6" x14ac:dyDescent="0.25">
      <c r="A3966" s="15">
        <v>42783.625</v>
      </c>
      <c r="B3966" s="13"/>
      <c r="C3966" s="13">
        <v>1</v>
      </c>
      <c r="D3966" s="13"/>
      <c r="E3966" s="13"/>
      <c r="F3966" s="13">
        <v>1</v>
      </c>
    </row>
    <row r="3967" spans="1:6" x14ac:dyDescent="0.25">
      <c r="A3967" s="15">
        <v>42783.957638888889</v>
      </c>
      <c r="B3967" s="13"/>
      <c r="C3967" s="13"/>
      <c r="D3967" s="13"/>
      <c r="E3967" s="13">
        <v>1</v>
      </c>
      <c r="F3967" s="13">
        <v>1</v>
      </c>
    </row>
    <row r="3968" spans="1:6" x14ac:dyDescent="0.25">
      <c r="A3968" s="15">
        <v>42783.999305555553</v>
      </c>
      <c r="B3968" s="13"/>
      <c r="C3968" s="13">
        <v>1</v>
      </c>
      <c r="D3968" s="13"/>
      <c r="E3968" s="13"/>
      <c r="F3968" s="13">
        <v>1</v>
      </c>
    </row>
    <row r="3969" spans="1:6" x14ac:dyDescent="0.25">
      <c r="A3969" s="15">
        <v>42784.749305555553</v>
      </c>
      <c r="B3969" s="13"/>
      <c r="C3969" s="13">
        <v>1</v>
      </c>
      <c r="D3969" s="13"/>
      <c r="E3969" s="13"/>
      <c r="F3969" s="13">
        <v>1</v>
      </c>
    </row>
    <row r="3970" spans="1:6" x14ac:dyDescent="0.25">
      <c r="A3970" s="15">
        <v>42784.781469907408</v>
      </c>
      <c r="B3970" s="13"/>
      <c r="C3970" s="13">
        <v>1</v>
      </c>
      <c r="D3970" s="13"/>
      <c r="E3970" s="13"/>
      <c r="F3970" s="13">
        <v>1</v>
      </c>
    </row>
    <row r="3971" spans="1:6" x14ac:dyDescent="0.25">
      <c r="A3971" s="15">
        <v>42785.768506944441</v>
      </c>
      <c r="B3971" s="13">
        <v>1</v>
      </c>
      <c r="C3971" s="13"/>
      <c r="D3971" s="13"/>
      <c r="E3971" s="13"/>
      <c r="F3971" s="13">
        <v>1</v>
      </c>
    </row>
    <row r="3972" spans="1:6" x14ac:dyDescent="0.25">
      <c r="A3972" s="15">
        <v>42785.942916666667</v>
      </c>
      <c r="B3972" s="13"/>
      <c r="C3972" s="13">
        <v>1</v>
      </c>
      <c r="D3972" s="13"/>
      <c r="E3972" s="13"/>
      <c r="F3972" s="13">
        <v>1</v>
      </c>
    </row>
    <row r="3973" spans="1:6" x14ac:dyDescent="0.25">
      <c r="A3973" s="15">
        <v>42786.118078703701</v>
      </c>
      <c r="B3973" s="13"/>
      <c r="C3973" s="13"/>
      <c r="D3973" s="13"/>
      <c r="E3973" s="13">
        <v>1</v>
      </c>
      <c r="F3973" s="13">
        <v>1</v>
      </c>
    </row>
    <row r="3974" spans="1:6" x14ac:dyDescent="0.25">
      <c r="A3974" s="15">
        <v>42786.25104166667</v>
      </c>
      <c r="B3974" s="13"/>
      <c r="C3974" s="13"/>
      <c r="D3974" s="13"/>
      <c r="E3974" s="13">
        <v>1</v>
      </c>
      <c r="F3974" s="13">
        <v>1</v>
      </c>
    </row>
    <row r="3975" spans="1:6" x14ac:dyDescent="0.25">
      <c r="A3975" s="15">
        <v>42786.5</v>
      </c>
      <c r="B3975" s="13"/>
      <c r="C3975" s="13">
        <v>1</v>
      </c>
      <c r="D3975" s="13"/>
      <c r="E3975" s="13"/>
      <c r="F3975" s="13">
        <v>1</v>
      </c>
    </row>
    <row r="3976" spans="1:6" x14ac:dyDescent="0.25">
      <c r="A3976" s="15">
        <v>42786.541666666664</v>
      </c>
      <c r="B3976" s="13"/>
      <c r="C3976" s="13">
        <v>1</v>
      </c>
      <c r="D3976" s="13"/>
      <c r="E3976" s="13"/>
      <c r="F3976" s="13">
        <v>1</v>
      </c>
    </row>
    <row r="3977" spans="1:6" x14ac:dyDescent="0.25">
      <c r="A3977" s="15">
        <v>42786.755243055559</v>
      </c>
      <c r="B3977" s="13"/>
      <c r="C3977" s="13"/>
      <c r="D3977" s="13"/>
      <c r="E3977" s="13">
        <v>1</v>
      </c>
      <c r="F3977" s="13">
        <v>1</v>
      </c>
    </row>
    <row r="3978" spans="1:6" x14ac:dyDescent="0.25">
      <c r="A3978" s="15">
        <v>42787.947013888886</v>
      </c>
      <c r="B3978" s="13"/>
      <c r="C3978" s="13"/>
      <c r="D3978" s="13"/>
      <c r="E3978" s="13">
        <v>1</v>
      </c>
      <c r="F3978" s="13">
        <v>1</v>
      </c>
    </row>
    <row r="3979" spans="1:6" x14ac:dyDescent="0.25">
      <c r="A3979" s="15">
        <v>42788.309629629628</v>
      </c>
      <c r="B3979" s="13"/>
      <c r="C3979" s="13"/>
      <c r="D3979" s="13"/>
      <c r="E3979" s="13">
        <v>1</v>
      </c>
      <c r="F3979" s="13">
        <v>1</v>
      </c>
    </row>
    <row r="3980" spans="1:6" x14ac:dyDescent="0.25">
      <c r="A3980" s="15">
        <v>42788.791666666664</v>
      </c>
      <c r="B3980" s="13"/>
      <c r="C3980" s="13">
        <v>1</v>
      </c>
      <c r="D3980" s="13"/>
      <c r="E3980" s="13"/>
      <c r="F3980" s="13">
        <v>1</v>
      </c>
    </row>
    <row r="3981" spans="1:6" x14ac:dyDescent="0.25">
      <c r="A3981" s="15">
        <v>42789.176874999997</v>
      </c>
      <c r="B3981" s="13"/>
      <c r="C3981" s="13">
        <v>1</v>
      </c>
      <c r="D3981" s="13"/>
      <c r="E3981" s="13"/>
      <c r="F3981" s="13">
        <v>1</v>
      </c>
    </row>
    <row r="3982" spans="1:6" x14ac:dyDescent="0.25">
      <c r="A3982" s="15">
        <v>42789.994212962964</v>
      </c>
      <c r="B3982" s="13"/>
      <c r="C3982" s="13">
        <v>1</v>
      </c>
      <c r="D3982" s="13"/>
      <c r="E3982" s="13"/>
      <c r="F3982" s="13">
        <v>1</v>
      </c>
    </row>
    <row r="3983" spans="1:6" x14ac:dyDescent="0.25">
      <c r="A3983" s="15">
        <v>42790.248935185184</v>
      </c>
      <c r="B3983" s="13"/>
      <c r="C3983" s="13"/>
      <c r="D3983" s="13"/>
      <c r="E3983" s="13">
        <v>1</v>
      </c>
      <c r="F3983" s="13">
        <v>1</v>
      </c>
    </row>
    <row r="3984" spans="1:6" x14ac:dyDescent="0.25">
      <c r="A3984" s="15">
        <v>42790.324999999997</v>
      </c>
      <c r="B3984" s="13"/>
      <c r="C3984" s="13"/>
      <c r="D3984" s="13"/>
      <c r="E3984" s="13">
        <v>1</v>
      </c>
      <c r="F3984" s="13">
        <v>1</v>
      </c>
    </row>
    <row r="3985" spans="1:6" x14ac:dyDescent="0.25">
      <c r="A3985" s="15">
        <v>42790.807106481479</v>
      </c>
      <c r="B3985" s="13"/>
      <c r="C3985" s="13"/>
      <c r="D3985" s="13"/>
      <c r="E3985" s="13">
        <v>1</v>
      </c>
      <c r="F3985" s="13">
        <v>1</v>
      </c>
    </row>
    <row r="3986" spans="1:6" x14ac:dyDescent="0.25">
      <c r="A3986" s="15">
        <v>42791.126238425924</v>
      </c>
      <c r="B3986" s="13">
        <v>1</v>
      </c>
      <c r="C3986" s="13"/>
      <c r="D3986" s="13"/>
      <c r="E3986" s="13"/>
      <c r="F3986" s="13">
        <v>1</v>
      </c>
    </row>
    <row r="3987" spans="1:6" x14ac:dyDescent="0.25">
      <c r="A3987" s="15">
        <v>42791.596122685187</v>
      </c>
      <c r="B3987" s="13"/>
      <c r="C3987" s="13"/>
      <c r="D3987" s="13"/>
      <c r="E3987" s="13">
        <v>1</v>
      </c>
      <c r="F3987" s="13">
        <v>1</v>
      </c>
    </row>
    <row r="3988" spans="1:6" x14ac:dyDescent="0.25">
      <c r="A3988" s="15">
        <v>42791.711099537039</v>
      </c>
      <c r="B3988" s="13"/>
      <c r="C3988" s="13"/>
      <c r="D3988" s="13"/>
      <c r="E3988" s="13">
        <v>1</v>
      </c>
      <c r="F3988" s="13">
        <v>1</v>
      </c>
    </row>
    <row r="3989" spans="1:6" x14ac:dyDescent="0.25">
      <c r="A3989" s="15">
        <v>42791.711111111108</v>
      </c>
      <c r="B3989" s="13">
        <v>1</v>
      </c>
      <c r="C3989" s="13"/>
      <c r="D3989" s="13"/>
      <c r="E3989" s="13"/>
      <c r="F3989" s="13">
        <v>1</v>
      </c>
    </row>
    <row r="3990" spans="1:6" x14ac:dyDescent="0.25">
      <c r="A3990" s="15">
        <v>42791.75681712963</v>
      </c>
      <c r="B3990" s="13"/>
      <c r="C3990" s="13">
        <v>1</v>
      </c>
      <c r="D3990" s="13"/>
      <c r="E3990" s="13"/>
      <c r="F3990" s="13">
        <v>1</v>
      </c>
    </row>
    <row r="3991" spans="1:6" x14ac:dyDescent="0.25">
      <c r="A3991" s="15">
        <v>42792.295810185184</v>
      </c>
      <c r="B3991" s="13"/>
      <c r="C3991" s="13">
        <v>1</v>
      </c>
      <c r="D3991" s="13"/>
      <c r="E3991" s="13"/>
      <c r="F3991" s="13">
        <v>1</v>
      </c>
    </row>
    <row r="3992" spans="1:6" x14ac:dyDescent="0.25">
      <c r="A3992" s="15">
        <v>42792.834027777775</v>
      </c>
      <c r="B3992" s="13"/>
      <c r="C3992" s="13"/>
      <c r="D3992" s="13"/>
      <c r="E3992" s="13">
        <v>1</v>
      </c>
      <c r="F3992" s="13">
        <v>1</v>
      </c>
    </row>
    <row r="3993" spans="1:6" x14ac:dyDescent="0.25">
      <c r="A3993" s="15">
        <v>42792.957638888889</v>
      </c>
      <c r="B3993" s="13"/>
      <c r="C3993" s="13"/>
      <c r="D3993" s="13"/>
      <c r="E3993" s="13">
        <v>1</v>
      </c>
      <c r="F3993" s="13">
        <v>1</v>
      </c>
    </row>
    <row r="3994" spans="1:6" x14ac:dyDescent="0.25">
      <c r="A3994" s="15">
        <v>42793.75</v>
      </c>
      <c r="B3994" s="13"/>
      <c r="C3994" s="13"/>
      <c r="D3994" s="13"/>
      <c r="E3994" s="13">
        <v>1</v>
      </c>
      <c r="F3994" s="13">
        <v>1</v>
      </c>
    </row>
    <row r="3995" spans="1:6" x14ac:dyDescent="0.25">
      <c r="A3995" s="15">
        <v>42793.958333333336</v>
      </c>
      <c r="B3995" s="13"/>
      <c r="C3995" s="13"/>
      <c r="D3995" s="13"/>
      <c r="E3995" s="13">
        <v>1</v>
      </c>
      <c r="F3995" s="13">
        <v>1</v>
      </c>
    </row>
    <row r="3996" spans="1:6" x14ac:dyDescent="0.25">
      <c r="A3996" s="15">
        <v>42794.118750000001</v>
      </c>
      <c r="B3996" s="13"/>
      <c r="C3996" s="13">
        <v>1</v>
      </c>
      <c r="D3996" s="13"/>
      <c r="E3996" s="13"/>
      <c r="F3996" s="13">
        <v>1</v>
      </c>
    </row>
    <row r="3997" spans="1:6" x14ac:dyDescent="0.25">
      <c r="A3997" s="15">
        <v>42794.537986111114</v>
      </c>
      <c r="B3997" s="13"/>
      <c r="C3997" s="13">
        <v>1</v>
      </c>
      <c r="D3997" s="13"/>
      <c r="E3997" s="13"/>
      <c r="F3997" s="13">
        <v>1</v>
      </c>
    </row>
    <row r="3998" spans="1:6" x14ac:dyDescent="0.25">
      <c r="A3998" s="15">
        <v>42794.833333333336</v>
      </c>
      <c r="B3998" s="13"/>
      <c r="C3998" s="13"/>
      <c r="D3998" s="13"/>
      <c r="E3998" s="13">
        <v>2</v>
      </c>
      <c r="F3998" s="13">
        <v>2</v>
      </c>
    </row>
    <row r="3999" spans="1:6" x14ac:dyDescent="0.25">
      <c r="A3999" s="15">
        <v>42794.875</v>
      </c>
      <c r="B3999" s="13"/>
      <c r="C3999" s="13"/>
      <c r="D3999" s="13"/>
      <c r="E3999" s="13">
        <v>1</v>
      </c>
      <c r="F3999" s="13">
        <v>1</v>
      </c>
    </row>
    <row r="4000" spans="1:6" x14ac:dyDescent="0.25">
      <c r="A4000" s="15">
        <v>42794.916666666664</v>
      </c>
      <c r="B4000" s="13"/>
      <c r="C4000" s="13">
        <v>1</v>
      </c>
      <c r="D4000" s="13"/>
      <c r="E4000" s="13"/>
      <c r="F4000" s="13">
        <v>1</v>
      </c>
    </row>
    <row r="4001" spans="1:6" x14ac:dyDescent="0.25">
      <c r="A4001" s="15">
        <v>42795.494618055556</v>
      </c>
      <c r="B4001" s="13"/>
      <c r="C4001" s="13"/>
      <c r="D4001" s="13"/>
      <c r="E4001" s="13">
        <v>1</v>
      </c>
      <c r="F4001" s="13">
        <v>1</v>
      </c>
    </row>
    <row r="4002" spans="1:6" x14ac:dyDescent="0.25">
      <c r="A4002" s="15">
        <v>42795.541666666664</v>
      </c>
      <c r="B4002" s="13"/>
      <c r="C4002" s="13">
        <v>1</v>
      </c>
      <c r="D4002" s="13"/>
      <c r="E4002" s="13">
        <v>1</v>
      </c>
      <c r="F4002" s="13">
        <v>2</v>
      </c>
    </row>
    <row r="4003" spans="1:6" x14ac:dyDescent="0.25">
      <c r="A4003" s="15">
        <v>42796.350497685184</v>
      </c>
      <c r="B4003" s="13"/>
      <c r="C4003" s="13"/>
      <c r="D4003" s="13"/>
      <c r="E4003" s="13">
        <v>1</v>
      </c>
      <c r="F4003" s="13">
        <v>1</v>
      </c>
    </row>
    <row r="4004" spans="1:6" x14ac:dyDescent="0.25">
      <c r="A4004" s="15">
        <v>42796.450821759259</v>
      </c>
      <c r="B4004" s="13"/>
      <c r="C4004" s="13"/>
      <c r="D4004" s="13"/>
      <c r="E4004" s="13">
        <v>1</v>
      </c>
      <c r="F4004" s="13">
        <v>1</v>
      </c>
    </row>
    <row r="4005" spans="1:6" x14ac:dyDescent="0.25">
      <c r="A4005" s="15">
        <v>42796.555034722223</v>
      </c>
      <c r="B4005" s="13"/>
      <c r="C4005" s="13"/>
      <c r="D4005" s="13"/>
      <c r="E4005" s="13">
        <v>1</v>
      </c>
      <c r="F4005" s="13">
        <v>1</v>
      </c>
    </row>
    <row r="4006" spans="1:6" x14ac:dyDescent="0.25">
      <c r="A4006" s="15">
        <v>42796.577546296299</v>
      </c>
      <c r="B4006" s="13"/>
      <c r="C4006" s="13"/>
      <c r="D4006" s="13"/>
      <c r="E4006" s="13">
        <v>1</v>
      </c>
      <c r="F4006" s="13">
        <v>1</v>
      </c>
    </row>
    <row r="4007" spans="1:6" x14ac:dyDescent="0.25">
      <c r="A4007" s="15">
        <v>42796.706921296296</v>
      </c>
      <c r="B4007" s="13"/>
      <c r="C4007" s="13">
        <v>1</v>
      </c>
      <c r="D4007" s="13"/>
      <c r="E4007" s="13"/>
      <c r="F4007" s="13">
        <v>1</v>
      </c>
    </row>
    <row r="4008" spans="1:6" x14ac:dyDescent="0.25">
      <c r="A4008" s="15">
        <v>42796.958333333336</v>
      </c>
      <c r="B4008" s="13"/>
      <c r="C4008" s="13">
        <v>1</v>
      </c>
      <c r="D4008" s="13"/>
      <c r="E4008" s="13"/>
      <c r="F4008" s="13">
        <v>1</v>
      </c>
    </row>
    <row r="4009" spans="1:6" x14ac:dyDescent="0.25">
      <c r="A4009" s="15">
        <v>42797.209398148145</v>
      </c>
      <c r="B4009" s="13"/>
      <c r="C4009" s="13"/>
      <c r="D4009" s="13"/>
      <c r="E4009" s="13">
        <v>1</v>
      </c>
      <c r="F4009" s="13">
        <v>1</v>
      </c>
    </row>
    <row r="4010" spans="1:6" x14ac:dyDescent="0.25">
      <c r="A4010" s="15">
        <v>42797.295358796298</v>
      </c>
      <c r="B4010" s="13"/>
      <c r="C4010" s="13">
        <v>1</v>
      </c>
      <c r="D4010" s="13"/>
      <c r="E4010" s="13"/>
      <c r="F4010" s="13">
        <v>1</v>
      </c>
    </row>
    <row r="4011" spans="1:6" x14ac:dyDescent="0.25">
      <c r="A4011" s="15">
        <v>42797.327303240738</v>
      </c>
      <c r="B4011" s="13">
        <v>1</v>
      </c>
      <c r="C4011" s="13"/>
      <c r="D4011" s="13"/>
      <c r="E4011" s="13"/>
      <c r="F4011" s="13">
        <v>1</v>
      </c>
    </row>
    <row r="4012" spans="1:6" x14ac:dyDescent="0.25">
      <c r="A4012" s="15">
        <v>42797.583333333336</v>
      </c>
      <c r="B4012" s="13"/>
      <c r="C4012" s="13">
        <v>1</v>
      </c>
      <c r="D4012" s="13"/>
      <c r="E4012" s="13"/>
      <c r="F4012" s="13">
        <v>1</v>
      </c>
    </row>
    <row r="4013" spans="1:6" x14ac:dyDescent="0.25">
      <c r="A4013" s="15">
        <v>42798.175370370373</v>
      </c>
      <c r="B4013" s="13"/>
      <c r="C4013" s="13"/>
      <c r="D4013" s="13"/>
      <c r="E4013" s="13">
        <v>1</v>
      </c>
      <c r="F4013" s="13">
        <v>1</v>
      </c>
    </row>
    <row r="4014" spans="1:6" x14ac:dyDescent="0.25">
      <c r="A4014" s="15">
        <v>42799.559965277775</v>
      </c>
      <c r="B4014" s="13"/>
      <c r="C4014" s="13"/>
      <c r="D4014" s="13"/>
      <c r="E4014" s="13">
        <v>1</v>
      </c>
      <c r="F4014" s="13">
        <v>1</v>
      </c>
    </row>
    <row r="4015" spans="1:6" x14ac:dyDescent="0.25">
      <c r="A4015" s="15">
        <v>42799.658449074072</v>
      </c>
      <c r="B4015" s="13"/>
      <c r="C4015" s="13"/>
      <c r="D4015" s="13"/>
      <c r="E4015" s="13">
        <v>1</v>
      </c>
      <c r="F4015" s="13">
        <v>1</v>
      </c>
    </row>
    <row r="4016" spans="1:6" x14ac:dyDescent="0.25">
      <c r="A4016" s="15">
        <v>42799.922824074078</v>
      </c>
      <c r="B4016" s="13">
        <v>1</v>
      </c>
      <c r="C4016" s="13"/>
      <c r="D4016" s="13"/>
      <c r="E4016" s="13"/>
      <c r="F4016" s="13">
        <v>1</v>
      </c>
    </row>
    <row r="4017" spans="1:6" x14ac:dyDescent="0.25">
      <c r="A4017" s="15">
        <v>42800.040590277778</v>
      </c>
      <c r="B4017" s="13"/>
      <c r="C4017" s="13">
        <v>1</v>
      </c>
      <c r="D4017" s="13"/>
      <c r="E4017" s="13"/>
      <c r="F4017" s="13">
        <v>1</v>
      </c>
    </row>
    <row r="4018" spans="1:6" x14ac:dyDescent="0.25">
      <c r="A4018" s="15">
        <v>42800.291666666664</v>
      </c>
      <c r="B4018" s="13"/>
      <c r="C4018" s="13">
        <v>1</v>
      </c>
      <c r="D4018" s="13"/>
      <c r="E4018" s="13"/>
      <c r="F4018" s="13">
        <v>1</v>
      </c>
    </row>
    <row r="4019" spans="1:6" x14ac:dyDescent="0.25">
      <c r="A4019" s="15">
        <v>42800.583333333336</v>
      </c>
      <c r="B4019" s="13"/>
      <c r="C4019" s="13"/>
      <c r="D4019" s="13"/>
      <c r="E4019" s="13">
        <v>1</v>
      </c>
      <c r="F4019" s="13">
        <v>1</v>
      </c>
    </row>
    <row r="4020" spans="1:6" x14ac:dyDescent="0.25">
      <c r="A4020" s="15">
        <v>42800.958333333336</v>
      </c>
      <c r="B4020" s="13"/>
      <c r="C4020" s="13"/>
      <c r="D4020" s="13"/>
      <c r="E4020" s="13">
        <v>1</v>
      </c>
      <c r="F4020" s="13">
        <v>1</v>
      </c>
    </row>
    <row r="4021" spans="1:6" x14ac:dyDescent="0.25">
      <c r="A4021" s="15">
        <v>42802.0625</v>
      </c>
      <c r="B4021" s="13"/>
      <c r="C4021" s="13">
        <v>1</v>
      </c>
      <c r="D4021" s="13"/>
      <c r="E4021" s="13"/>
      <c r="F4021" s="13">
        <v>1</v>
      </c>
    </row>
    <row r="4022" spans="1:6" x14ac:dyDescent="0.25">
      <c r="A4022" s="15">
        <v>42802.625</v>
      </c>
      <c r="B4022" s="13"/>
      <c r="C4022" s="13"/>
      <c r="D4022" s="13"/>
      <c r="E4022" s="13">
        <v>1</v>
      </c>
      <c r="F4022" s="13">
        <v>1</v>
      </c>
    </row>
    <row r="4023" spans="1:6" x14ac:dyDescent="0.25">
      <c r="A4023" s="15">
        <v>42804.197777777779</v>
      </c>
      <c r="B4023" s="13"/>
      <c r="C4023" s="13">
        <v>1</v>
      </c>
      <c r="D4023" s="13"/>
      <c r="E4023" s="13"/>
      <c r="F4023" s="13">
        <v>1</v>
      </c>
    </row>
    <row r="4024" spans="1:6" x14ac:dyDescent="0.25">
      <c r="A4024" s="15">
        <v>42804.371712962966</v>
      </c>
      <c r="B4024" s="13"/>
      <c r="C4024" s="13"/>
      <c r="D4024" s="13"/>
      <c r="E4024" s="13">
        <v>1</v>
      </c>
      <c r="F4024" s="13">
        <v>1</v>
      </c>
    </row>
    <row r="4025" spans="1:6" x14ac:dyDescent="0.25">
      <c r="A4025" s="15">
        <v>42804.542071759257</v>
      </c>
      <c r="B4025" s="13">
        <v>1</v>
      </c>
      <c r="C4025" s="13"/>
      <c r="D4025" s="13"/>
      <c r="E4025" s="13"/>
      <c r="F4025" s="13">
        <v>1</v>
      </c>
    </row>
    <row r="4026" spans="1:6" x14ac:dyDescent="0.25">
      <c r="A4026" s="15">
        <v>42804.951481481483</v>
      </c>
      <c r="B4026" s="13"/>
      <c r="C4026" s="13"/>
      <c r="D4026" s="13"/>
      <c r="E4026" s="13">
        <v>1</v>
      </c>
      <c r="F4026" s="13">
        <v>1</v>
      </c>
    </row>
    <row r="4027" spans="1:6" x14ac:dyDescent="0.25">
      <c r="A4027" s="15">
        <v>42805.26494212963</v>
      </c>
      <c r="B4027" s="13"/>
      <c r="C4027" s="13"/>
      <c r="D4027" s="13"/>
      <c r="E4027" s="13">
        <v>1</v>
      </c>
      <c r="F4027" s="13">
        <v>1</v>
      </c>
    </row>
    <row r="4028" spans="1:6" x14ac:dyDescent="0.25">
      <c r="A4028" s="15">
        <v>42805.311805555553</v>
      </c>
      <c r="B4028" s="13"/>
      <c r="C4028" s="13"/>
      <c r="D4028" s="13"/>
      <c r="E4028" s="13">
        <v>1</v>
      </c>
      <c r="F4028" s="13">
        <v>1</v>
      </c>
    </row>
    <row r="4029" spans="1:6" x14ac:dyDescent="0.25">
      <c r="A4029" s="15">
        <v>42805.832349537035</v>
      </c>
      <c r="B4029" s="13"/>
      <c r="C4029" s="13"/>
      <c r="D4029" s="13"/>
      <c r="E4029" s="13">
        <v>1</v>
      </c>
      <c r="F4029" s="13">
        <v>1</v>
      </c>
    </row>
    <row r="4030" spans="1:6" x14ac:dyDescent="0.25">
      <c r="A4030" s="15">
        <v>42806.257430555554</v>
      </c>
      <c r="B4030" s="13"/>
      <c r="C4030" s="13"/>
      <c r="D4030" s="13"/>
      <c r="E4030" s="13">
        <v>1</v>
      </c>
      <c r="F4030" s="13">
        <v>1</v>
      </c>
    </row>
    <row r="4031" spans="1:6" x14ac:dyDescent="0.25">
      <c r="A4031" s="15">
        <v>42806.541666666664</v>
      </c>
      <c r="B4031" s="13">
        <v>1</v>
      </c>
      <c r="C4031" s="13"/>
      <c r="D4031" s="13"/>
      <c r="E4031" s="13"/>
      <c r="F4031" s="13">
        <v>1</v>
      </c>
    </row>
    <row r="4032" spans="1:6" x14ac:dyDescent="0.25">
      <c r="A4032" s="15">
        <v>42806.625</v>
      </c>
      <c r="B4032" s="13"/>
      <c r="C4032" s="13"/>
      <c r="D4032" s="13"/>
      <c r="E4032" s="13">
        <v>1</v>
      </c>
      <c r="F4032" s="13">
        <v>1</v>
      </c>
    </row>
    <row r="4033" spans="1:6" x14ac:dyDescent="0.25">
      <c r="A4033" s="15">
        <v>42806.875</v>
      </c>
      <c r="B4033" s="13"/>
      <c r="C4033" s="13"/>
      <c r="D4033" s="13"/>
      <c r="E4033" s="13">
        <v>1</v>
      </c>
      <c r="F4033" s="13">
        <v>1</v>
      </c>
    </row>
    <row r="4034" spans="1:6" x14ac:dyDescent="0.25">
      <c r="A4034" s="15">
        <v>42806.90283564815</v>
      </c>
      <c r="B4034" s="13">
        <v>1</v>
      </c>
      <c r="C4034" s="13"/>
      <c r="D4034" s="13"/>
      <c r="E4034" s="13"/>
      <c r="F4034" s="13">
        <v>1</v>
      </c>
    </row>
    <row r="4035" spans="1:6" x14ac:dyDescent="0.25">
      <c r="A4035" s="15">
        <v>42808.308865740742</v>
      </c>
      <c r="B4035" s="13"/>
      <c r="C4035" s="13"/>
      <c r="D4035" s="13"/>
      <c r="E4035" s="13">
        <v>1</v>
      </c>
      <c r="F4035" s="13">
        <v>1</v>
      </c>
    </row>
    <row r="4036" spans="1:6" x14ac:dyDescent="0.25">
      <c r="A4036" s="15">
        <v>42808.335127314815</v>
      </c>
      <c r="B4036" s="13"/>
      <c r="C4036" s="13">
        <v>1</v>
      </c>
      <c r="D4036" s="13"/>
      <c r="E4036" s="13"/>
      <c r="F4036" s="13">
        <v>1</v>
      </c>
    </row>
    <row r="4037" spans="1:6" x14ac:dyDescent="0.25">
      <c r="A4037" s="15">
        <v>42808.473634259259</v>
      </c>
      <c r="B4037" s="13"/>
      <c r="C4037" s="13">
        <v>1</v>
      </c>
      <c r="D4037" s="13"/>
      <c r="E4037" s="13"/>
      <c r="F4037" s="13">
        <v>1</v>
      </c>
    </row>
    <row r="4038" spans="1:6" x14ac:dyDescent="0.25">
      <c r="A4038" s="15">
        <v>42808.706250000003</v>
      </c>
      <c r="B4038" s="13"/>
      <c r="C4038" s="13"/>
      <c r="D4038" s="13"/>
      <c r="E4038" s="13">
        <v>1</v>
      </c>
      <c r="F4038" s="13">
        <v>1</v>
      </c>
    </row>
    <row r="4039" spans="1:6" x14ac:dyDescent="0.25">
      <c r="A4039" s="15">
        <v>42808.75</v>
      </c>
      <c r="B4039" s="13"/>
      <c r="C4039" s="13"/>
      <c r="D4039" s="13"/>
      <c r="E4039" s="13">
        <v>1</v>
      </c>
      <c r="F4039" s="13">
        <v>1</v>
      </c>
    </row>
    <row r="4040" spans="1:6" x14ac:dyDescent="0.25">
      <c r="A4040" s="15">
        <v>42808.768055555556</v>
      </c>
      <c r="B4040" s="13">
        <v>1</v>
      </c>
      <c r="C4040" s="13"/>
      <c r="D4040" s="13"/>
      <c r="E4040" s="13"/>
      <c r="F4040" s="13">
        <v>1</v>
      </c>
    </row>
    <row r="4041" spans="1:6" x14ac:dyDescent="0.25">
      <c r="A4041" s="15">
        <v>42810.291701388887</v>
      </c>
      <c r="B4041" s="13">
        <v>1</v>
      </c>
      <c r="C4041" s="13"/>
      <c r="D4041" s="13"/>
      <c r="E4041" s="13"/>
      <c r="F4041" s="13">
        <v>1</v>
      </c>
    </row>
    <row r="4042" spans="1:6" x14ac:dyDescent="0.25">
      <c r="A4042" s="15">
        <v>42810.417372685188</v>
      </c>
      <c r="B4042" s="13">
        <v>1</v>
      </c>
      <c r="C4042" s="13"/>
      <c r="D4042" s="13"/>
      <c r="E4042" s="13"/>
      <c r="F4042" s="13">
        <v>1</v>
      </c>
    </row>
    <row r="4043" spans="1:6" x14ac:dyDescent="0.25">
      <c r="A4043" s="15">
        <v>42810.534039351849</v>
      </c>
      <c r="B4043" s="13"/>
      <c r="C4043" s="13"/>
      <c r="D4043" s="13">
        <v>1</v>
      </c>
      <c r="E4043" s="13"/>
      <c r="F4043" s="13">
        <v>1</v>
      </c>
    </row>
    <row r="4044" spans="1:6" x14ac:dyDescent="0.25">
      <c r="A4044" s="15">
        <v>42810.650810185187</v>
      </c>
      <c r="B4044" s="13"/>
      <c r="C4044" s="13"/>
      <c r="D4044" s="13">
        <v>1</v>
      </c>
      <c r="E4044" s="13"/>
      <c r="F4044" s="13">
        <v>1</v>
      </c>
    </row>
    <row r="4045" spans="1:6" x14ac:dyDescent="0.25">
      <c r="A4045" s="15">
        <v>42811.523622685185</v>
      </c>
      <c r="B4045" s="13"/>
      <c r="C4045" s="13"/>
      <c r="D4045" s="13">
        <v>1</v>
      </c>
      <c r="E4045" s="13"/>
      <c r="F4045" s="13">
        <v>1</v>
      </c>
    </row>
    <row r="4046" spans="1:6" x14ac:dyDescent="0.25">
      <c r="A4046" s="15">
        <v>42813</v>
      </c>
      <c r="B4046" s="13"/>
      <c r="C4046" s="13"/>
      <c r="D4046" s="13">
        <v>1</v>
      </c>
      <c r="E4046" s="13"/>
      <c r="F4046" s="13">
        <v>1</v>
      </c>
    </row>
    <row r="4047" spans="1:6" x14ac:dyDescent="0.25">
      <c r="A4047" s="15">
        <v>42813.221516203703</v>
      </c>
      <c r="B4047" s="13"/>
      <c r="C4047" s="13"/>
      <c r="D4047" s="13">
        <v>1</v>
      </c>
      <c r="E4047" s="13"/>
      <c r="F4047" s="13">
        <v>1</v>
      </c>
    </row>
    <row r="4048" spans="1:6" x14ac:dyDescent="0.25">
      <c r="A4048" s="15">
        <v>42814.505173611113</v>
      </c>
      <c r="B4048" s="13"/>
      <c r="C4048" s="13"/>
      <c r="D4048" s="13">
        <v>1</v>
      </c>
      <c r="E4048" s="13"/>
      <c r="F4048" s="13">
        <v>1</v>
      </c>
    </row>
    <row r="4049" spans="1:6" x14ac:dyDescent="0.25">
      <c r="A4049" s="15">
        <v>42816.398495370369</v>
      </c>
      <c r="B4049" s="13"/>
      <c r="C4049" s="13"/>
      <c r="D4049" s="13">
        <v>1</v>
      </c>
      <c r="E4049" s="13"/>
      <c r="F4049" s="13">
        <v>1</v>
      </c>
    </row>
    <row r="4050" spans="1:6" x14ac:dyDescent="0.25">
      <c r="A4050" s="15">
        <v>42817.958599537036</v>
      </c>
      <c r="B4050" s="13"/>
      <c r="C4050" s="13"/>
      <c r="D4050" s="13">
        <v>1</v>
      </c>
      <c r="E4050" s="13"/>
      <c r="F4050" s="13">
        <v>1</v>
      </c>
    </row>
    <row r="4051" spans="1:6" x14ac:dyDescent="0.25">
      <c r="A4051" s="15">
        <v>42818.273541666669</v>
      </c>
      <c r="B4051" s="13"/>
      <c r="C4051" s="13"/>
      <c r="D4051" s="13">
        <v>1</v>
      </c>
      <c r="E4051" s="13"/>
      <c r="F4051" s="13">
        <v>1</v>
      </c>
    </row>
    <row r="4052" spans="1:6" x14ac:dyDescent="0.25">
      <c r="A4052" s="15">
        <v>42818.624513888892</v>
      </c>
      <c r="B4052" s="13"/>
      <c r="C4052" s="13"/>
      <c r="D4052" s="13">
        <v>1</v>
      </c>
      <c r="E4052" s="13"/>
      <c r="F4052" s="13">
        <v>1</v>
      </c>
    </row>
    <row r="4053" spans="1:6" x14ac:dyDescent="0.25">
      <c r="A4053" s="15">
        <v>42818.939583333333</v>
      </c>
      <c r="B4053" s="13"/>
      <c r="C4053" s="13"/>
      <c r="D4053" s="13">
        <v>1</v>
      </c>
      <c r="E4053" s="13"/>
      <c r="F4053" s="13">
        <v>1</v>
      </c>
    </row>
    <row r="4054" spans="1:6" x14ac:dyDescent="0.25">
      <c r="A4054" s="15">
        <v>42819.30164351852</v>
      </c>
      <c r="B4054" s="13">
        <v>1</v>
      </c>
      <c r="C4054" s="13"/>
      <c r="D4054" s="13"/>
      <c r="E4054" s="13"/>
      <c r="F4054" s="13">
        <v>1</v>
      </c>
    </row>
    <row r="4055" spans="1:6" x14ac:dyDescent="0.25">
      <c r="A4055" s="15">
        <v>42819.897916666669</v>
      </c>
      <c r="B4055" s="13"/>
      <c r="C4055" s="13"/>
      <c r="D4055" s="13">
        <v>1</v>
      </c>
      <c r="E4055" s="13"/>
      <c r="F4055" s="13">
        <v>1</v>
      </c>
    </row>
    <row r="4056" spans="1:6" x14ac:dyDescent="0.25">
      <c r="A4056" s="15">
        <v>42820.593576388892</v>
      </c>
      <c r="B4056" s="13"/>
      <c r="C4056" s="13"/>
      <c r="D4056" s="13">
        <v>1</v>
      </c>
      <c r="E4056" s="13"/>
      <c r="F4056" s="13">
        <v>1</v>
      </c>
    </row>
    <row r="4057" spans="1:6" x14ac:dyDescent="0.25">
      <c r="A4057" s="15">
        <v>42820.603900462964</v>
      </c>
      <c r="B4057" s="13">
        <v>1</v>
      </c>
      <c r="C4057" s="13"/>
      <c r="D4057" s="13"/>
      <c r="E4057" s="13"/>
      <c r="F4057" s="13">
        <v>1</v>
      </c>
    </row>
    <row r="4058" spans="1:6" x14ac:dyDescent="0.25">
      <c r="A4058" s="15">
        <v>42820.749305555553</v>
      </c>
      <c r="B4058" s="13"/>
      <c r="C4058" s="13"/>
      <c r="D4058" s="13">
        <v>1</v>
      </c>
      <c r="E4058" s="13"/>
      <c r="F4058" s="13">
        <v>1</v>
      </c>
    </row>
    <row r="4059" spans="1:6" x14ac:dyDescent="0.25">
      <c r="A4059" s="15">
        <v>42820.941666666666</v>
      </c>
      <c r="B4059" s="13"/>
      <c r="C4059" s="13"/>
      <c r="D4059" s="13">
        <v>1</v>
      </c>
      <c r="E4059" s="13"/>
      <c r="F4059" s="13">
        <v>1</v>
      </c>
    </row>
    <row r="4060" spans="1:6" x14ac:dyDescent="0.25">
      <c r="A4060" s="15">
        <v>42821.428460648145</v>
      </c>
      <c r="B4060" s="13"/>
      <c r="C4060" s="13"/>
      <c r="D4060" s="13">
        <v>1</v>
      </c>
      <c r="E4060" s="13"/>
      <c r="F4060" s="13">
        <v>1</v>
      </c>
    </row>
    <row r="4061" spans="1:6" x14ac:dyDescent="0.25">
      <c r="A4061" s="15">
        <v>42821.749236111114</v>
      </c>
      <c r="B4061" s="13"/>
      <c r="C4061" s="13"/>
      <c r="D4061" s="13">
        <v>1</v>
      </c>
      <c r="E4061" s="13"/>
      <c r="F4061" s="13">
        <v>1</v>
      </c>
    </row>
    <row r="4062" spans="1:6" x14ac:dyDescent="0.25">
      <c r="A4062" s="15">
        <v>42822.833333333336</v>
      </c>
      <c r="B4062" s="13"/>
      <c r="C4062" s="13"/>
      <c r="D4062" s="13">
        <v>1</v>
      </c>
      <c r="E4062" s="13"/>
      <c r="F4062" s="13">
        <v>1</v>
      </c>
    </row>
    <row r="4063" spans="1:6" x14ac:dyDescent="0.25">
      <c r="A4063" s="15">
        <v>42823.489004629628</v>
      </c>
      <c r="B4063" s="13">
        <v>1</v>
      </c>
      <c r="C4063" s="13"/>
      <c r="D4063" s="13"/>
      <c r="E4063" s="13"/>
      <c r="F4063" s="13">
        <v>1</v>
      </c>
    </row>
    <row r="4064" spans="1:6" x14ac:dyDescent="0.25">
      <c r="A4064" s="15">
        <v>42823.730682870373</v>
      </c>
      <c r="B4064" s="13"/>
      <c r="C4064" s="13"/>
      <c r="D4064" s="13">
        <v>1</v>
      </c>
      <c r="E4064" s="13"/>
      <c r="F4064" s="13">
        <v>1</v>
      </c>
    </row>
    <row r="4065" spans="1:6" x14ac:dyDescent="0.25">
      <c r="A4065" s="15">
        <v>42825.707638888889</v>
      </c>
      <c r="B4065" s="13"/>
      <c r="C4065" s="13"/>
      <c r="D4065" s="13">
        <v>1</v>
      </c>
      <c r="E4065" s="13"/>
      <c r="F4065" s="13">
        <v>1</v>
      </c>
    </row>
    <row r="4066" spans="1:6" x14ac:dyDescent="0.25">
      <c r="A4066" s="15">
        <v>42825.777905092589</v>
      </c>
      <c r="B4066" s="13"/>
      <c r="C4066" s="13"/>
      <c r="D4066" s="13">
        <v>1</v>
      </c>
      <c r="E4066" s="13"/>
      <c r="F4066" s="13">
        <v>1</v>
      </c>
    </row>
    <row r="4067" spans="1:6" x14ac:dyDescent="0.25">
      <c r="A4067" s="15">
        <v>42825.915972222225</v>
      </c>
      <c r="B4067" s="13">
        <v>1</v>
      </c>
      <c r="C4067" s="13"/>
      <c r="D4067" s="13"/>
      <c r="E4067" s="13"/>
      <c r="F4067" s="13">
        <v>1</v>
      </c>
    </row>
    <row r="4068" spans="1:6" x14ac:dyDescent="0.25">
      <c r="A4068" s="15">
        <v>42825.916666666664</v>
      </c>
      <c r="B4068" s="13"/>
      <c r="C4068" s="13"/>
      <c r="D4068" s="13">
        <v>1</v>
      </c>
      <c r="E4068" s="13"/>
      <c r="F4068" s="13">
        <v>1</v>
      </c>
    </row>
    <row r="4069" spans="1:6" x14ac:dyDescent="0.25">
      <c r="A4069" s="15">
        <v>42827.791666666664</v>
      </c>
      <c r="B4069" s="13"/>
      <c r="C4069" s="13"/>
      <c r="D4069" s="13">
        <v>1</v>
      </c>
      <c r="E4069" s="13"/>
      <c r="F4069" s="13">
        <v>1</v>
      </c>
    </row>
    <row r="4070" spans="1:6" x14ac:dyDescent="0.25">
      <c r="A4070" s="15">
        <v>42828.395914351851</v>
      </c>
      <c r="B4070" s="13"/>
      <c r="C4070" s="13"/>
      <c r="D4070" s="13">
        <v>1</v>
      </c>
      <c r="E4070" s="13"/>
      <c r="F4070" s="13">
        <v>1</v>
      </c>
    </row>
    <row r="4071" spans="1:6" x14ac:dyDescent="0.25">
      <c r="A4071" s="15">
        <v>42828.901863425926</v>
      </c>
      <c r="B4071" s="13"/>
      <c r="C4071" s="13"/>
      <c r="D4071" s="13">
        <v>1</v>
      </c>
      <c r="E4071" s="13"/>
      <c r="F4071" s="13">
        <v>1</v>
      </c>
    </row>
    <row r="4072" spans="1:6" x14ac:dyDescent="0.25">
      <c r="A4072" s="15">
        <v>42828.968761574077</v>
      </c>
      <c r="B4072" s="13"/>
      <c r="C4072" s="13"/>
      <c r="D4072" s="13">
        <v>1</v>
      </c>
      <c r="E4072" s="13"/>
      <c r="F4072" s="13">
        <v>1</v>
      </c>
    </row>
    <row r="4073" spans="1:6" x14ac:dyDescent="0.25">
      <c r="A4073" s="15">
        <v>42830.510150462964</v>
      </c>
      <c r="B4073" s="13"/>
      <c r="C4073" s="13"/>
      <c r="D4073" s="13">
        <v>1</v>
      </c>
      <c r="E4073" s="13"/>
      <c r="F4073" s="13">
        <v>1</v>
      </c>
    </row>
    <row r="4074" spans="1:6" x14ac:dyDescent="0.25">
      <c r="A4074" s="15">
        <v>42830.570763888885</v>
      </c>
      <c r="B4074" s="13"/>
      <c r="C4074" s="13"/>
      <c r="D4074" s="13">
        <v>1</v>
      </c>
      <c r="E4074" s="13"/>
      <c r="F4074" s="13">
        <v>1</v>
      </c>
    </row>
    <row r="4075" spans="1:6" x14ac:dyDescent="0.25">
      <c r="A4075" s="15">
        <v>42831.139374999999</v>
      </c>
      <c r="B4075" s="13"/>
      <c r="C4075" s="13"/>
      <c r="D4075" s="13">
        <v>1</v>
      </c>
      <c r="E4075" s="13"/>
      <c r="F4075" s="13">
        <v>1</v>
      </c>
    </row>
    <row r="4076" spans="1:6" x14ac:dyDescent="0.25">
      <c r="A4076" s="15">
        <v>42832.427118055559</v>
      </c>
      <c r="B4076" s="13"/>
      <c r="C4076" s="13"/>
      <c r="D4076" s="13">
        <v>1</v>
      </c>
      <c r="E4076" s="13"/>
      <c r="F4076" s="13">
        <v>1</v>
      </c>
    </row>
    <row r="4077" spans="1:6" x14ac:dyDescent="0.25">
      <c r="A4077" s="15">
        <v>42832.483032407406</v>
      </c>
      <c r="B4077" s="13"/>
      <c r="C4077" s="13"/>
      <c r="D4077" s="13">
        <v>1</v>
      </c>
      <c r="E4077" s="13"/>
      <c r="F4077" s="13">
        <v>1</v>
      </c>
    </row>
    <row r="4078" spans="1:6" x14ac:dyDescent="0.25">
      <c r="A4078" s="15">
        <v>42832.531689814816</v>
      </c>
      <c r="B4078" s="13"/>
      <c r="C4078" s="13"/>
      <c r="D4078" s="13">
        <v>1</v>
      </c>
      <c r="E4078" s="13"/>
      <c r="F4078" s="13">
        <v>1</v>
      </c>
    </row>
    <row r="4079" spans="1:6" x14ac:dyDescent="0.25">
      <c r="A4079" s="15">
        <v>42833.287557870368</v>
      </c>
      <c r="B4079" s="13"/>
      <c r="C4079" s="13"/>
      <c r="D4079" s="13">
        <v>1</v>
      </c>
      <c r="E4079" s="13"/>
      <c r="F4079" s="13">
        <v>1</v>
      </c>
    </row>
    <row r="4080" spans="1:6" x14ac:dyDescent="0.25">
      <c r="A4080" s="15">
        <v>42834.108287037037</v>
      </c>
      <c r="B4080" s="13"/>
      <c r="C4080" s="13"/>
      <c r="D4080" s="13">
        <v>1</v>
      </c>
      <c r="E4080" s="13"/>
      <c r="F4080" s="13">
        <v>1</v>
      </c>
    </row>
    <row r="4081" spans="1:6" x14ac:dyDescent="0.25">
      <c r="A4081" s="15">
        <v>42834.242986111109</v>
      </c>
      <c r="B4081" s="13"/>
      <c r="C4081" s="13"/>
      <c r="D4081" s="13">
        <v>1</v>
      </c>
      <c r="E4081" s="13"/>
      <c r="F4081" s="13">
        <v>1</v>
      </c>
    </row>
    <row r="4082" spans="1:6" x14ac:dyDescent="0.25">
      <c r="A4082" s="15">
        <v>42834.583333333336</v>
      </c>
      <c r="B4082" s="13"/>
      <c r="C4082" s="13"/>
      <c r="D4082" s="13">
        <v>1</v>
      </c>
      <c r="E4082" s="13"/>
      <c r="F4082" s="13">
        <v>1</v>
      </c>
    </row>
    <row r="4083" spans="1:6" x14ac:dyDescent="0.25">
      <c r="A4083" s="15">
        <v>42834.603807870371</v>
      </c>
      <c r="B4083" s="13"/>
      <c r="C4083" s="13"/>
      <c r="D4083" s="13">
        <v>1</v>
      </c>
      <c r="E4083" s="13"/>
      <c r="F4083" s="13">
        <v>1</v>
      </c>
    </row>
    <row r="4084" spans="1:6" x14ac:dyDescent="0.25">
      <c r="A4084" s="15">
        <v>42834.741296296299</v>
      </c>
      <c r="B4084" s="13"/>
      <c r="C4084" s="13"/>
      <c r="D4084" s="13">
        <v>1</v>
      </c>
      <c r="E4084" s="13"/>
      <c r="F4084" s="13">
        <v>1</v>
      </c>
    </row>
    <row r="4085" spans="1:6" x14ac:dyDescent="0.25">
      <c r="A4085" s="15">
        <v>42834.791666666664</v>
      </c>
      <c r="B4085" s="13"/>
      <c r="C4085" s="13"/>
      <c r="D4085" s="13">
        <v>1</v>
      </c>
      <c r="E4085" s="13"/>
      <c r="F4085" s="13">
        <v>1</v>
      </c>
    </row>
    <row r="4086" spans="1:6" x14ac:dyDescent="0.25">
      <c r="A4086" s="15">
        <v>42835.59375</v>
      </c>
      <c r="B4086" s="13"/>
      <c r="C4086" s="13"/>
      <c r="D4086" s="13">
        <v>1</v>
      </c>
      <c r="E4086" s="13"/>
      <c r="F4086" s="13">
        <v>1</v>
      </c>
    </row>
    <row r="4087" spans="1:6" x14ac:dyDescent="0.25">
      <c r="A4087" s="15">
        <v>42836.613946759258</v>
      </c>
      <c r="B4087" s="13"/>
      <c r="C4087" s="13"/>
      <c r="D4087" s="13">
        <v>1</v>
      </c>
      <c r="E4087" s="13"/>
      <c r="F4087" s="13">
        <v>1</v>
      </c>
    </row>
    <row r="4088" spans="1:6" x14ac:dyDescent="0.25">
      <c r="A4088" s="15">
        <v>42838.921990740739</v>
      </c>
      <c r="B4088" s="13"/>
      <c r="C4088" s="13"/>
      <c r="D4088" s="13">
        <v>1</v>
      </c>
      <c r="E4088" s="13"/>
      <c r="F4088" s="13">
        <v>1</v>
      </c>
    </row>
    <row r="4089" spans="1:6" x14ac:dyDescent="0.25">
      <c r="A4089" s="15">
        <v>42838.957638888889</v>
      </c>
      <c r="B4089" s="13"/>
      <c r="C4089" s="13"/>
      <c r="D4089" s="13">
        <v>1</v>
      </c>
      <c r="E4089" s="13"/>
      <c r="F4089" s="13">
        <v>1</v>
      </c>
    </row>
    <row r="4090" spans="1:6" x14ac:dyDescent="0.25">
      <c r="A4090" s="15">
        <v>42840.404479166667</v>
      </c>
      <c r="B4090" s="13">
        <v>1</v>
      </c>
      <c r="C4090" s="13"/>
      <c r="D4090" s="13"/>
      <c r="E4090" s="13"/>
      <c r="F4090" s="13">
        <v>1</v>
      </c>
    </row>
    <row r="4091" spans="1:6" x14ac:dyDescent="0.25">
      <c r="A4091" s="15">
        <v>42841.390810185185</v>
      </c>
      <c r="B4091" s="13"/>
      <c r="C4091" s="13"/>
      <c r="D4091" s="13">
        <v>1</v>
      </c>
      <c r="E4091" s="13"/>
      <c r="F4091" s="13">
        <v>1</v>
      </c>
    </row>
    <row r="4092" spans="1:6" x14ac:dyDescent="0.25">
      <c r="A4092" s="15">
        <v>42841.583333333336</v>
      </c>
      <c r="B4092" s="13"/>
      <c r="C4092" s="13"/>
      <c r="D4092" s="13">
        <v>1</v>
      </c>
      <c r="E4092" s="13"/>
      <c r="F4092" s="13">
        <v>1</v>
      </c>
    </row>
    <row r="4093" spans="1:6" x14ac:dyDescent="0.25">
      <c r="A4093" s="15">
        <v>42843.551145833335</v>
      </c>
      <c r="B4093" s="13"/>
      <c r="C4093" s="13"/>
      <c r="D4093" s="13">
        <v>1</v>
      </c>
      <c r="E4093" s="13"/>
      <c r="F4093" s="13">
        <v>1</v>
      </c>
    </row>
    <row r="4094" spans="1:6" x14ac:dyDescent="0.25">
      <c r="A4094" s="15">
        <v>42846.058564814812</v>
      </c>
      <c r="B4094" s="13"/>
      <c r="C4094" s="13"/>
      <c r="D4094" s="13">
        <v>1</v>
      </c>
      <c r="E4094" s="13"/>
      <c r="F4094" s="13">
        <v>1</v>
      </c>
    </row>
    <row r="4095" spans="1:6" x14ac:dyDescent="0.25">
      <c r="A4095" s="15">
        <v>42852.552303240744</v>
      </c>
      <c r="B4095" s="13"/>
      <c r="C4095" s="13"/>
      <c r="D4095" s="13">
        <v>1</v>
      </c>
      <c r="E4095" s="13"/>
      <c r="F4095" s="13">
        <v>1</v>
      </c>
    </row>
    <row r="4096" spans="1:6" x14ac:dyDescent="0.25">
      <c r="A4096" s="15">
        <v>42855.458333333336</v>
      </c>
      <c r="B4096" s="13"/>
      <c r="C4096" s="13"/>
      <c r="D4096" s="13">
        <v>1</v>
      </c>
      <c r="E4096" s="13"/>
      <c r="F4096" s="13">
        <v>1</v>
      </c>
    </row>
    <row r="4097" spans="1:6" x14ac:dyDescent="0.25">
      <c r="A4097" s="15">
        <v>42858.55</v>
      </c>
      <c r="B4097" s="13"/>
      <c r="C4097" s="13"/>
      <c r="D4097" s="13">
        <v>1</v>
      </c>
      <c r="E4097" s="13"/>
      <c r="F4097" s="13">
        <v>1</v>
      </c>
    </row>
    <row r="4098" spans="1:6" x14ac:dyDescent="0.25">
      <c r="A4098" s="15" t="s">
        <v>8360</v>
      </c>
      <c r="B4098" s="13">
        <v>349</v>
      </c>
      <c r="C4098" s="13">
        <v>1530</v>
      </c>
      <c r="D4098" s="13">
        <v>50</v>
      </c>
      <c r="E4098" s="13">
        <v>2185</v>
      </c>
      <c r="F409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F46"/>
  <sheetViews>
    <sheetView topLeftCell="D19" workbookViewId="0">
      <selection activeCell="C4" sqref="C4"/>
    </sheetView>
  </sheetViews>
  <sheetFormatPr defaultRowHeight="15" x14ac:dyDescent="0.25"/>
  <cols>
    <col min="1" max="1" width="16.8554687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21.140625" customWidth="1"/>
    <col min="8" max="8" width="15.85546875" customWidth="1"/>
    <col min="9" max="9" width="21.140625" customWidth="1"/>
    <col min="10" max="10" width="20.85546875" customWidth="1"/>
    <col min="11" max="11" width="26.28515625" customWidth="1"/>
    <col min="12" max="12" width="11.7109375" bestFit="1" customWidth="1"/>
    <col min="13" max="13" width="13.85546875" customWidth="1"/>
    <col min="14" max="14" width="10" bestFit="1" customWidth="1"/>
    <col min="15" max="15" width="15.5703125" bestFit="1" customWidth="1"/>
    <col min="16" max="16" width="6.5703125" customWidth="1"/>
    <col min="17" max="17" width="5.140625" customWidth="1"/>
    <col min="18" max="18" width="6.7109375" customWidth="1"/>
    <col min="19" max="19" width="10.85546875" customWidth="1"/>
    <col min="20" max="20" width="7.85546875" customWidth="1"/>
    <col min="21" max="21" width="9.7109375" customWidth="1"/>
    <col min="22" max="22" width="4.28515625" customWidth="1"/>
    <col min="23" max="23" width="12.42578125" customWidth="1"/>
    <col min="24" max="24" width="13.5703125" bestFit="1" customWidth="1"/>
    <col min="25" max="25" width="7.7109375" customWidth="1"/>
    <col min="26" max="26" width="6.85546875" customWidth="1"/>
    <col min="27" max="27" width="7.28515625" customWidth="1"/>
    <col min="28" max="28" width="11.5703125" customWidth="1"/>
    <col min="29" max="29" width="6.5703125" customWidth="1"/>
    <col min="30" max="30" width="5.5703125" customWidth="1"/>
    <col min="31" max="31" width="11" customWidth="1"/>
    <col min="32" max="32" width="16.85546875" customWidth="1"/>
    <col min="33" max="33" width="6.85546875" customWidth="1"/>
    <col min="34" max="34" width="11.42578125" customWidth="1"/>
    <col min="35" max="35" width="12.140625" customWidth="1"/>
    <col min="36" max="36" width="10.140625" customWidth="1"/>
    <col min="37" max="37" width="4.85546875" customWidth="1"/>
    <col min="38" max="38" width="11" customWidth="1"/>
    <col min="39" max="39" width="6.140625" customWidth="1"/>
    <col min="40" max="40" width="5.5703125" customWidth="1"/>
    <col min="41" max="41" width="11" customWidth="1"/>
    <col min="42" max="42" width="6.85546875" customWidth="1"/>
    <col min="43" max="43" width="9.140625" customWidth="1"/>
    <col min="44" max="44" width="13.85546875" bestFit="1" customWidth="1"/>
    <col min="45" max="45" width="12.71093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customWidth="1"/>
    <col min="51" max="51" width="7.7109375" customWidth="1"/>
    <col min="52" max="52" width="10.140625" bestFit="1" customWidth="1"/>
    <col min="53" max="53" width="11.5703125" bestFit="1" customWidth="1"/>
    <col min="54" max="54" width="5.5703125" customWidth="1"/>
    <col min="55" max="55" width="4.42578125" customWidth="1"/>
    <col min="56" max="56" width="15.85546875" bestFit="1" customWidth="1"/>
    <col min="57" max="57" width="4.7109375" customWidth="1"/>
    <col min="58" max="58" width="6.42578125" customWidth="1"/>
    <col min="59" max="59" width="11" bestFit="1" customWidth="1"/>
    <col min="60" max="60" width="16.85546875" bestFit="1" customWidth="1"/>
    <col min="61" max="61" width="6.85546875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6" max="66" width="11.28515625" bestFit="1" customWidth="1"/>
  </cols>
  <sheetData>
    <row r="1" spans="1:6" x14ac:dyDescent="0.25">
      <c r="A1" s="9" t="s">
        <v>8308</v>
      </c>
      <c r="B1" t="s">
        <v>8363</v>
      </c>
    </row>
    <row r="3" spans="1:6" x14ac:dyDescent="0.25">
      <c r="A3" s="9" t="s">
        <v>8364</v>
      </c>
      <c r="B3" s="9" t="s">
        <v>8362</v>
      </c>
    </row>
    <row r="4" spans="1:6" x14ac:dyDescent="0.25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10" t="s">
        <v>8316</v>
      </c>
      <c r="B5" s="13"/>
      <c r="C5" s="13">
        <v>100</v>
      </c>
      <c r="D5" s="13"/>
      <c r="E5" s="13"/>
      <c r="F5" s="13">
        <v>100</v>
      </c>
    </row>
    <row r="6" spans="1:6" x14ac:dyDescent="0.25">
      <c r="A6" s="10" t="s">
        <v>8344</v>
      </c>
      <c r="B6" s="13">
        <v>20</v>
      </c>
      <c r="C6" s="13"/>
      <c r="D6" s="13"/>
      <c r="E6" s="13"/>
      <c r="F6" s="13">
        <v>20</v>
      </c>
    </row>
    <row r="7" spans="1:6" x14ac:dyDescent="0.25">
      <c r="A7" s="10" t="s">
        <v>8332</v>
      </c>
      <c r="B7" s="13">
        <v>24</v>
      </c>
      <c r="C7" s="13"/>
      <c r="D7" s="13"/>
      <c r="E7" s="13"/>
      <c r="F7" s="13">
        <v>24</v>
      </c>
    </row>
    <row r="8" spans="1:6" x14ac:dyDescent="0.25">
      <c r="A8" s="10" t="s">
        <v>8358</v>
      </c>
      <c r="B8" s="13"/>
      <c r="C8" s="13">
        <v>40</v>
      </c>
      <c r="D8" s="13"/>
      <c r="E8" s="13"/>
      <c r="F8" s="13">
        <v>40</v>
      </c>
    </row>
    <row r="9" spans="1:6" x14ac:dyDescent="0.25">
      <c r="A9" s="10" t="s">
        <v>8354</v>
      </c>
      <c r="B9" s="13"/>
      <c r="C9" s="13"/>
      <c r="D9" s="13"/>
      <c r="E9" s="13">
        <v>40</v>
      </c>
      <c r="F9" s="13">
        <v>40</v>
      </c>
    </row>
    <row r="10" spans="1:6" x14ac:dyDescent="0.25">
      <c r="A10" s="10" t="s">
        <v>8315</v>
      </c>
      <c r="B10" s="13"/>
      <c r="C10" s="13"/>
      <c r="D10" s="13"/>
      <c r="E10" s="13">
        <v>180</v>
      </c>
      <c r="F10" s="13">
        <v>180</v>
      </c>
    </row>
    <row r="11" spans="1:6" x14ac:dyDescent="0.25">
      <c r="A11" s="10" t="s">
        <v>8314</v>
      </c>
      <c r="B11" s="13"/>
      <c r="C11" s="13">
        <v>80</v>
      </c>
      <c r="D11" s="13"/>
      <c r="E11" s="13"/>
      <c r="F11" s="13">
        <v>80</v>
      </c>
    </row>
    <row r="12" spans="1:6" x14ac:dyDescent="0.25">
      <c r="A12" s="10" t="s">
        <v>8330</v>
      </c>
      <c r="B12" s="13"/>
      <c r="C12" s="13"/>
      <c r="D12" s="13"/>
      <c r="E12" s="13">
        <v>40</v>
      </c>
      <c r="F12" s="13">
        <v>40</v>
      </c>
    </row>
    <row r="13" spans="1:6" x14ac:dyDescent="0.25">
      <c r="A13" s="10" t="s">
        <v>8347</v>
      </c>
      <c r="B13" s="13"/>
      <c r="C13" s="13">
        <v>40</v>
      </c>
      <c r="D13" s="13">
        <v>20</v>
      </c>
      <c r="E13" s="13"/>
      <c r="F13" s="13">
        <v>60</v>
      </c>
    </row>
    <row r="14" spans="1:6" x14ac:dyDescent="0.25">
      <c r="A14" s="10" t="s">
        <v>8324</v>
      </c>
      <c r="B14" s="13"/>
      <c r="C14" s="13">
        <v>40</v>
      </c>
      <c r="D14" s="13"/>
      <c r="E14" s="13"/>
      <c r="F14" s="13">
        <v>40</v>
      </c>
    </row>
    <row r="15" spans="1:6" x14ac:dyDescent="0.25">
      <c r="A15" s="10" t="s">
        <v>8337</v>
      </c>
      <c r="B15" s="13">
        <v>20</v>
      </c>
      <c r="C15" s="13">
        <v>120</v>
      </c>
      <c r="D15" s="13"/>
      <c r="E15" s="13"/>
      <c r="F15" s="13">
        <v>140</v>
      </c>
    </row>
    <row r="16" spans="1:6" x14ac:dyDescent="0.25">
      <c r="A16" s="10" t="s">
        <v>8348</v>
      </c>
      <c r="B16" s="13"/>
      <c r="C16" s="13">
        <v>20</v>
      </c>
      <c r="D16" s="13"/>
      <c r="E16" s="13"/>
      <c r="F16" s="13">
        <v>20</v>
      </c>
    </row>
    <row r="17" spans="1:6" x14ac:dyDescent="0.25">
      <c r="A17" s="10" t="s">
        <v>8349</v>
      </c>
      <c r="B17" s="13"/>
      <c r="C17" s="13"/>
      <c r="D17" s="13"/>
      <c r="E17" s="13">
        <v>140</v>
      </c>
      <c r="F17" s="13">
        <v>140</v>
      </c>
    </row>
    <row r="18" spans="1:6" x14ac:dyDescent="0.25">
      <c r="A18" s="10" t="s">
        <v>8329</v>
      </c>
      <c r="B18" s="13"/>
      <c r="C18" s="13">
        <v>20</v>
      </c>
      <c r="D18" s="13"/>
      <c r="E18" s="13">
        <v>140</v>
      </c>
      <c r="F18" s="13">
        <v>160</v>
      </c>
    </row>
    <row r="19" spans="1:6" x14ac:dyDescent="0.25">
      <c r="A19" s="10" t="s">
        <v>8328</v>
      </c>
      <c r="B19" s="13"/>
      <c r="C19" s="13">
        <v>60</v>
      </c>
      <c r="D19" s="13"/>
      <c r="E19" s="13"/>
      <c r="F19" s="13">
        <v>60</v>
      </c>
    </row>
    <row r="20" spans="1:6" x14ac:dyDescent="0.25">
      <c r="A20" s="10" t="s">
        <v>8356</v>
      </c>
      <c r="B20" s="13"/>
      <c r="C20" s="13">
        <v>11</v>
      </c>
      <c r="D20" s="13"/>
      <c r="E20" s="13">
        <v>9</v>
      </c>
      <c r="F20" s="13">
        <v>20</v>
      </c>
    </row>
    <row r="21" spans="1:6" x14ac:dyDescent="0.25">
      <c r="A21" s="10" t="s">
        <v>8327</v>
      </c>
      <c r="B21" s="13"/>
      <c r="C21" s="13"/>
      <c r="D21" s="13"/>
      <c r="E21" s="13">
        <v>20</v>
      </c>
      <c r="F21" s="13">
        <v>20</v>
      </c>
    </row>
    <row r="22" spans="1:6" x14ac:dyDescent="0.25">
      <c r="A22" s="10" t="s">
        <v>8335</v>
      </c>
      <c r="B22" s="13"/>
      <c r="C22" s="13">
        <v>40</v>
      </c>
      <c r="D22" s="13"/>
      <c r="E22" s="13"/>
      <c r="F22" s="13">
        <v>40</v>
      </c>
    </row>
    <row r="23" spans="1:6" x14ac:dyDescent="0.25">
      <c r="A23" s="10" t="s">
        <v>8359</v>
      </c>
      <c r="B23" s="13">
        <v>20</v>
      </c>
      <c r="C23" s="13">
        <v>60</v>
      </c>
      <c r="D23" s="13"/>
      <c r="E23" s="13">
        <v>60</v>
      </c>
      <c r="F23" s="13">
        <v>140</v>
      </c>
    </row>
    <row r="24" spans="1:6" x14ac:dyDescent="0.25">
      <c r="A24" s="10" t="s">
        <v>8343</v>
      </c>
      <c r="B24" s="13"/>
      <c r="C24" s="13">
        <v>20</v>
      </c>
      <c r="D24" s="13"/>
      <c r="E24" s="13"/>
      <c r="F24" s="13">
        <v>20</v>
      </c>
    </row>
    <row r="25" spans="1:6" x14ac:dyDescent="0.25">
      <c r="A25" s="10" t="s">
        <v>8323</v>
      </c>
      <c r="B25" s="13"/>
      <c r="C25" s="13"/>
      <c r="D25" s="13"/>
      <c r="E25" s="13">
        <v>60</v>
      </c>
      <c r="F25" s="13">
        <v>60</v>
      </c>
    </row>
    <row r="26" spans="1:6" x14ac:dyDescent="0.25">
      <c r="A26" s="10" t="s">
        <v>8350</v>
      </c>
      <c r="B26" s="13"/>
      <c r="C26" s="13">
        <v>20</v>
      </c>
      <c r="D26" s="13"/>
      <c r="E26" s="13"/>
      <c r="F26" s="13">
        <v>20</v>
      </c>
    </row>
    <row r="27" spans="1:6" x14ac:dyDescent="0.25">
      <c r="A27" s="10" t="s">
        <v>8339</v>
      </c>
      <c r="B27" s="13"/>
      <c r="C27" s="13">
        <v>57</v>
      </c>
      <c r="D27" s="13"/>
      <c r="E27" s="13">
        <v>103</v>
      </c>
      <c r="F27" s="13">
        <v>160</v>
      </c>
    </row>
    <row r="28" spans="1:6" x14ac:dyDescent="0.25">
      <c r="A28" s="10" t="s">
        <v>8345</v>
      </c>
      <c r="B28" s="13"/>
      <c r="C28" s="13">
        <v>20</v>
      </c>
      <c r="D28" s="13"/>
      <c r="E28" s="13"/>
      <c r="F28" s="13">
        <v>20</v>
      </c>
    </row>
    <row r="29" spans="1:6" x14ac:dyDescent="0.25">
      <c r="A29" s="10" t="s">
        <v>8318</v>
      </c>
      <c r="B29" s="13"/>
      <c r="C29" s="13">
        <v>353</v>
      </c>
      <c r="D29" s="13">
        <v>19</v>
      </c>
      <c r="E29" s="13">
        <v>694</v>
      </c>
      <c r="F29" s="13">
        <v>1066</v>
      </c>
    </row>
    <row r="30" spans="1:6" x14ac:dyDescent="0.25">
      <c r="A30" s="10" t="s">
        <v>8346</v>
      </c>
      <c r="B30" s="13"/>
      <c r="C30" s="13"/>
      <c r="D30" s="13"/>
      <c r="E30" s="13">
        <v>40</v>
      </c>
      <c r="F30" s="13">
        <v>40</v>
      </c>
    </row>
    <row r="31" spans="1:6" x14ac:dyDescent="0.25">
      <c r="A31" s="10" t="s">
        <v>8342</v>
      </c>
      <c r="B31" s="13"/>
      <c r="C31" s="13"/>
      <c r="D31" s="13"/>
      <c r="E31" s="13">
        <v>20</v>
      </c>
      <c r="F31" s="13">
        <v>20</v>
      </c>
    </row>
    <row r="32" spans="1:6" x14ac:dyDescent="0.25">
      <c r="A32" s="10" t="s">
        <v>8353</v>
      </c>
      <c r="B32" s="13"/>
      <c r="C32" s="13">
        <v>20</v>
      </c>
      <c r="D32" s="13"/>
      <c r="E32" s="13"/>
      <c r="F32" s="13">
        <v>20</v>
      </c>
    </row>
    <row r="33" spans="1:6" x14ac:dyDescent="0.25">
      <c r="A33" s="10" t="s">
        <v>8326</v>
      </c>
      <c r="B33" s="13"/>
      <c r="C33" s="13"/>
      <c r="D33" s="13"/>
      <c r="E33" s="13">
        <v>260</v>
      </c>
      <c r="F33" s="13">
        <v>260</v>
      </c>
    </row>
    <row r="34" spans="1:6" x14ac:dyDescent="0.25">
      <c r="A34" s="10" t="s">
        <v>8313</v>
      </c>
      <c r="B34" s="13">
        <v>40</v>
      </c>
      <c r="C34" s="13"/>
      <c r="D34" s="13"/>
      <c r="E34" s="13"/>
      <c r="F34" s="13">
        <v>40</v>
      </c>
    </row>
    <row r="35" spans="1:6" x14ac:dyDescent="0.25">
      <c r="A35" s="10" t="s">
        <v>8312</v>
      </c>
      <c r="B35" s="13"/>
      <c r="C35" s="13"/>
      <c r="D35" s="13"/>
      <c r="E35" s="13">
        <v>60</v>
      </c>
      <c r="F35" s="13">
        <v>60</v>
      </c>
    </row>
    <row r="36" spans="1:6" x14ac:dyDescent="0.25">
      <c r="A36" s="10" t="s">
        <v>8352</v>
      </c>
      <c r="B36" s="13"/>
      <c r="C36" s="13"/>
      <c r="D36" s="13">
        <v>6</v>
      </c>
      <c r="E36" s="13">
        <v>34</v>
      </c>
      <c r="F36" s="13">
        <v>40</v>
      </c>
    </row>
    <row r="37" spans="1:6" x14ac:dyDescent="0.25">
      <c r="A37" s="10" t="s">
        <v>8355</v>
      </c>
      <c r="B37" s="13">
        <v>18</v>
      </c>
      <c r="C37" s="13">
        <v>2</v>
      </c>
      <c r="D37" s="13"/>
      <c r="E37" s="13">
        <v>40</v>
      </c>
      <c r="F37" s="13">
        <v>60</v>
      </c>
    </row>
    <row r="38" spans="1:6" x14ac:dyDescent="0.25">
      <c r="A38" s="10" t="s">
        <v>8357</v>
      </c>
      <c r="B38" s="13">
        <v>17</v>
      </c>
      <c r="C38" s="13">
        <v>80</v>
      </c>
      <c r="D38" s="13">
        <v>5</v>
      </c>
      <c r="E38" s="13">
        <v>85</v>
      </c>
      <c r="F38" s="13">
        <v>187</v>
      </c>
    </row>
    <row r="39" spans="1:6" x14ac:dyDescent="0.25">
      <c r="A39" s="10" t="s">
        <v>8351</v>
      </c>
      <c r="B39" s="13"/>
      <c r="C39" s="13"/>
      <c r="D39" s="13"/>
      <c r="E39" s="13">
        <v>80</v>
      </c>
      <c r="F39" s="13">
        <v>80</v>
      </c>
    </row>
    <row r="40" spans="1:6" x14ac:dyDescent="0.25">
      <c r="A40" s="10" t="s">
        <v>8311</v>
      </c>
      <c r="B40" s="13"/>
      <c r="C40" s="13"/>
      <c r="D40" s="13"/>
      <c r="E40" s="13">
        <v>60</v>
      </c>
      <c r="F40" s="13">
        <v>60</v>
      </c>
    </row>
    <row r="41" spans="1:6" x14ac:dyDescent="0.25">
      <c r="A41" s="10" t="s">
        <v>8341</v>
      </c>
      <c r="B41" s="13">
        <v>10</v>
      </c>
      <c r="C41" s="13">
        <v>47</v>
      </c>
      <c r="D41" s="13"/>
      <c r="E41" s="13"/>
      <c r="F41" s="13">
        <v>57</v>
      </c>
    </row>
    <row r="42" spans="1:6" x14ac:dyDescent="0.25">
      <c r="A42" s="10" t="s">
        <v>8334</v>
      </c>
      <c r="B42" s="13"/>
      <c r="C42" s="13">
        <v>100</v>
      </c>
      <c r="D42" s="13"/>
      <c r="E42" s="13"/>
      <c r="F42" s="13">
        <v>100</v>
      </c>
    </row>
    <row r="43" spans="1:6" x14ac:dyDescent="0.25">
      <c r="A43" s="10" t="s">
        <v>8321</v>
      </c>
      <c r="B43" s="13">
        <v>60</v>
      </c>
      <c r="C43" s="13">
        <v>120</v>
      </c>
      <c r="D43" s="13"/>
      <c r="E43" s="13">
        <v>20</v>
      </c>
      <c r="F43" s="13">
        <v>200</v>
      </c>
    </row>
    <row r="44" spans="1:6" x14ac:dyDescent="0.25">
      <c r="A44" s="10" t="s">
        <v>8320</v>
      </c>
      <c r="B44" s="13">
        <v>100</v>
      </c>
      <c r="C44" s="13">
        <v>60</v>
      </c>
      <c r="D44" s="13"/>
      <c r="E44" s="13"/>
      <c r="F44" s="13">
        <v>160</v>
      </c>
    </row>
    <row r="45" spans="1:6" x14ac:dyDescent="0.25">
      <c r="A45" s="10" t="s">
        <v>8340</v>
      </c>
      <c r="B45" s="13">
        <v>20</v>
      </c>
      <c r="C45" s="13"/>
      <c r="D45" s="13"/>
      <c r="E45" s="13"/>
      <c r="F45" s="13">
        <v>20</v>
      </c>
    </row>
    <row r="46" spans="1:6" x14ac:dyDescent="0.25">
      <c r="A46" s="10" t="s">
        <v>8360</v>
      </c>
      <c r="B46" s="13">
        <v>349</v>
      </c>
      <c r="C46" s="13">
        <v>1530</v>
      </c>
      <c r="D46" s="13">
        <v>50</v>
      </c>
      <c r="E46" s="13">
        <v>2185</v>
      </c>
      <c r="F46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3:M14"/>
  <sheetViews>
    <sheetView workbookViewId="0">
      <selection activeCell="Q2" sqref="Q2"/>
    </sheetView>
  </sheetViews>
  <sheetFormatPr defaultRowHeight="15" x14ac:dyDescent="0.25"/>
  <cols>
    <col min="1" max="1" width="15.85546875" customWidth="1"/>
    <col min="2" max="2" width="16.28515625" bestFit="1" customWidth="1"/>
    <col min="3" max="3" width="4.28515625" customWidth="1"/>
    <col min="4" max="4" width="6.140625" customWidth="1"/>
    <col min="5" max="5" width="8.85546875" customWidth="1"/>
    <col min="6" max="6" width="11.28515625" customWidth="1"/>
    <col min="7" max="7" width="3" customWidth="1"/>
    <col min="8" max="8" width="3.140625" customWidth="1"/>
    <col min="9" max="9" width="13.140625" customWidth="1"/>
    <col min="10" max="10" width="17" customWidth="1"/>
    <col min="11" max="11" width="18.28515625" customWidth="1"/>
    <col min="12" max="12" width="14.28515625" customWidth="1"/>
    <col min="13" max="13" width="12.28515625" customWidth="1"/>
    <col min="14" max="14" width="18.140625" customWidth="1"/>
    <col min="15" max="15" width="17" customWidth="1"/>
    <col min="16" max="16" width="18.28515625" customWidth="1"/>
    <col min="17" max="17" width="14.28515625" customWidth="1"/>
    <col min="18" max="18" width="12.28515625" customWidth="1"/>
    <col min="19" max="19" width="18.140625" customWidth="1"/>
    <col min="20" max="20" width="17" customWidth="1"/>
    <col min="21" max="21" width="18.28515625" customWidth="1"/>
    <col min="22" max="22" width="14.28515625" customWidth="1"/>
    <col min="23" max="23" width="12.28515625" customWidth="1"/>
    <col min="24" max="24" width="18.140625" customWidth="1"/>
    <col min="25" max="25" width="17" customWidth="1"/>
    <col min="26" max="26" width="18.28515625" customWidth="1"/>
    <col min="27" max="27" width="14.28515625" customWidth="1"/>
    <col min="28" max="28" width="12.28515625" customWidth="1"/>
    <col min="29" max="29" width="18.140625" customWidth="1"/>
    <col min="30" max="30" width="17" customWidth="1"/>
    <col min="31" max="31" width="18.28515625" customWidth="1"/>
    <col min="32" max="32" width="14.28515625" customWidth="1"/>
    <col min="33" max="33" width="12.28515625" customWidth="1"/>
    <col min="34" max="34" width="18.140625" customWidth="1"/>
    <col min="35" max="35" width="17" customWidth="1"/>
    <col min="36" max="36" width="18.28515625" customWidth="1"/>
    <col min="37" max="37" width="14.28515625" customWidth="1"/>
    <col min="38" max="38" width="12.28515625" customWidth="1"/>
    <col min="39" max="39" width="18.140625" customWidth="1"/>
    <col min="40" max="40" width="17" customWidth="1"/>
    <col min="41" max="41" width="18.28515625" customWidth="1"/>
    <col min="42" max="42" width="14.28515625" customWidth="1"/>
    <col min="43" max="43" width="12.28515625" customWidth="1"/>
    <col min="44" max="44" width="18.140625" customWidth="1"/>
    <col min="45" max="45" width="17" customWidth="1"/>
    <col min="46" max="46" width="18.28515625" customWidth="1"/>
    <col min="47" max="47" width="14.28515625" customWidth="1"/>
    <col min="48" max="48" width="12.28515625" customWidth="1"/>
    <col min="49" max="49" width="18.140625" customWidth="1"/>
    <col min="50" max="50" width="22.140625" customWidth="1"/>
    <col min="51" max="51" width="23.28515625" customWidth="1"/>
    <col min="52" max="52" width="19.28515625" customWidth="1"/>
    <col min="53" max="53" width="17.42578125" customWidth="1"/>
    <col min="54" max="54" width="23.140625" customWidth="1"/>
    <col min="55" max="55" width="17" customWidth="1"/>
    <col min="56" max="56" width="18.28515625" customWidth="1"/>
    <col min="57" max="57" width="14.28515625" customWidth="1"/>
    <col min="58" max="58" width="12.28515625" customWidth="1"/>
    <col min="59" max="59" width="18.140625" customWidth="1"/>
    <col min="60" max="60" width="19.5703125" customWidth="1"/>
    <col min="61" max="61" width="20.7109375" customWidth="1"/>
    <col min="62" max="62" width="16.7109375" customWidth="1"/>
    <col min="63" max="63" width="14.85546875" customWidth="1"/>
    <col min="64" max="64" width="20.5703125" customWidth="1"/>
    <col min="65" max="65" width="17" customWidth="1"/>
    <col min="66" max="66" width="18.28515625" customWidth="1"/>
    <col min="67" max="67" width="14.28515625" customWidth="1"/>
    <col min="68" max="68" width="12.28515625" customWidth="1"/>
    <col min="69" max="69" width="18.140625" customWidth="1"/>
    <col min="70" max="70" width="20.5703125" customWidth="1"/>
    <col min="71" max="71" width="21.85546875" customWidth="1"/>
    <col min="72" max="72" width="17.85546875" customWidth="1"/>
    <col min="73" max="73" width="15.85546875" customWidth="1"/>
    <col min="74" max="74" width="21.7109375" customWidth="1"/>
    <col min="75" max="75" width="17" customWidth="1"/>
    <col min="76" max="76" width="18.28515625" customWidth="1"/>
    <col min="77" max="77" width="14.28515625" customWidth="1"/>
    <col min="78" max="78" width="12.28515625" customWidth="1"/>
    <col min="79" max="79" width="18.140625" customWidth="1"/>
    <col min="80" max="80" width="20.5703125" customWidth="1"/>
    <col min="81" max="81" width="21.85546875" customWidth="1"/>
    <col min="82" max="82" width="17.85546875" customWidth="1"/>
    <col min="83" max="83" width="15.85546875" customWidth="1"/>
    <col min="84" max="84" width="21.7109375" customWidth="1"/>
    <col min="85" max="85" width="17" customWidth="1"/>
    <col min="86" max="86" width="18.28515625" customWidth="1"/>
    <col min="87" max="87" width="14.28515625" customWidth="1"/>
    <col min="88" max="88" width="12.28515625" customWidth="1"/>
    <col min="89" max="89" width="18.140625" customWidth="1"/>
    <col min="90" max="90" width="17" customWidth="1"/>
    <col min="91" max="91" width="18.28515625" customWidth="1"/>
    <col min="92" max="92" width="14.28515625" customWidth="1"/>
    <col min="93" max="93" width="12.28515625" customWidth="1"/>
    <col min="94" max="94" width="18.140625" customWidth="1"/>
    <col min="95" max="95" width="24" customWidth="1"/>
    <col min="96" max="96" width="25.140625" customWidth="1"/>
    <col min="97" max="97" width="21.140625" customWidth="1"/>
    <col min="98" max="98" width="19.28515625" customWidth="1"/>
    <col min="99" max="99" width="25" customWidth="1"/>
    <col min="100" max="100" width="22.140625" customWidth="1"/>
    <col min="101" max="101" width="23.28515625" customWidth="1"/>
    <col min="102" max="102" width="19.28515625" customWidth="1"/>
    <col min="103" max="103" width="17.42578125" customWidth="1"/>
    <col min="104" max="104" width="23.140625" customWidth="1"/>
    <col min="105" max="105" width="20.5703125" customWidth="1"/>
    <col min="106" max="106" width="21.85546875" customWidth="1"/>
    <col min="107" max="107" width="17.85546875" customWidth="1"/>
    <col min="108" max="108" width="15.85546875" customWidth="1"/>
    <col min="109" max="109" width="21.7109375" customWidth="1"/>
    <col min="110" max="110" width="17" customWidth="1"/>
    <col min="111" max="111" width="18.28515625" customWidth="1"/>
    <col min="112" max="112" width="14.28515625" customWidth="1"/>
    <col min="113" max="113" width="12.28515625" customWidth="1"/>
    <col min="114" max="114" width="18.140625" customWidth="1"/>
    <col min="115" max="115" width="19.5703125" customWidth="1"/>
    <col min="116" max="116" width="20.7109375" customWidth="1"/>
    <col min="117" max="117" width="16.7109375" customWidth="1"/>
    <col min="118" max="118" width="14.85546875" customWidth="1"/>
    <col min="119" max="119" width="20.5703125" bestFit="1" customWidth="1"/>
    <col min="120" max="120" width="20.5703125" customWidth="1"/>
    <col min="121" max="121" width="21.85546875" customWidth="1"/>
    <col min="122" max="122" width="17.85546875" customWidth="1"/>
    <col min="123" max="123" width="15.85546875" customWidth="1"/>
    <col min="124" max="124" width="21.7109375" customWidth="1"/>
    <col min="125" max="125" width="17" customWidth="1"/>
    <col min="126" max="126" width="18.28515625" customWidth="1"/>
    <col min="127" max="127" width="14.28515625" customWidth="1"/>
    <col min="128" max="128" width="12.28515625" customWidth="1"/>
    <col min="129" max="129" width="18.140625" customWidth="1"/>
    <col min="130" max="130" width="17" customWidth="1"/>
    <col min="131" max="131" width="18.28515625" customWidth="1"/>
    <col min="132" max="132" width="14.28515625" customWidth="1"/>
    <col min="133" max="133" width="12.28515625" customWidth="1"/>
    <col min="134" max="134" width="18.140625" customWidth="1"/>
    <col min="135" max="135" width="24" bestFit="1" customWidth="1"/>
    <col min="136" max="136" width="25.140625" customWidth="1"/>
    <col min="137" max="137" width="21.140625" customWidth="1"/>
    <col min="138" max="138" width="19.28515625" customWidth="1"/>
    <col min="139" max="139" width="25" customWidth="1"/>
    <col min="140" max="140" width="24" bestFit="1" customWidth="1"/>
    <col min="141" max="141" width="25.140625" customWidth="1"/>
    <col min="142" max="142" width="21.140625" customWidth="1"/>
    <col min="143" max="143" width="19.28515625" customWidth="1"/>
    <col min="144" max="144" width="25" bestFit="1" customWidth="1"/>
    <col min="145" max="145" width="22.140625" bestFit="1" customWidth="1"/>
    <col min="146" max="146" width="23.28515625" bestFit="1" customWidth="1"/>
    <col min="147" max="147" width="19.28515625" bestFit="1" customWidth="1"/>
    <col min="148" max="148" width="17.42578125" customWidth="1"/>
    <col min="149" max="149" width="23.140625" customWidth="1"/>
    <col min="150" max="150" width="20.7109375" customWidth="1"/>
    <col min="151" max="151" width="16.7109375" customWidth="1"/>
    <col min="152" max="152" width="14.85546875" customWidth="1"/>
    <col min="153" max="153" width="20.5703125" bestFit="1" customWidth="1"/>
    <col min="154" max="154" width="21.7109375" customWidth="1"/>
    <col min="155" max="155" width="22.85546875" bestFit="1" customWidth="1"/>
    <col min="156" max="156" width="18.85546875" bestFit="1" customWidth="1"/>
    <col min="157" max="157" width="16.85546875" customWidth="1"/>
    <col min="158" max="158" width="22.7109375" customWidth="1"/>
    <col min="159" max="159" width="20.5703125" customWidth="1"/>
    <col min="160" max="160" width="21.85546875" bestFit="1" customWidth="1"/>
    <col min="161" max="161" width="17.85546875" customWidth="1"/>
    <col min="162" max="162" width="15.85546875" customWidth="1"/>
    <col min="163" max="163" width="21.7109375" bestFit="1" customWidth="1"/>
    <col min="164" max="168" width="18.28515625" bestFit="1" customWidth="1"/>
    <col min="169" max="169" width="24" bestFit="1" customWidth="1"/>
    <col min="170" max="170" width="25.140625" bestFit="1" customWidth="1"/>
    <col min="171" max="171" width="21.140625" bestFit="1" customWidth="1"/>
    <col min="172" max="172" width="19.28515625" bestFit="1" customWidth="1"/>
    <col min="173" max="173" width="25" bestFit="1" customWidth="1"/>
    <col min="174" max="174" width="19.5703125" bestFit="1" customWidth="1"/>
    <col min="175" max="175" width="20.7109375" bestFit="1" customWidth="1"/>
    <col min="176" max="176" width="16.7109375" bestFit="1" customWidth="1"/>
    <col min="177" max="177" width="14.85546875" bestFit="1" customWidth="1"/>
    <col min="178" max="178" width="20.5703125" bestFit="1" customWidth="1"/>
    <col min="179" max="183" width="18.28515625" bestFit="1" customWidth="1"/>
    <col min="184" max="184" width="24" bestFit="1" customWidth="1"/>
    <col min="185" max="185" width="25.140625" bestFit="1" customWidth="1"/>
    <col min="186" max="186" width="21.140625" bestFit="1" customWidth="1"/>
    <col min="187" max="187" width="19.28515625" bestFit="1" customWidth="1"/>
    <col min="188" max="188" width="25" bestFit="1" customWidth="1"/>
    <col min="189" max="189" width="20.5703125" bestFit="1" customWidth="1"/>
    <col min="190" max="190" width="21.85546875" bestFit="1" customWidth="1"/>
    <col min="191" max="191" width="17.85546875" bestFit="1" customWidth="1"/>
    <col min="192" max="192" width="15.85546875" bestFit="1" customWidth="1"/>
    <col min="193" max="193" width="21.7109375" bestFit="1" customWidth="1"/>
    <col min="194" max="194" width="24" bestFit="1" customWidth="1"/>
    <col min="195" max="195" width="25.140625" bestFit="1" customWidth="1"/>
    <col min="196" max="196" width="21.140625" bestFit="1" customWidth="1"/>
    <col min="197" max="197" width="19.28515625" bestFit="1" customWidth="1"/>
    <col min="198" max="198" width="25" bestFit="1" customWidth="1"/>
    <col min="199" max="199" width="22.140625" bestFit="1" customWidth="1"/>
    <col min="200" max="200" width="23.28515625" bestFit="1" customWidth="1"/>
    <col min="201" max="201" width="19.28515625" bestFit="1" customWidth="1"/>
    <col min="202" max="202" width="17.42578125" bestFit="1" customWidth="1"/>
    <col min="203" max="203" width="23.140625" bestFit="1" customWidth="1"/>
  </cols>
  <sheetData>
    <row r="3" spans="1:13" x14ac:dyDescent="0.25">
      <c r="A3" s="9" t="s">
        <v>8364</v>
      </c>
      <c r="B3" s="9" t="s">
        <v>8362</v>
      </c>
    </row>
    <row r="4" spans="1:13" x14ac:dyDescent="0.25">
      <c r="A4" s="9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8360</v>
      </c>
      <c r="I4" s="10"/>
      <c r="J4" s="13"/>
      <c r="K4" s="13"/>
      <c r="L4" s="13"/>
      <c r="M4" s="13"/>
    </row>
    <row r="5" spans="1:13" x14ac:dyDescent="0.25">
      <c r="A5" s="10" t="s">
        <v>8310</v>
      </c>
      <c r="B5" s="13">
        <v>300</v>
      </c>
      <c r="C5" s="13"/>
      <c r="D5" s="13">
        <v>180</v>
      </c>
      <c r="E5" s="13">
        <v>40</v>
      </c>
      <c r="F5" s="13">
        <v>520</v>
      </c>
      <c r="I5" s="11"/>
      <c r="J5" s="13"/>
      <c r="K5" s="13"/>
      <c r="L5" s="13"/>
      <c r="M5" s="13"/>
    </row>
    <row r="6" spans="1:13" x14ac:dyDescent="0.25">
      <c r="A6" s="10" t="s">
        <v>8336</v>
      </c>
      <c r="B6" s="13">
        <v>34</v>
      </c>
      <c r="C6" s="13">
        <v>6</v>
      </c>
      <c r="D6" s="13">
        <v>140</v>
      </c>
      <c r="E6" s="13">
        <v>20</v>
      </c>
      <c r="F6" s="13">
        <v>200</v>
      </c>
      <c r="I6" s="12"/>
      <c r="J6" s="13"/>
      <c r="K6" s="13"/>
      <c r="L6" s="13"/>
      <c r="M6" s="13"/>
    </row>
    <row r="7" spans="1:13" x14ac:dyDescent="0.25">
      <c r="A7" s="10" t="s">
        <v>8333</v>
      </c>
      <c r="B7" s="13">
        <v>80</v>
      </c>
      <c r="C7" s="13"/>
      <c r="D7" s="13">
        <v>140</v>
      </c>
      <c r="E7" s="13"/>
      <c r="F7" s="13">
        <v>220</v>
      </c>
      <c r="I7" s="14"/>
      <c r="J7" s="13"/>
      <c r="K7" s="13"/>
      <c r="L7" s="13"/>
      <c r="M7" s="13"/>
    </row>
    <row r="8" spans="1:13" x14ac:dyDescent="0.25">
      <c r="A8" s="10" t="s">
        <v>8331</v>
      </c>
      <c r="B8" s="13"/>
      <c r="C8" s="13"/>
      <c r="D8" s="13"/>
      <c r="E8" s="13">
        <v>24</v>
      </c>
      <c r="F8" s="13">
        <v>24</v>
      </c>
      <c r="I8" s="10"/>
      <c r="J8" s="13"/>
      <c r="K8" s="13"/>
      <c r="L8" s="13"/>
      <c r="M8" s="13"/>
    </row>
    <row r="9" spans="1:13" x14ac:dyDescent="0.25">
      <c r="A9" s="10" t="s">
        <v>8325</v>
      </c>
      <c r="B9" s="13">
        <v>540</v>
      </c>
      <c r="C9" s="13">
        <v>20</v>
      </c>
      <c r="D9" s="13">
        <v>120</v>
      </c>
      <c r="E9" s="13">
        <v>20</v>
      </c>
      <c r="F9" s="13">
        <v>700</v>
      </c>
      <c r="I9" s="11"/>
      <c r="J9" s="13"/>
      <c r="K9" s="13"/>
      <c r="L9" s="13"/>
      <c r="M9" s="13"/>
    </row>
    <row r="10" spans="1:13" x14ac:dyDescent="0.25">
      <c r="A10" s="10" t="s">
        <v>8338</v>
      </c>
      <c r="B10" s="13">
        <v>103</v>
      </c>
      <c r="C10" s="13"/>
      <c r="D10" s="13">
        <v>117</v>
      </c>
      <c r="E10" s="13"/>
      <c r="F10" s="13">
        <v>220</v>
      </c>
      <c r="I10" s="10"/>
      <c r="J10" s="13"/>
      <c r="K10" s="13"/>
      <c r="L10" s="13"/>
      <c r="M10" s="13"/>
    </row>
    <row r="11" spans="1:13" x14ac:dyDescent="0.25">
      <c r="A11" s="10" t="s">
        <v>8322</v>
      </c>
      <c r="B11" s="13">
        <v>80</v>
      </c>
      <c r="C11" s="13"/>
      <c r="D11" s="13">
        <v>127</v>
      </c>
      <c r="E11" s="13">
        <v>30</v>
      </c>
      <c r="F11" s="13">
        <v>237</v>
      </c>
      <c r="I11" s="10"/>
      <c r="J11" s="13"/>
      <c r="K11" s="13"/>
      <c r="L11" s="13"/>
      <c r="M11" s="13"/>
    </row>
    <row r="12" spans="1:13" x14ac:dyDescent="0.25">
      <c r="A12" s="10" t="s">
        <v>8319</v>
      </c>
      <c r="B12" s="13">
        <v>209</v>
      </c>
      <c r="C12" s="13"/>
      <c r="D12" s="13">
        <v>213</v>
      </c>
      <c r="E12" s="13">
        <v>178</v>
      </c>
      <c r="F12" s="13">
        <v>600</v>
      </c>
      <c r="I12" s="10"/>
      <c r="J12" s="13"/>
      <c r="K12" s="13"/>
      <c r="L12" s="13"/>
      <c r="M12" s="13"/>
    </row>
    <row r="13" spans="1:13" x14ac:dyDescent="0.25">
      <c r="A13" s="10" t="s">
        <v>8317</v>
      </c>
      <c r="B13" s="13">
        <v>839</v>
      </c>
      <c r="C13" s="13">
        <v>24</v>
      </c>
      <c r="D13" s="13">
        <v>493</v>
      </c>
      <c r="E13" s="13">
        <v>37</v>
      </c>
      <c r="F13" s="13">
        <v>1393</v>
      </c>
    </row>
    <row r="14" spans="1:13" x14ac:dyDescent="0.25">
      <c r="A14" s="10" t="s">
        <v>8360</v>
      </c>
      <c r="B14" s="13">
        <v>2185</v>
      </c>
      <c r="C14" s="13">
        <v>50</v>
      </c>
      <c r="D14" s="13">
        <v>1530</v>
      </c>
      <c r="E14" s="13">
        <v>349</v>
      </c>
      <c r="F14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tabSelected="1" topLeftCell="A4" workbookViewId="0">
      <selection activeCell="J7" sqref="J7"/>
    </sheetView>
  </sheetViews>
  <sheetFormatPr defaultRowHeight="15" x14ac:dyDescent="0.25"/>
  <cols>
    <col min="1" max="1" width="31.42578125" bestFit="1" customWidth="1"/>
    <col min="2" max="2" width="19.7109375" bestFit="1" customWidth="1"/>
    <col min="3" max="3" width="15.42578125" bestFit="1" customWidth="1"/>
    <col min="4" max="4" width="18.5703125" bestFit="1" customWidth="1"/>
    <col min="5" max="5" width="14.28515625" bestFit="1" customWidth="1"/>
    <col min="6" max="6" width="22.85546875" bestFit="1" customWidth="1"/>
    <col min="7" max="7" width="18.5703125" bestFit="1" customWidth="1"/>
    <col min="8" max="8" width="21.7109375" bestFit="1" customWidth="1"/>
  </cols>
  <sheetData>
    <row r="1" spans="1:8" ht="15.75" x14ac:dyDescent="0.25">
      <c r="A1" s="17" t="s">
        <v>8374</v>
      </c>
      <c r="B1" s="17" t="s">
        <v>8375</v>
      </c>
      <c r="C1" s="17" t="s">
        <v>8370</v>
      </c>
      <c r="D1" s="17" t="s">
        <v>8371</v>
      </c>
      <c r="E1" s="17" t="s">
        <v>8376</v>
      </c>
      <c r="F1" s="17" t="s">
        <v>8372</v>
      </c>
      <c r="G1" s="17" t="s">
        <v>8373</v>
      </c>
      <c r="H1" s="17" t="s">
        <v>8377</v>
      </c>
    </row>
    <row r="2" spans="1:8" x14ac:dyDescent="0.25">
      <c r="A2" s="16" t="s">
        <v>8379</v>
      </c>
      <c r="B2">
        <f>COUNTIFS(FullTable!$D$2:$D$4115,"&lt;1000",FullTable!$F$2:$F$4115,"successful")</f>
        <v>322</v>
      </c>
      <c r="C2">
        <f>COUNTIFS(FullTable!$D$2:$D$4115,"&lt;1000",FullTable!$F$2:$F$4115,"failed")</f>
        <v>113</v>
      </c>
      <c r="D2">
        <f>COUNTIFS(FullTable!$D$2:$D$4115,"&lt;1000",FullTable!$F$2:$F$4115,"canceled")</f>
        <v>18</v>
      </c>
      <c r="E2">
        <f>SUM(B2:D2)</f>
        <v>453</v>
      </c>
      <c r="F2" s="5">
        <f>(B2/E2)*100</f>
        <v>71.081677704194263</v>
      </c>
      <c r="G2" s="5">
        <f>(C2/E2)*100</f>
        <v>24.944812362030905</v>
      </c>
      <c r="H2" s="5">
        <f>(D2/E2)*100</f>
        <v>3.9735099337748347</v>
      </c>
    </row>
    <row r="3" spans="1:8" x14ac:dyDescent="0.25">
      <c r="A3" s="16" t="s">
        <v>8380</v>
      </c>
      <c r="B3">
        <f>COUNTIFS(FullTable!$D$2:$D$4115,"&gt;1000",FullTable!$D$2:$D$4115,"&lt;=4999",FullTable!$F$2:$F$4115,"successful")</f>
        <v>816</v>
      </c>
      <c r="C3">
        <f>COUNTIFS(FullTable!$D$2:$D$4115,"&gt;1000",FullTable!$D$2:$D$4115,"&lt;=4999",FullTable!$F$2:$F$4115,"failed")</f>
        <v>357</v>
      </c>
      <c r="D3">
        <f>COUNTIFS(FullTable!$D$2:$D$4115,"&gt;1000",FullTable!$D$2:$D$4115,"&lt;=4999",FullTable!$F$2:$F$4115,"canceled")</f>
        <v>52</v>
      </c>
      <c r="E3">
        <f t="shared" ref="E3:E13" si="0">SUM(B3:D3)</f>
        <v>1225</v>
      </c>
      <c r="F3" s="5">
        <f t="shared" ref="F3:F14" si="1">(B3/E3)*100</f>
        <v>66.612244897959187</v>
      </c>
      <c r="G3" s="5">
        <f t="shared" ref="G3:H14" si="2">(C3/E3)*100</f>
        <v>29.142857142857142</v>
      </c>
      <c r="H3" s="5">
        <f t="shared" ref="H3:H14" si="3">(D3/E3)*100</f>
        <v>4.2448979591836737</v>
      </c>
    </row>
    <row r="4" spans="1:8" x14ac:dyDescent="0.25">
      <c r="A4" s="16" t="s">
        <v>8381</v>
      </c>
      <c r="B4">
        <f>COUNTIFS(FullTable!$D$2:$D$4115,"&gt;5000",FullTable!$D$2:$D$4115,"&lt;=9999",FullTable!$F$2:$F$4115,"successful")</f>
        <v>231</v>
      </c>
      <c r="C4">
        <f>COUNTIFS(FullTable!$D$2:$D$4115,"&gt;5000",FullTable!$D$2:$D$4115,"&lt;=9999",FullTable!$F$2:$F$4115,"failed")</f>
        <v>161</v>
      </c>
      <c r="D4">
        <f>COUNTIFS(FullTable!$D$2:$D$4115,"&gt;5000",FullTable!$D$2:$D$4115,"&lt;=9999",FullTable!$F$2:$F$4115,"canceled")</f>
        <v>28</v>
      </c>
      <c r="E4">
        <f t="shared" si="0"/>
        <v>420</v>
      </c>
      <c r="F4" s="5">
        <f t="shared" si="1"/>
        <v>55.000000000000007</v>
      </c>
      <c r="G4" s="5">
        <f t="shared" si="2"/>
        <v>38.333333333333336</v>
      </c>
      <c r="H4" s="5">
        <f t="shared" si="3"/>
        <v>6.666666666666667</v>
      </c>
    </row>
    <row r="5" spans="1:8" x14ac:dyDescent="0.25">
      <c r="A5" s="16" t="s">
        <v>8382</v>
      </c>
      <c r="B5">
        <f>COUNTIFS(FullTable!$D$2:$D$4115,"&gt;10000",FullTable!$D$2:$D$4115,"&lt;=14999",FullTable!$F$2:$F$4115,"successful")</f>
        <v>65</v>
      </c>
      <c r="C5">
        <f>COUNTIFS(FullTable!$D$2:$D$4115,"&gt;10000",FullTable!$D$2:$D$4115,"&lt;=14999",FullTable!$F$2:$F$4115,"failed")</f>
        <v>59</v>
      </c>
      <c r="D5">
        <f>COUNTIFS(FullTable!$D$2:$D$4115,"&gt;10000",FullTable!$D$2:$D$4115,"&lt;=14999",FullTable!$F$2:$F$4115,"canceled")</f>
        <v>12</v>
      </c>
      <c r="E5">
        <f t="shared" si="0"/>
        <v>136</v>
      </c>
      <c r="F5" s="5">
        <f t="shared" si="1"/>
        <v>47.794117647058826</v>
      </c>
      <c r="G5" s="5">
        <f t="shared" si="2"/>
        <v>43.382352941176471</v>
      </c>
      <c r="H5" s="5">
        <f t="shared" si="3"/>
        <v>8.8235294117647065</v>
      </c>
    </row>
    <row r="6" spans="1:8" x14ac:dyDescent="0.25">
      <c r="A6" s="16" t="s">
        <v>8383</v>
      </c>
      <c r="B6">
        <f>COUNTIFS(FullTable!$D$2:$D$4115,"&gt;15000",FullTable!$D$2:$D$4115,"&lt;=19999",FullTable!$F$2:$F$4115,"successful")</f>
        <v>38</v>
      </c>
      <c r="C6">
        <f>COUNTIFS(FullTable!$D$2:$D$4115,"&gt;15000",FullTable!$D$2:$D$4115,"&lt;=19999",FullTable!$F$2:$F$4115,"failed")</f>
        <v>32</v>
      </c>
      <c r="D6">
        <f>COUNTIFS(FullTable!$D$2:$D$4115,"&gt;15000",FullTable!$D$2:$D$4115,"&lt;=19999",FullTable!$F$2:$F$4115,"canceled")</f>
        <v>4</v>
      </c>
      <c r="E6">
        <f t="shared" si="0"/>
        <v>74</v>
      </c>
      <c r="F6" s="5">
        <f t="shared" si="1"/>
        <v>51.351351351351347</v>
      </c>
      <c r="G6" s="5">
        <f t="shared" si="2"/>
        <v>43.243243243243242</v>
      </c>
      <c r="H6" s="5">
        <f t="shared" si="3"/>
        <v>5.4054054054054053</v>
      </c>
    </row>
    <row r="7" spans="1:8" x14ac:dyDescent="0.25">
      <c r="A7" s="16" t="s">
        <v>8384</v>
      </c>
      <c r="B7">
        <f>COUNTIFS(FullTable!$D$2:$D$4115,"&gt;20000",FullTable!$D$2:$D$4115,"&lt;=24999",FullTable!$F$2:$F$4115,"successful")</f>
        <v>18</v>
      </c>
      <c r="C7">
        <f>COUNTIFS(FullTable!$D$2:$D$4115,"&gt;20000",FullTable!$D$2:$D$4115,"&lt;=24999",FullTable!$F$2:$F$4115,"failed")</f>
        <v>16</v>
      </c>
      <c r="D7">
        <f>COUNTIFS(FullTable!$D$2:$D$4115,"&gt;20000",FullTable!$D$2:$D$4115,"&lt;=24999",FullTable!$F$2:$F$4115,"canceled")</f>
        <v>1</v>
      </c>
      <c r="E7">
        <f t="shared" si="0"/>
        <v>35</v>
      </c>
      <c r="F7" s="5">
        <f t="shared" si="1"/>
        <v>51.428571428571423</v>
      </c>
      <c r="G7" s="5">
        <f t="shared" si="2"/>
        <v>45.714285714285715</v>
      </c>
      <c r="H7" s="5">
        <f t="shared" si="3"/>
        <v>2.8571428571428572</v>
      </c>
    </row>
    <row r="8" spans="1:8" x14ac:dyDescent="0.25">
      <c r="A8" s="16" t="s">
        <v>8385</v>
      </c>
      <c r="B8">
        <f>COUNTIFS(FullTable!$D$2:$D$4115,"&gt;25000",FullTable!$D$2:$D$4115,"&lt;=29999",FullTable!$F$2:$F$4115,"successful")</f>
        <v>8</v>
      </c>
      <c r="C8">
        <f>COUNTIFS(FullTable!$D$2:$D$4115,"&gt;25000",FullTable!$D$2:$D$4115,"&lt;=29999",FullTable!$F$2:$F$4115,"failed")</f>
        <v>15</v>
      </c>
      <c r="D8">
        <f>COUNTIFS(FullTable!$D$2:$D$4115,"&gt;25000",FullTable!$D$2:$D$4115,"&lt;=29999",FullTable!$F$2:$F$4115,"canceled")</f>
        <v>1</v>
      </c>
      <c r="E8">
        <f t="shared" si="0"/>
        <v>24</v>
      </c>
      <c r="F8" s="5">
        <f t="shared" si="1"/>
        <v>33.333333333333329</v>
      </c>
      <c r="G8" s="5">
        <f t="shared" si="2"/>
        <v>62.5</v>
      </c>
      <c r="H8" s="5">
        <f t="shared" si="3"/>
        <v>4.1666666666666661</v>
      </c>
    </row>
    <row r="9" spans="1:8" x14ac:dyDescent="0.25">
      <c r="A9" s="16" t="s">
        <v>8386</v>
      </c>
      <c r="B9">
        <f>COUNTIFS(FullTable!$D$2:$D$4115,"&gt;30000",FullTable!$D$2:$D$4115,"&lt;=34999",FullTable!$F$2:$F$4115,"successful")</f>
        <v>6</v>
      </c>
      <c r="C9">
        <f>COUNTIFS(FullTable!$D$2:$D$4115,"&gt;30000",FullTable!$D$2:$D$4115,"&lt;=34999",FullTable!$F$2:$F$4115,"failed")</f>
        <v>6</v>
      </c>
      <c r="D9">
        <f>COUNTIFS(FullTable!$D$2:$D$4115,"&gt;30000",FullTable!$D$2:$D$4115,"&lt;=34999",FullTable!$F$2:$F$4115,"canceled")</f>
        <v>1</v>
      </c>
      <c r="E9">
        <f t="shared" si="0"/>
        <v>13</v>
      </c>
      <c r="F9" s="5">
        <f t="shared" si="1"/>
        <v>46.153846153846153</v>
      </c>
      <c r="G9" s="5">
        <f t="shared" si="2"/>
        <v>46.153846153846153</v>
      </c>
      <c r="H9" s="5">
        <f t="shared" si="3"/>
        <v>7.6923076923076925</v>
      </c>
    </row>
    <row r="10" spans="1:8" x14ac:dyDescent="0.25">
      <c r="A10" s="16" t="s">
        <v>8387</v>
      </c>
      <c r="B10">
        <f>COUNTIFS(FullTable!$D$2:$D$4115,"&gt;35000",FullTable!$D$2:$D$4115,"&lt;=39999",FullTable!$F$2:$F$4115,"successful")</f>
        <v>4</v>
      </c>
      <c r="C10">
        <f>COUNTIFS(FullTable!$D$2:$D$4115,"&gt;35000",FullTable!$D$2:$D$4115,"&lt;=39999",FullTable!$F$2:$F$4115,"failed")</f>
        <v>8</v>
      </c>
      <c r="D10">
        <f>COUNTIFS(FullTable!$D$2:$D$4115,"&gt;35000",FullTable!$D$2:$D$4115,"&lt;=39999",FullTable!$F$2:$F$4115,"canceled")</f>
        <v>2</v>
      </c>
      <c r="E10">
        <f t="shared" si="0"/>
        <v>14</v>
      </c>
      <c r="F10" s="5">
        <f t="shared" si="1"/>
        <v>28.571428571428569</v>
      </c>
      <c r="G10" s="5">
        <f t="shared" si="2"/>
        <v>57.142857142857139</v>
      </c>
      <c r="H10" s="5">
        <f t="shared" si="3"/>
        <v>14.285714285714285</v>
      </c>
    </row>
    <row r="11" spans="1:8" x14ac:dyDescent="0.25">
      <c r="A11" s="16" t="s">
        <v>8388</v>
      </c>
      <c r="B11">
        <f>COUNTIFS(FullTable!$D$2:$D$4115,"&gt;40000",FullTable!$D$2:$D$4115,"&lt;=44999",FullTable!$F$2:$F$4115,"successful")</f>
        <v>5</v>
      </c>
      <c r="C11">
        <f>COUNTIFS(FullTable!$D$2:$D$4115,"&gt;40000",FullTable!$D$2:$D$4115,"&lt;=44999",FullTable!$F$2:$F$4115,"failed")</f>
        <v>3</v>
      </c>
      <c r="D11">
        <f>COUNTIFS(FullTable!$D$2:$D$4115,"&gt;40000",FullTable!$D$2:$D$4115,"&lt;=44999",FullTable!$F$2:$F$4115,"canceled")</f>
        <v>0</v>
      </c>
      <c r="E11">
        <f t="shared" si="0"/>
        <v>8</v>
      </c>
      <c r="F11" s="5">
        <f t="shared" si="1"/>
        <v>62.5</v>
      </c>
      <c r="G11" s="5">
        <f t="shared" si="2"/>
        <v>37.5</v>
      </c>
      <c r="H11" s="5">
        <f t="shared" si="3"/>
        <v>0</v>
      </c>
    </row>
    <row r="12" spans="1:8" x14ac:dyDescent="0.25">
      <c r="A12" s="16" t="s">
        <v>8389</v>
      </c>
      <c r="B12">
        <f>COUNTIFS(FullTable!$D$2:$D$4115,"&gt;45000",FullTable!$D$2:$D$4115,"&lt;=49999",FullTable!$F$2:$F$4115,"successful")</f>
        <v>3</v>
      </c>
      <c r="C12">
        <f>COUNTIFS(FullTable!$D$2:$D$4115,"&gt;45000",FullTable!$D$2:$D$4115,"&lt;=49999",FullTable!$F$2:$F$4115,"failed")</f>
        <v>5</v>
      </c>
      <c r="D12">
        <f>COUNTIFS(FullTable!$D$2:$D$4115,"&gt;45000",FullTable!$D$2:$D$4115,"&lt;=49999",FullTable!$F$2:$F$4115,"canceled")</f>
        <v>2</v>
      </c>
      <c r="E12">
        <f t="shared" si="0"/>
        <v>10</v>
      </c>
      <c r="F12" s="5">
        <f t="shared" si="1"/>
        <v>30</v>
      </c>
      <c r="G12" s="5">
        <f t="shared" si="2"/>
        <v>50</v>
      </c>
      <c r="H12" s="5">
        <f t="shared" si="3"/>
        <v>20</v>
      </c>
    </row>
    <row r="13" spans="1:8" x14ac:dyDescent="0.25">
      <c r="A13" s="16" t="s">
        <v>8390</v>
      </c>
      <c r="B13">
        <f>COUNTIFS(FullTable!$D$2:$D$4115,"&gt;=50000",FullTable!$F$2:$F$4115,"successful")</f>
        <v>86</v>
      </c>
      <c r="C13">
        <f>COUNTIFS(FullTable!$D$2:$D$4115,"&gt;=50000",FullTable!$F$2:$F$4115,"failed")</f>
        <v>258</v>
      </c>
      <c r="D13">
        <f>COUNTIFS(FullTable!$D$2:$D$4115,"&gt;=50000",FullTable!$F$2:$F$4115,"canceled")</f>
        <v>100</v>
      </c>
      <c r="E13">
        <f t="shared" si="0"/>
        <v>444</v>
      </c>
      <c r="F13" s="5">
        <f t="shared" si="1"/>
        <v>19.36936936936937</v>
      </c>
      <c r="G13" s="5">
        <f t="shared" si="2"/>
        <v>58.108108108108105</v>
      </c>
      <c r="H13" s="5">
        <f t="shared" si="3"/>
        <v>22.522522522522522</v>
      </c>
    </row>
    <row r="14" spans="1:8" ht="15.75" x14ac:dyDescent="0.25">
      <c r="A14" s="18" t="s">
        <v>8378</v>
      </c>
      <c r="B14" s="17">
        <f>SUM(B2:B13)</f>
        <v>1602</v>
      </c>
      <c r="C14" s="17">
        <f>SUM(C2:C13)</f>
        <v>1033</v>
      </c>
      <c r="D14" s="17">
        <f>SUM(D2:D13)</f>
        <v>221</v>
      </c>
      <c r="E14" s="17">
        <f>SUM(E2:E13)</f>
        <v>2856</v>
      </c>
      <c r="F14" s="19">
        <f t="shared" si="1"/>
        <v>56.092436974789919</v>
      </c>
      <c r="G14" s="19">
        <f t="shared" si="2"/>
        <v>36.169467787114847</v>
      </c>
      <c r="H14" s="19">
        <f t="shared" si="3"/>
        <v>7.7380952380952381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FullTable</vt:lpstr>
      <vt:lpstr>LaunchDateOutcome</vt:lpstr>
      <vt:lpstr>SubCategoryStats</vt:lpstr>
      <vt:lpstr>CategoryStats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Bigman</cp:lastModifiedBy>
  <dcterms:created xsi:type="dcterms:W3CDTF">2017-04-20T15:17:24Z</dcterms:created>
  <dcterms:modified xsi:type="dcterms:W3CDTF">2019-01-20T18:50:12Z</dcterms:modified>
</cp:coreProperties>
</file>